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2570" activeTab="9"/>
  </bookViews>
  <sheets>
    <sheet name="Feuil1" sheetId="1" r:id="rId1"/>
    <sheet name="Feuil4" sheetId="4" r:id="rId2"/>
    <sheet name="Feuil2" sheetId="2" r:id="rId3"/>
    <sheet name="Feuil3" sheetId="3" r:id="rId4"/>
    <sheet name="Feuil5" sheetId="5" r:id="rId5"/>
    <sheet name="2019" sheetId="6" r:id="rId6"/>
    <sheet name="Feuil6" sheetId="7" r:id="rId7"/>
    <sheet name="Feuil7" sheetId="8" r:id="rId8"/>
    <sheet name="Feuil8" sheetId="9" r:id="rId9"/>
    <sheet name="Feuil9" sheetId="10" r:id="rId10"/>
  </sheets>
  <calcPr calcId="125725"/>
  <pivotCaches>
    <pivotCache cacheId="17" r:id="rId11"/>
    <pivotCache cacheId="24" r:id="rId12"/>
    <pivotCache cacheId="34" r:id="rId13"/>
  </pivotCaches>
</workbook>
</file>

<file path=xl/calcChain.xml><?xml version="1.0" encoding="utf-8"?>
<calcChain xmlns="http://schemas.openxmlformats.org/spreadsheetml/2006/main">
  <c r="F1014" i="9"/>
  <c r="F1013"/>
  <c r="F1012"/>
  <c r="F1011"/>
  <c r="F1010"/>
  <c r="F1009"/>
  <c r="F1008"/>
  <c r="F867"/>
  <c r="F866"/>
  <c r="F865"/>
  <c r="Q41" i="2" l="1"/>
  <c r="L41"/>
  <c r="J38"/>
  <c r="L38" s="1"/>
  <c r="J37"/>
  <c r="L37" s="1"/>
  <c r="J36"/>
  <c r="L36" s="1"/>
  <c r="J30"/>
  <c r="L30" s="1"/>
  <c r="J35"/>
  <c r="J34"/>
  <c r="L34" s="1"/>
  <c r="J40"/>
  <c r="L40" s="1"/>
  <c r="J39"/>
  <c r="L39" s="1"/>
  <c r="J33"/>
  <c r="L33" s="1"/>
  <c r="J32"/>
  <c r="L32" s="1"/>
  <c r="J31"/>
  <c r="L31" s="1"/>
  <c r="J29"/>
  <c r="L29" s="1"/>
  <c r="J28"/>
  <c r="L28" s="1"/>
  <c r="J27"/>
  <c r="L27" s="1"/>
  <c r="J26"/>
  <c r="J25"/>
  <c r="L25" s="1"/>
  <c r="L35"/>
  <c r="L26"/>
  <c r="Q20"/>
  <c r="L20"/>
  <c r="R20" l="1"/>
  <c r="N12" i="3" l="1"/>
  <c r="M12"/>
  <c r="L12"/>
  <c r="K12"/>
  <c r="J12"/>
  <c r="I12"/>
  <c r="H12"/>
  <c r="G12"/>
  <c r="F12"/>
  <c r="E12"/>
  <c r="D12"/>
  <c r="C12"/>
  <c r="C23"/>
  <c r="D23"/>
  <c r="E23"/>
  <c r="F23"/>
  <c r="G23"/>
  <c r="H23"/>
  <c r="I23"/>
  <c r="J23"/>
  <c r="K23"/>
  <c r="L23"/>
  <c r="M23"/>
  <c r="N23"/>
  <c r="F2872" i="1" l="1"/>
  <c r="F2871"/>
  <c r="F2870"/>
  <c r="F2869"/>
  <c r="F1165"/>
  <c r="F2868"/>
  <c r="F2867"/>
  <c r="F2866"/>
  <c r="F1195"/>
  <c r="F2156"/>
  <c r="F2155"/>
  <c r="F2154"/>
</calcChain>
</file>

<file path=xl/sharedStrings.xml><?xml version="1.0" encoding="utf-8"?>
<sst xmlns="http://schemas.openxmlformats.org/spreadsheetml/2006/main" count="36083" uniqueCount="3783">
  <si>
    <t>N° COMMANDE</t>
  </si>
  <si>
    <t>DATE RECEPTION</t>
  </si>
  <si>
    <t>annee</t>
  </si>
  <si>
    <t>N° RCEPT</t>
  </si>
  <si>
    <t>ARTICLE</t>
  </si>
  <si>
    <t>CODE FR</t>
  </si>
  <si>
    <t>DES FR</t>
  </si>
  <si>
    <t>QTE RECUE</t>
  </si>
  <si>
    <t>PRIX ACHAT</t>
  </si>
  <si>
    <t>CATEGORIE</t>
  </si>
  <si>
    <t>VALEUR</t>
  </si>
  <si>
    <t>PO170993</t>
  </si>
  <si>
    <t>RC180018</t>
  </si>
  <si>
    <t>490D0002</t>
  </si>
  <si>
    <t>BOUCHON ANGULAIRE KAM</t>
  </si>
  <si>
    <t>L10015</t>
  </si>
  <si>
    <t>TUNO</t>
  </si>
  <si>
    <t>ACCESSOIRES</t>
  </si>
  <si>
    <t>RC180041</t>
  </si>
  <si>
    <t>PO171172</t>
  </si>
  <si>
    <t>RC180147</t>
  </si>
  <si>
    <t>RC180079</t>
  </si>
  <si>
    <t>PO180039</t>
  </si>
  <si>
    <t>RC180156</t>
  </si>
  <si>
    <t>PO180769</t>
  </si>
  <si>
    <t>RC181049</t>
  </si>
  <si>
    <t>490d0002</t>
  </si>
  <si>
    <t>PO181103</t>
  </si>
  <si>
    <t>RC181451</t>
  </si>
  <si>
    <t>PO181543</t>
  </si>
  <si>
    <t>RC182096</t>
  </si>
  <si>
    <t>PO181646</t>
  </si>
  <si>
    <t>RC182362</t>
  </si>
  <si>
    <t>PO190056</t>
  </si>
  <si>
    <t>RC190156</t>
  </si>
  <si>
    <t>PO190187</t>
  </si>
  <si>
    <t>RC190402</t>
  </si>
  <si>
    <t>PO190447</t>
  </si>
  <si>
    <t>RC190599</t>
  </si>
  <si>
    <t>PO190712</t>
  </si>
  <si>
    <t>RC190920</t>
  </si>
  <si>
    <t>PO191070</t>
  </si>
  <si>
    <t>RC191559</t>
  </si>
  <si>
    <t>PO191273</t>
  </si>
  <si>
    <t>RC191780</t>
  </si>
  <si>
    <t>PO191460</t>
  </si>
  <si>
    <t>RC191810</t>
  </si>
  <si>
    <t>PO191583</t>
  </si>
  <si>
    <t>RC192022</t>
  </si>
  <si>
    <t>PO191773</t>
  </si>
  <si>
    <t>RC192182</t>
  </si>
  <si>
    <t>PO180055</t>
  </si>
  <si>
    <t>RC180272</t>
  </si>
  <si>
    <t>460D1819</t>
  </si>
  <si>
    <t>BOUCHON D18 JAUNE FILETE</t>
  </si>
  <si>
    <t>E10001</t>
  </si>
  <si>
    <t>A C C U M A</t>
  </si>
  <si>
    <t>PO181776</t>
  </si>
  <si>
    <t>RC190306</t>
  </si>
  <si>
    <t>PO191414</t>
  </si>
  <si>
    <t>RC191979</t>
  </si>
  <si>
    <t>PO180023</t>
  </si>
  <si>
    <t>RC180194</t>
  </si>
  <si>
    <t>460D1815</t>
  </si>
  <si>
    <t>BOUCHON D18 NOIR FILETAG</t>
  </si>
  <si>
    <t>PO181548</t>
  </si>
  <si>
    <t>RC182214</t>
  </si>
  <si>
    <t>RC190169</t>
  </si>
  <si>
    <t>PO191139</t>
  </si>
  <si>
    <t>RC191595</t>
  </si>
  <si>
    <t>460d1815</t>
  </si>
  <si>
    <t>PO191683</t>
  </si>
  <si>
    <t>RC192323</t>
  </si>
  <si>
    <t>PO191880</t>
  </si>
  <si>
    <t>RC192340</t>
  </si>
  <si>
    <t>RC192573</t>
  </si>
  <si>
    <t>PO171125</t>
  </si>
  <si>
    <t>RC180161</t>
  </si>
  <si>
    <t>460D1818</t>
  </si>
  <si>
    <t>BOUCHON D18 ROUGE FILETE</t>
  </si>
  <si>
    <t>PO180944</t>
  </si>
  <si>
    <t>RC181502</t>
  </si>
  <si>
    <t>RC181877</t>
  </si>
  <si>
    <t>RC181878</t>
  </si>
  <si>
    <t>PO181650</t>
  </si>
  <si>
    <t>RC190086</t>
  </si>
  <si>
    <t>PO190550</t>
  </si>
  <si>
    <t>RC190955</t>
  </si>
  <si>
    <t>PO191538</t>
  </si>
  <si>
    <t>RC191976</t>
  </si>
  <si>
    <t>RC192337</t>
  </si>
  <si>
    <t>RC192484</t>
  </si>
  <si>
    <t>460D2710</t>
  </si>
  <si>
    <t>BOUCHON D27 JAUNE</t>
  </si>
  <si>
    <t>PO180804</t>
  </si>
  <si>
    <t>RC181731</t>
  </si>
  <si>
    <t>RC181797</t>
  </si>
  <si>
    <t>RC181798</t>
  </si>
  <si>
    <t>PO171017</t>
  </si>
  <si>
    <t>RC180020</t>
  </si>
  <si>
    <t>460D2709</t>
  </si>
  <si>
    <t>BOUCHON D27 ROUGE</t>
  </si>
  <si>
    <t>PO180801</t>
  </si>
  <si>
    <t>RC181301</t>
  </si>
  <si>
    <t>RC182106</t>
  </si>
  <si>
    <t>RC192572</t>
  </si>
  <si>
    <t>RC180407</t>
  </si>
  <si>
    <t>460D1812</t>
  </si>
  <si>
    <t>BOUCHON KAM D18</t>
  </si>
  <si>
    <t>RC180021</t>
  </si>
  <si>
    <t>460D1811</t>
  </si>
  <si>
    <t>BOUCHON KAM D18 JAUNE</t>
  </si>
  <si>
    <t>PO180179</t>
  </si>
  <si>
    <t>RC180593</t>
  </si>
  <si>
    <t>PO190392</t>
  </si>
  <si>
    <t>RC190832</t>
  </si>
  <si>
    <t>RC192478</t>
  </si>
  <si>
    <t>460D1810</t>
  </si>
  <si>
    <t>BOUCHON KAMINA D18 ROUGE</t>
  </si>
  <si>
    <t>RC180270</t>
  </si>
  <si>
    <t>PO180660</t>
  </si>
  <si>
    <t>RC181314</t>
  </si>
  <si>
    <t>RC181628</t>
  </si>
  <si>
    <t>RC191091</t>
  </si>
  <si>
    <t>RC191819</t>
  </si>
  <si>
    <t>RC192053</t>
  </si>
  <si>
    <t>PO191889</t>
  </si>
  <si>
    <t>RC192123</t>
  </si>
  <si>
    <t>BOUCHON L2 MF</t>
  </si>
  <si>
    <t>E10032</t>
  </si>
  <si>
    <t>AKÜMSAN</t>
  </si>
  <si>
    <t>PO190671</t>
  </si>
  <si>
    <t>RC191217</t>
  </si>
  <si>
    <t>460D1840</t>
  </si>
  <si>
    <t>BOUCHON M18 GRIS28G NON</t>
  </si>
  <si>
    <t>460D1825</t>
  </si>
  <si>
    <t>BOUCHON M18 NOIR NON DEV</t>
  </si>
  <si>
    <t>PO180802</t>
  </si>
  <si>
    <t>RC181497</t>
  </si>
  <si>
    <t>460d1825</t>
  </si>
  <si>
    <t>PO190006</t>
  </si>
  <si>
    <t>RC190301</t>
  </si>
  <si>
    <t>PO190101</t>
  </si>
  <si>
    <t>RC190335</t>
  </si>
  <si>
    <t>PO181407</t>
  </si>
  <si>
    <t>RC182102</t>
  </si>
  <si>
    <t>460D1839</t>
  </si>
  <si>
    <t>BOUCHON M18 RS\21 NOIR</t>
  </si>
  <si>
    <t>PO190647</t>
  </si>
  <si>
    <t>RC190956</t>
  </si>
  <si>
    <t>RC191877</t>
  </si>
  <si>
    <t>460D2101</t>
  </si>
  <si>
    <t>BOUCHON PRESSION D21</t>
  </si>
  <si>
    <t>PO181659</t>
  </si>
  <si>
    <t>RC182340</t>
  </si>
  <si>
    <t>490B0014</t>
  </si>
  <si>
    <t>CACHE BORNE BLANCHE " -"</t>
  </si>
  <si>
    <t>490B0012</t>
  </si>
  <si>
    <t>CACHE BORNE NEG.BLANC PO</t>
  </si>
  <si>
    <t>PO180474</t>
  </si>
  <si>
    <t>RC180708</t>
  </si>
  <si>
    <t>490b0012</t>
  </si>
  <si>
    <t>RC181458</t>
  </si>
  <si>
    <t>PO181429</t>
  </si>
  <si>
    <t>RC181939</t>
  </si>
  <si>
    <t>PO190959</t>
  </si>
  <si>
    <t>RC191229</t>
  </si>
  <si>
    <t>RC192056</t>
  </si>
  <si>
    <t>490B0011</t>
  </si>
  <si>
    <t>CACHE BORNE POS. ROUGE P</t>
  </si>
  <si>
    <t>490b0011</t>
  </si>
  <si>
    <t>RC182244</t>
  </si>
  <si>
    <t>490C0001</t>
  </si>
  <si>
    <t>CALE PLASTIC EP/4MM</t>
  </si>
  <si>
    <t>PO181769</t>
  </si>
  <si>
    <t>RC190122</t>
  </si>
  <si>
    <t>490C0003</t>
  </si>
  <si>
    <t>CALE PLASTIC EP/8,5MM</t>
  </si>
  <si>
    <t>PO180788</t>
  </si>
  <si>
    <t>RC181124</t>
  </si>
  <si>
    <t>RC181121</t>
  </si>
  <si>
    <t>PO181180</t>
  </si>
  <si>
    <t>RC181646</t>
  </si>
  <si>
    <t>RC181642</t>
  </si>
  <si>
    <t>PO181238</t>
  </si>
  <si>
    <t>RC181643</t>
  </si>
  <si>
    <t>RC182097</t>
  </si>
  <si>
    <t>450C0002</t>
  </si>
  <si>
    <t>POIGNEE CORDE/ SUPPORT</t>
  </si>
  <si>
    <t>PO180338</t>
  </si>
  <si>
    <t>RC180831</t>
  </si>
  <si>
    <t>450c0002</t>
  </si>
  <si>
    <t>RC190123</t>
  </si>
  <si>
    <t>PO190790</t>
  </si>
  <si>
    <t>RC191003</t>
  </si>
  <si>
    <t>RC191779</t>
  </si>
  <si>
    <t>PO180443</t>
  </si>
  <si>
    <t>RC180941</t>
  </si>
  <si>
    <t>450C0008</t>
  </si>
  <si>
    <t>POIGNEE COUV COMPACT B90</t>
  </si>
  <si>
    <t>E10003</t>
  </si>
  <si>
    <t>BIASIN</t>
  </si>
  <si>
    <t>PO190017</t>
  </si>
  <si>
    <t>RC190342</t>
  </si>
  <si>
    <t>490R0001</t>
  </si>
  <si>
    <t>RONDELLE NEG. BLANCHE</t>
  </si>
  <si>
    <t>490r0001</t>
  </si>
  <si>
    <t>490R0002</t>
  </si>
  <si>
    <t>RONDELLE POSITIVE ROUGE</t>
  </si>
  <si>
    <t>490r0002</t>
  </si>
  <si>
    <t>PO171221</t>
  </si>
  <si>
    <t>RC180070</t>
  </si>
  <si>
    <t>600A0001</t>
  </si>
  <si>
    <t>ACIDE SULFURIQUE 1.84</t>
  </si>
  <si>
    <t>L10003</t>
  </si>
  <si>
    <t>CHIMEX</t>
  </si>
  <si>
    <t>ACIDE</t>
  </si>
  <si>
    <t>RC180153</t>
  </si>
  <si>
    <t>RC180036</t>
  </si>
  <si>
    <t>RC180071</t>
  </si>
  <si>
    <t>RC180069</t>
  </si>
  <si>
    <t>RC180150</t>
  </si>
  <si>
    <t>RC180251</t>
  </si>
  <si>
    <t>RC180252</t>
  </si>
  <si>
    <t>RC180253</t>
  </si>
  <si>
    <t>RC180291</t>
  </si>
  <si>
    <t>RC180292</t>
  </si>
  <si>
    <t>PO180535</t>
  </si>
  <si>
    <t>RC180816</t>
  </si>
  <si>
    <t>PO180229</t>
  </si>
  <si>
    <t>RC180398</t>
  </si>
  <si>
    <t>PO180315</t>
  </si>
  <si>
    <t>RC180555</t>
  </si>
  <si>
    <t>PO180389</t>
  </si>
  <si>
    <t>RC180623</t>
  </si>
  <si>
    <t>PO180459</t>
  </si>
  <si>
    <t>RC180759</t>
  </si>
  <si>
    <t>PO180625</t>
  </si>
  <si>
    <t>RC180905</t>
  </si>
  <si>
    <t>PO180674</t>
  </si>
  <si>
    <t>RC180962</t>
  </si>
  <si>
    <t>PO180717</t>
  </si>
  <si>
    <t>RC180999</t>
  </si>
  <si>
    <t>600a0001</t>
  </si>
  <si>
    <t>PO180758</t>
  </si>
  <si>
    <t>RC181076</t>
  </si>
  <si>
    <t>PO180856</t>
  </si>
  <si>
    <t>RC181168</t>
  </si>
  <si>
    <t>PO180871</t>
  </si>
  <si>
    <t>RC181256</t>
  </si>
  <si>
    <t>PO180999</t>
  </si>
  <si>
    <t>RC181319</t>
  </si>
  <si>
    <t>PO181000</t>
  </si>
  <si>
    <t>RC181342</t>
  </si>
  <si>
    <t>PO181001</t>
  </si>
  <si>
    <t>RC181346</t>
  </si>
  <si>
    <t>PO181043</t>
  </si>
  <si>
    <t>RC181379</t>
  </si>
  <si>
    <t>PO181110</t>
  </si>
  <si>
    <t>RC181429</t>
  </si>
  <si>
    <t>RC181438</t>
  </si>
  <si>
    <t>RC181439</t>
  </si>
  <si>
    <t>PO181146</t>
  </si>
  <si>
    <t>RC181480</t>
  </si>
  <si>
    <t>PO181198</t>
  </si>
  <si>
    <t>RC181617</t>
  </si>
  <si>
    <t>PO181291</t>
  </si>
  <si>
    <t>RC181774</t>
  </si>
  <si>
    <t>PO181362</t>
  </si>
  <si>
    <t>RC181890</t>
  </si>
  <si>
    <t>PO181421</t>
  </si>
  <si>
    <t>RC181932</t>
  </si>
  <si>
    <t>PO181482</t>
  </si>
  <si>
    <t>RC182028</t>
  </si>
  <si>
    <t>PO181483</t>
  </si>
  <si>
    <t>RC182047</t>
  </si>
  <si>
    <t>PO181533</t>
  </si>
  <si>
    <t>RC182090</t>
  </si>
  <si>
    <t>PO181587</t>
  </si>
  <si>
    <t>RC182126</t>
  </si>
  <si>
    <t>PO181588</t>
  </si>
  <si>
    <t>RC182186</t>
  </si>
  <si>
    <t>PO181623</t>
  </si>
  <si>
    <t>RC182197</t>
  </si>
  <si>
    <t>PO181665</t>
  </si>
  <si>
    <t>RC182275</t>
  </si>
  <si>
    <t>PO181789</t>
  </si>
  <si>
    <t>RC182274</t>
  </si>
  <si>
    <t>PO181697</t>
  </si>
  <si>
    <t>RC182283</t>
  </si>
  <si>
    <t>PO181794</t>
  </si>
  <si>
    <t>RC190082</t>
  </si>
  <si>
    <t>PO181795</t>
  </si>
  <si>
    <t>RC190132</t>
  </si>
  <si>
    <t>PO190033</t>
  </si>
  <si>
    <t>RC190153</t>
  </si>
  <si>
    <t>PO190117</t>
  </si>
  <si>
    <t>RC190318</t>
  </si>
  <si>
    <t>PO190118</t>
  </si>
  <si>
    <t>RC190319</t>
  </si>
  <si>
    <t>PO190119</t>
  </si>
  <si>
    <t>RC190344</t>
  </si>
  <si>
    <t>PO190192</t>
  </si>
  <si>
    <t>RC190481</t>
  </si>
  <si>
    <t>PO190277</t>
  </si>
  <si>
    <t>RC190482</t>
  </si>
  <si>
    <t>PO190278</t>
  </si>
  <si>
    <t>RC190517</t>
  </si>
  <si>
    <t>PO190417</t>
  </si>
  <si>
    <t>RC190601</t>
  </si>
  <si>
    <t>PO190418</t>
  </si>
  <si>
    <t>RC190638</t>
  </si>
  <si>
    <t>PO190537</t>
  </si>
  <si>
    <t>RC190732</t>
  </si>
  <si>
    <t>PO190538</t>
  </si>
  <si>
    <t>RC190803</t>
  </si>
  <si>
    <t>PO190651</t>
  </si>
  <si>
    <t>RC190881</t>
  </si>
  <si>
    <t>PO190652</t>
  </si>
  <si>
    <t>RC190887</t>
  </si>
  <si>
    <t>PO190783</t>
  </si>
  <si>
    <t>RC191025</t>
  </si>
  <si>
    <t>PO190784</t>
  </si>
  <si>
    <t>RC191053</t>
  </si>
  <si>
    <t>PO190998</t>
  </si>
  <si>
    <t>RC191221</t>
  </si>
  <si>
    <t>PO190999</t>
  </si>
  <si>
    <t>RC191330</t>
  </si>
  <si>
    <t>PO191085</t>
  </si>
  <si>
    <t>RC191370</t>
  </si>
  <si>
    <t>PO191086</t>
  </si>
  <si>
    <t>RC191446</t>
  </si>
  <si>
    <t>PO191346</t>
  </si>
  <si>
    <t>RC191598</t>
  </si>
  <si>
    <t>RC191614</t>
  </si>
  <si>
    <t>PO191491</t>
  </si>
  <si>
    <t>RC191738</t>
  </si>
  <si>
    <t>PO191550</t>
  </si>
  <si>
    <t>RC191871</t>
  </si>
  <si>
    <t>PO191623</t>
  </si>
  <si>
    <t>RC191941</t>
  </si>
  <si>
    <t>PO191698</t>
  </si>
  <si>
    <t>RC192033</t>
  </si>
  <si>
    <t>PO191747</t>
  </si>
  <si>
    <t>RC192114</t>
  </si>
  <si>
    <t>PO191857</t>
  </si>
  <si>
    <t>RC192186</t>
  </si>
  <si>
    <t>RC192211</t>
  </si>
  <si>
    <t>PO191910</t>
  </si>
  <si>
    <t>RC192284</t>
  </si>
  <si>
    <t>RC192297</t>
  </si>
  <si>
    <t>PO192119</t>
  </si>
  <si>
    <t>RC192558</t>
  </si>
  <si>
    <t>PO180786</t>
  </si>
  <si>
    <t>RC181085</t>
  </si>
  <si>
    <t>610m0006</t>
  </si>
  <si>
    <t>ALUMINIUM</t>
  </si>
  <si>
    <t>L10192</t>
  </si>
  <si>
    <t>VALDEC</t>
  </si>
  <si>
    <t>ALIMINIUM</t>
  </si>
  <si>
    <t>PO181661</t>
  </si>
  <si>
    <t>RC182350</t>
  </si>
  <si>
    <t>610P0002</t>
  </si>
  <si>
    <t>ANTIMOINE</t>
  </si>
  <si>
    <t>E10052</t>
  </si>
  <si>
    <t>METACONCEPT</t>
  </si>
  <si>
    <t>PO190644</t>
  </si>
  <si>
    <t>RC191155</t>
  </si>
  <si>
    <t>PO180545</t>
  </si>
  <si>
    <t>RC181044</t>
  </si>
  <si>
    <t>E10075</t>
  </si>
  <si>
    <t>NIZI INTERNATIONAL S.A.</t>
  </si>
  <si>
    <t>RC181427</t>
  </si>
  <si>
    <t>400B9001</t>
  </si>
  <si>
    <t>BAC COMPACT B90 C49</t>
  </si>
  <si>
    <t>BACS</t>
  </si>
  <si>
    <t>PO180103</t>
  </si>
  <si>
    <t>RC180406</t>
  </si>
  <si>
    <t>400D2302</t>
  </si>
  <si>
    <t>BAC D23 P0 C33 B01 NOIR</t>
  </si>
  <si>
    <t>PO190105</t>
  </si>
  <si>
    <t>RC190545</t>
  </si>
  <si>
    <t>PO191457</t>
  </si>
  <si>
    <t>RC192197</t>
  </si>
  <si>
    <t>RC190085</t>
  </si>
  <si>
    <t>400E0204</t>
  </si>
  <si>
    <t>BAC E2B P0 NOIR</t>
  </si>
  <si>
    <t>PO180803</t>
  </si>
  <si>
    <t>RC181796</t>
  </si>
  <si>
    <t>BAC GB24 NOIR</t>
  </si>
  <si>
    <t>400L0115</t>
  </si>
  <si>
    <t>BAC L1 B PO GRIS C22</t>
  </si>
  <si>
    <t>RC180588</t>
  </si>
  <si>
    <t>RC181496</t>
  </si>
  <si>
    <t>RC191874</t>
  </si>
  <si>
    <t>RC180827</t>
  </si>
  <si>
    <t>BAC L1 GRIS C22</t>
  </si>
  <si>
    <t>PO171162</t>
  </si>
  <si>
    <t>RC180192</t>
  </si>
  <si>
    <t>400L0120</t>
  </si>
  <si>
    <t>BAC L1 GRIS P0 C22</t>
  </si>
  <si>
    <t>RC180193</t>
  </si>
  <si>
    <t>RC180221</t>
  </si>
  <si>
    <t>RC180269</t>
  </si>
  <si>
    <t>RC180296</t>
  </si>
  <si>
    <t>RC180400</t>
  </si>
  <si>
    <t>RC190334</t>
  </si>
  <si>
    <t>PO190419</t>
  </si>
  <si>
    <t>RC190828</t>
  </si>
  <si>
    <t>PO190742</t>
  </si>
  <si>
    <t>RC191215</t>
  </si>
  <si>
    <t>PO190871</t>
  </si>
  <si>
    <t>RC191415</t>
  </si>
  <si>
    <t>RC192329</t>
  </si>
  <si>
    <t>400L0116</t>
  </si>
  <si>
    <t>BAC L1 GRIS P0 C26</t>
  </si>
  <si>
    <t>PO180348</t>
  </si>
  <si>
    <t>RC180680</t>
  </si>
  <si>
    <t>PO180444</t>
  </si>
  <si>
    <t>RC180799</t>
  </si>
  <si>
    <t>PO180571</t>
  </si>
  <si>
    <t>RC181156</t>
  </si>
  <si>
    <t>PO181179</t>
  </si>
  <si>
    <t>RC181833</t>
  </si>
  <si>
    <t>RC182339</t>
  </si>
  <si>
    <t>RC182335</t>
  </si>
  <si>
    <t>RC190083</t>
  </si>
  <si>
    <t>PO190296</t>
  </si>
  <si>
    <t>RC190688</t>
  </si>
  <si>
    <t>RC191211</t>
  </si>
  <si>
    <t>RC191382</t>
  </si>
  <si>
    <t>RC191593</t>
  </si>
  <si>
    <t>RC191836</t>
  </si>
  <si>
    <t>RC191838</t>
  </si>
  <si>
    <t>RC191980</t>
  </si>
  <si>
    <t>400L0121</t>
  </si>
  <si>
    <t>BAC L1 NOIR P0 C22</t>
  </si>
  <si>
    <t>RC180222</t>
  </si>
  <si>
    <t>RC181498</t>
  </si>
  <si>
    <t>400L0118</t>
  </si>
  <si>
    <t>BAC L1 NOIR P0 C28</t>
  </si>
  <si>
    <t>RC180802</t>
  </si>
  <si>
    <t>RC181311</t>
  </si>
  <si>
    <t>PO180741</t>
  </si>
  <si>
    <t>RC181312</t>
  </si>
  <si>
    <t>RC181303</t>
  </si>
  <si>
    <t>RC182101</t>
  </si>
  <si>
    <t>RC182213</t>
  </si>
  <si>
    <t>PO181547</t>
  </si>
  <si>
    <t>RC182215</t>
  </si>
  <si>
    <t>RC190303</t>
  </si>
  <si>
    <t>RC190591</t>
  </si>
  <si>
    <t>RC190959</t>
  </si>
  <si>
    <t>RC191627</t>
  </si>
  <si>
    <t>RC191977</t>
  </si>
  <si>
    <t>RC192341</t>
  </si>
  <si>
    <t>RC192569</t>
  </si>
  <si>
    <t>400L0117</t>
  </si>
  <si>
    <t>BAC L1 NOIR PO C26</t>
  </si>
  <si>
    <t>PO190235</t>
  </si>
  <si>
    <t>RC190588</t>
  </si>
  <si>
    <t>400L0111</t>
  </si>
  <si>
    <t>BAC L1B PO NOIR C28</t>
  </si>
  <si>
    <t>RC182370</t>
  </si>
  <si>
    <t>RC192339</t>
  </si>
  <si>
    <t>400L0202</t>
  </si>
  <si>
    <t>BAC L2 BASSE P0 NOIR C34</t>
  </si>
  <si>
    <t>400L0207</t>
  </si>
  <si>
    <t>BAC L2 GRIS P0 C34 -TAXI</t>
  </si>
  <si>
    <t>RC181153</t>
  </si>
  <si>
    <t>RC190165</t>
  </si>
  <si>
    <t>RC192571</t>
  </si>
  <si>
    <t>RC180134</t>
  </si>
  <si>
    <t>400L0212</t>
  </si>
  <si>
    <t>BAC L2 GRIS PO C28</t>
  </si>
  <si>
    <t>RC180191</t>
  </si>
  <si>
    <t>RC180219</t>
  </si>
  <si>
    <t>RC180220</t>
  </si>
  <si>
    <t>RC180404</t>
  </si>
  <si>
    <t>RC180401</t>
  </si>
  <si>
    <t>RC180592</t>
  </si>
  <si>
    <t>RC180870</t>
  </si>
  <si>
    <t>RC181158</t>
  </si>
  <si>
    <t>RC182252</t>
  </si>
  <si>
    <t>RC182332</t>
  </si>
  <si>
    <t>RC190594</t>
  </si>
  <si>
    <t>RC190827</t>
  </si>
  <si>
    <t>RC190835</t>
  </si>
  <si>
    <t>RC191623</t>
  </si>
  <si>
    <t>RC191872</t>
  </si>
  <si>
    <t>RC192319</t>
  </si>
  <si>
    <t>400L0219</t>
  </si>
  <si>
    <t>BAC L2 GRIS28G PO C28</t>
  </si>
  <si>
    <t>400L0218</t>
  </si>
  <si>
    <t>BAC L2 NOIR P0 C34,3</t>
  </si>
  <si>
    <t>PO180366</t>
  </si>
  <si>
    <t>RC180681</t>
  </si>
  <si>
    <t>RC180801</t>
  </si>
  <si>
    <t>RC181495</t>
  </si>
  <si>
    <t>RC182336</t>
  </si>
  <si>
    <t>RC182330</t>
  </si>
  <si>
    <t>RC182322</t>
  </si>
  <si>
    <t>RC190525</t>
  </si>
  <si>
    <t>RC191213</t>
  </si>
  <si>
    <t>RC180133</t>
  </si>
  <si>
    <t>400L0213</t>
  </si>
  <si>
    <t>BAC L2 NOIR PO C28</t>
  </si>
  <si>
    <t>RC181503</t>
  </si>
  <si>
    <t>RC181875</t>
  </si>
  <si>
    <t>RC181876</t>
  </si>
  <si>
    <t>RC181500</t>
  </si>
  <si>
    <t>RC182365</t>
  </si>
  <si>
    <t>RC182371</t>
  </si>
  <si>
    <t>RC190958</t>
  </si>
  <si>
    <t>RC192054</t>
  </si>
  <si>
    <t>RC180399</t>
  </si>
  <si>
    <t>400L0313</t>
  </si>
  <si>
    <t>BAC L3 GRIS P0 C33</t>
  </si>
  <si>
    <t>RC180402</t>
  </si>
  <si>
    <t>RC181310</t>
  </si>
  <si>
    <t>RC181300</t>
  </si>
  <si>
    <t>RC181307</t>
  </si>
  <si>
    <t>RC181634</t>
  </si>
  <si>
    <t>RC181827</t>
  </si>
  <si>
    <t>RC181832</t>
  </si>
  <si>
    <t>RC190596</t>
  </si>
  <si>
    <t>RC190593</t>
  </si>
  <si>
    <t>RC191092</t>
  </si>
  <si>
    <t>RC191218</t>
  </si>
  <si>
    <t>RC192335</t>
  </si>
  <si>
    <t>400L0316</t>
  </si>
  <si>
    <t>BAC L3 GRIS P0 C40 GRIS</t>
  </si>
  <si>
    <t>RC192549</t>
  </si>
  <si>
    <t>400L0319</t>
  </si>
  <si>
    <t>BAC L3 GRIS28G P0 C33</t>
  </si>
  <si>
    <t>400L0314</t>
  </si>
  <si>
    <t>BAC L3 NOIR P0 C33</t>
  </si>
  <si>
    <t>RC192548</t>
  </si>
  <si>
    <t>400L0318</t>
  </si>
  <si>
    <t>BAC L3 NOIR P0 C40</t>
  </si>
  <si>
    <t>RC180590</t>
  </si>
  <si>
    <t>RC182364</t>
  </si>
  <si>
    <t>RC191379</t>
  </si>
  <si>
    <t>RC191591</t>
  </si>
  <si>
    <t>400L0306</t>
  </si>
  <si>
    <t>BAC L3B P0 NOIR C40</t>
  </si>
  <si>
    <t>400L0401</t>
  </si>
  <si>
    <t>BAC L4 NOIR P0 C46,5</t>
  </si>
  <si>
    <t>400L0509</t>
  </si>
  <si>
    <t>BAC L5 GRIS P0 C45</t>
  </si>
  <si>
    <t>RC180679</t>
  </si>
  <si>
    <t>RC191419</t>
  </si>
  <si>
    <t>RC192205</t>
  </si>
  <si>
    <t>RC181159</t>
  </si>
  <si>
    <t>400L0518</t>
  </si>
  <si>
    <t>BAC L5 NOIR P0 C52</t>
  </si>
  <si>
    <t>RC182251</t>
  </si>
  <si>
    <t>400L0511</t>
  </si>
  <si>
    <t>BAC L5 P0 C52 OPAQUE</t>
  </si>
  <si>
    <t>400L0618</t>
  </si>
  <si>
    <t>BAC L6 NOIR P0 C58,8</t>
  </si>
  <si>
    <t>400M1008</t>
  </si>
  <si>
    <t>BAC M10 P15,4 C33 GRIS</t>
  </si>
  <si>
    <t>RC181309</t>
  </si>
  <si>
    <t>RC181299</t>
  </si>
  <si>
    <t>RC181733</t>
  </si>
  <si>
    <t>RC181735</t>
  </si>
  <si>
    <t>RC182253</t>
  </si>
  <si>
    <t>RC182338</t>
  </si>
  <si>
    <t>+</t>
  </si>
  <si>
    <t>RC190166</t>
  </si>
  <si>
    <t>RC190168</t>
  </si>
  <si>
    <t>RC190172</t>
  </si>
  <si>
    <t>RC190305</t>
  </si>
  <si>
    <t>RC190960</t>
  </si>
  <si>
    <t>RC190962</t>
  </si>
  <si>
    <t>RC191821</t>
  </si>
  <si>
    <t>RC192332</t>
  </si>
  <si>
    <t>PO191751</t>
  </si>
  <si>
    <t>RC192333</t>
  </si>
  <si>
    <t>400M1009</t>
  </si>
  <si>
    <t>BAC M10 P15,4 C33 NOIR</t>
  </si>
  <si>
    <t>RC181306</t>
  </si>
  <si>
    <t>RC181305</t>
  </si>
  <si>
    <t>RC181732</t>
  </si>
  <si>
    <t>RC190523</t>
  </si>
  <si>
    <t>RC190602</t>
  </si>
  <si>
    <t>RC191210</t>
  </si>
  <si>
    <t>400M1013</t>
  </si>
  <si>
    <t>BAC M10B P0 C38 NOIR</t>
  </si>
  <si>
    <t>RC182337</t>
  </si>
  <si>
    <t>400M1110</t>
  </si>
  <si>
    <t>BAC M11 P8,5 C46 GRIS</t>
  </si>
  <si>
    <t>RC180162</t>
  </si>
  <si>
    <t>RC180587</t>
  </si>
  <si>
    <t>RC181154</t>
  </si>
  <si>
    <t>RC181308</t>
  </si>
  <si>
    <t>RC181739</t>
  </si>
  <si>
    <t>RC182103</t>
  </si>
  <si>
    <t>RC182369</t>
  </si>
  <si>
    <t>RC191625</t>
  </si>
  <si>
    <t>RC191876</t>
  </si>
  <si>
    <t>RC192336</t>
  </si>
  <si>
    <t>400M1104</t>
  </si>
  <si>
    <t>BAC M11 P8.5 C46,3 NOIR</t>
  </si>
  <si>
    <t>RC181736</t>
  </si>
  <si>
    <t>RC192338</t>
  </si>
  <si>
    <t>RC192479</t>
  </si>
  <si>
    <t>RC192481</t>
  </si>
  <si>
    <t>RC190084</t>
  </si>
  <si>
    <t>400M1115</t>
  </si>
  <si>
    <t>BAC M11B P0 C46,3 NOIR</t>
  </si>
  <si>
    <t>400M1203</t>
  </si>
  <si>
    <t>BAC M12 GRIS C49 P12,5</t>
  </si>
  <si>
    <t>RC192322</t>
  </si>
  <si>
    <t>400M1202</t>
  </si>
  <si>
    <t>BAC M12 P12.5 C49 NOIR</t>
  </si>
  <si>
    <t>RC181501</t>
  </si>
  <si>
    <t>RC181873</t>
  </si>
  <si>
    <t>RC181874</t>
  </si>
  <si>
    <t>RC181629</t>
  </si>
  <si>
    <t>RC192320</t>
  </si>
  <si>
    <t>400M1201</t>
  </si>
  <si>
    <t>BAC M12 P12.5 C49 OPAQUE</t>
  </si>
  <si>
    <t>PO180636</t>
  </si>
  <si>
    <t>RC181157</t>
  </si>
  <si>
    <t>400M1409</t>
  </si>
  <si>
    <t>BAC M14 GRIS PO C60</t>
  </si>
  <si>
    <t>RC181313</t>
  </si>
  <si>
    <t>RC181304</t>
  </si>
  <si>
    <t>RC181633</t>
  </si>
  <si>
    <t>RC182324</t>
  </si>
  <si>
    <t>RC182331</t>
  </si>
  <si>
    <t>RC182334</t>
  </si>
  <si>
    <t>RC190687</t>
  </si>
  <si>
    <t>RC191626</t>
  </si>
  <si>
    <t>BAC M14 MF NOIR</t>
  </si>
  <si>
    <t>BAC M14 NOIR C36MM</t>
  </si>
  <si>
    <t>400M1413</t>
  </si>
  <si>
    <t>BAC M14 NOIR PO C60</t>
  </si>
  <si>
    <t>400M1509</t>
  </si>
  <si>
    <t>BAC M15 GRIS PO C78</t>
  </si>
  <si>
    <t>RC181737</t>
  </si>
  <si>
    <t>RC181830</t>
  </si>
  <si>
    <t>RC182366</t>
  </si>
  <si>
    <t>RC191592</t>
  </si>
  <si>
    <t>400M1513</t>
  </si>
  <si>
    <t>BAC M15 K NOIR C78,5 P7</t>
  </si>
  <si>
    <t>BAC M15 MF NOIR C5</t>
  </si>
  <si>
    <t>RC180589</t>
  </si>
  <si>
    <t>400M1517</t>
  </si>
  <si>
    <t>BAC M15 NOIR C78,5 P0 NE</t>
  </si>
  <si>
    <t>PO180875</t>
  </si>
  <si>
    <t>RC181246</t>
  </si>
  <si>
    <t>BAC M15 NOIR MF</t>
  </si>
  <si>
    <t>RC182367</t>
  </si>
  <si>
    <t>400M1510</t>
  </si>
  <si>
    <t>BAC M15 NOIR PO C78</t>
  </si>
  <si>
    <t>RC180268</t>
  </si>
  <si>
    <t>400M1606</t>
  </si>
  <si>
    <t>BAC M16 GRIS C96 P0</t>
  </si>
  <si>
    <t>RC181734</t>
  </si>
  <si>
    <t>RC181741</t>
  </si>
  <si>
    <t>RC192202</t>
  </si>
  <si>
    <t>RC192206</t>
  </si>
  <si>
    <t>BAC M16 MF C72</t>
  </si>
  <si>
    <t>BAC M16 MF NOIR</t>
  </si>
  <si>
    <t>400M1608</t>
  </si>
  <si>
    <t>BAC M16 P0 C102 NOIR</t>
  </si>
  <si>
    <t>400N5002</t>
  </si>
  <si>
    <t>BAC N50 P0 C38 B00 NOIR</t>
  </si>
  <si>
    <t>PO190668</t>
  </si>
  <si>
    <t>RC191148</t>
  </si>
  <si>
    <t>PO191264</t>
  </si>
  <si>
    <t>RC191901</t>
  </si>
  <si>
    <t>400N7002</t>
  </si>
  <si>
    <t>BAC N70 P0 C46,5 B01</t>
  </si>
  <si>
    <t>PO190832</t>
  </si>
  <si>
    <t>RC191380</t>
  </si>
  <si>
    <t>400NAT003</t>
  </si>
  <si>
    <t>BAC NATO AGM GRIS P0</t>
  </si>
  <si>
    <t>BAC NATO MF NOIR</t>
  </si>
  <si>
    <t>RC181828</t>
  </si>
  <si>
    <t>400NS4002</t>
  </si>
  <si>
    <t>BAC NS40 P0 NOIR</t>
  </si>
  <si>
    <t>RC181831</t>
  </si>
  <si>
    <t>400NS4004</t>
  </si>
  <si>
    <t>BAC NS40 P0 NOIR V247</t>
  </si>
  <si>
    <t>400NS4003</t>
  </si>
  <si>
    <t>BAC NS40 P0 NOIR V250</t>
  </si>
  <si>
    <t>PO190126</t>
  </si>
  <si>
    <t>RC190337</t>
  </si>
  <si>
    <t>400NS6002</t>
  </si>
  <si>
    <t>BAC NS60 P0 C34 NOIR</t>
  </si>
  <si>
    <t>RC190524</t>
  </si>
  <si>
    <t>PO192385</t>
  </si>
  <si>
    <t>RC200001</t>
  </si>
  <si>
    <t>BATTERIE USAGEES</t>
  </si>
  <si>
    <t>L80136</t>
  </si>
  <si>
    <t>ARTES renault</t>
  </si>
  <si>
    <t>PO180416</t>
  </si>
  <si>
    <t>RC180579</t>
  </si>
  <si>
    <t>610C0001</t>
  </si>
  <si>
    <t>BATTERIES USAGEES</t>
  </si>
  <si>
    <t>PO181472</t>
  </si>
  <si>
    <t>RC181925</t>
  </si>
  <si>
    <t>PO181757</t>
  </si>
  <si>
    <t>RC190025</t>
  </si>
  <si>
    <t>L10190</t>
  </si>
  <si>
    <t>GHEDIFI ABDESSATAR</t>
  </si>
  <si>
    <t>PO181555</t>
  </si>
  <si>
    <t>RC182061</t>
  </si>
  <si>
    <t>L10162</t>
  </si>
  <si>
    <t>SOTRAM</t>
  </si>
  <si>
    <t>PO181520</t>
  </si>
  <si>
    <t>RC182016</t>
  </si>
  <si>
    <t>L30251</t>
  </si>
  <si>
    <t>STAFIM -PEUGEOT-</t>
  </si>
  <si>
    <t>RC182017</t>
  </si>
  <si>
    <t>RC182018</t>
  </si>
  <si>
    <t>RC182019</t>
  </si>
  <si>
    <t>RC182020</t>
  </si>
  <si>
    <t>RC182021</t>
  </si>
  <si>
    <t>PO180785</t>
  </si>
  <si>
    <t>RC181067</t>
  </si>
  <si>
    <t>L30023</t>
  </si>
  <si>
    <t>TUDOR TUNISIE</t>
  </si>
  <si>
    <t>PO181820</t>
  </si>
  <si>
    <t>RC190038</t>
  </si>
  <si>
    <t>PO181566</t>
  </si>
  <si>
    <t>RC182065</t>
  </si>
  <si>
    <t>PO181821</t>
  </si>
  <si>
    <t>RC190036</t>
  </si>
  <si>
    <t>PO181822</t>
  </si>
  <si>
    <t>RC190037</t>
  </si>
  <si>
    <t>PO190071</t>
  </si>
  <si>
    <t>RC190133</t>
  </si>
  <si>
    <t>610X0013</t>
  </si>
  <si>
    <t>BATTITURE DE FER</t>
  </si>
  <si>
    <t>L60136</t>
  </si>
  <si>
    <t>INTER METAL</t>
  </si>
  <si>
    <t>PO190163</t>
  </si>
  <si>
    <t>RC190236</t>
  </si>
  <si>
    <t>RC190299</t>
  </si>
  <si>
    <t>RC190300</t>
  </si>
  <si>
    <t>PO190416</t>
  </si>
  <si>
    <t>RC190532</t>
  </si>
  <si>
    <t>PO190776</t>
  </si>
  <si>
    <t>RC190935</t>
  </si>
  <si>
    <t>PO190868</t>
  </si>
  <si>
    <t>RC191044</t>
  </si>
  <si>
    <t>PO191159</t>
  </si>
  <si>
    <t>RC191328</t>
  </si>
  <si>
    <t>PO191160</t>
  </si>
  <si>
    <t>RC191329</t>
  </si>
  <si>
    <t>l60136</t>
  </si>
  <si>
    <t>PO191363</t>
  </si>
  <si>
    <t>RC191695</t>
  </si>
  <si>
    <t>PO191718</t>
  </si>
  <si>
    <t>RC192015</t>
  </si>
  <si>
    <t>PO191717</t>
  </si>
  <si>
    <t>RC191967</t>
  </si>
  <si>
    <t>PO191848</t>
  </si>
  <si>
    <t>RC192203</t>
  </si>
  <si>
    <t>PO191885</t>
  </si>
  <si>
    <t>RC192137</t>
  </si>
  <si>
    <t>PO192186</t>
  </si>
  <si>
    <t>RC192500</t>
  </si>
  <si>
    <t>610x0013</t>
  </si>
  <si>
    <t>PO192386</t>
  </si>
  <si>
    <t>RC200054</t>
  </si>
  <si>
    <t>PO180120</t>
  </si>
  <si>
    <t>RC180195</t>
  </si>
  <si>
    <t>L10194</t>
  </si>
  <si>
    <t>LE MONTAGE TUNISIE</t>
  </si>
  <si>
    <t>PO180224</t>
  </si>
  <si>
    <t>RC180361</t>
  </si>
  <si>
    <t>l10194</t>
  </si>
  <si>
    <t>PO180476</t>
  </si>
  <si>
    <t>RC180739</t>
  </si>
  <si>
    <t>PO180658</t>
  </si>
  <si>
    <t>RC180957</t>
  </si>
  <si>
    <t>PO180839</t>
  </si>
  <si>
    <t>RC181149</t>
  </si>
  <si>
    <t>PO181194</t>
  </si>
  <si>
    <t>RC181682</t>
  </si>
  <si>
    <t>RC181683</t>
  </si>
  <si>
    <t>RC181684</t>
  </si>
  <si>
    <t>PO181471</t>
  </si>
  <si>
    <t>RC182077</t>
  </si>
  <si>
    <t>PO191452</t>
  </si>
  <si>
    <t>RC191740</t>
  </si>
  <si>
    <t>PO190462</t>
  </si>
  <si>
    <t>RC190685</t>
  </si>
  <si>
    <t>TRANSPORT DECHET</t>
  </si>
  <si>
    <t>RC191154</t>
  </si>
  <si>
    <t>600P0013</t>
  </si>
  <si>
    <t>CALCIUM METAL</t>
  </si>
  <si>
    <t>PO191593</t>
  </si>
  <si>
    <t>RC192196</t>
  </si>
  <si>
    <t>PO191099</t>
  </si>
  <si>
    <t>RC191890</t>
  </si>
  <si>
    <t>610X0012</t>
  </si>
  <si>
    <t>COKE ANTHRACITE</t>
  </si>
  <si>
    <t>E20012</t>
  </si>
  <si>
    <t>DEMETAL</t>
  </si>
  <si>
    <t>COKE</t>
  </si>
  <si>
    <t>PO170373</t>
  </si>
  <si>
    <t>RC180097</t>
  </si>
  <si>
    <t>L10170</t>
  </si>
  <si>
    <t>TUNISIE COAL</t>
  </si>
  <si>
    <t>PO180121</t>
  </si>
  <si>
    <t>RC180179</t>
  </si>
  <si>
    <t>RC180329</t>
  </si>
  <si>
    <t>RC180552</t>
  </si>
  <si>
    <t>PO180462</t>
  </si>
  <si>
    <t>RC180738</t>
  </si>
  <si>
    <t>RC180899</t>
  </si>
  <si>
    <t>RC180900</t>
  </si>
  <si>
    <t>RC180901</t>
  </si>
  <si>
    <t>RC181003</t>
  </si>
  <si>
    <t>PO180882</t>
  </si>
  <si>
    <t>RC181146</t>
  </si>
  <si>
    <t>PO181029</t>
  </si>
  <si>
    <t>RC181332</t>
  </si>
  <si>
    <t>RC181400</t>
  </si>
  <si>
    <t>PO181273</t>
  </si>
  <si>
    <t>RC181720</t>
  </si>
  <si>
    <t>RC181782</t>
  </si>
  <si>
    <t>PO190069</t>
  </si>
  <si>
    <t>RC190254</t>
  </si>
  <si>
    <t>RC190255</t>
  </si>
  <si>
    <t>RC190308</t>
  </si>
  <si>
    <t>RC190367</t>
  </si>
  <si>
    <t>RC190391</t>
  </si>
  <si>
    <t>RC190427</t>
  </si>
  <si>
    <t>PO190393</t>
  </si>
  <si>
    <t>RC190704</t>
  </si>
  <si>
    <t>l10170</t>
  </si>
  <si>
    <t>RC190981</t>
  </si>
  <si>
    <t>RC190703</t>
  </si>
  <si>
    <t>RC190702</t>
  </si>
  <si>
    <t>RC190767</t>
  </si>
  <si>
    <t>PO190887</t>
  </si>
  <si>
    <t>RC191142</t>
  </si>
  <si>
    <t>RC191143</t>
  </si>
  <si>
    <t>RC191144</t>
  </si>
  <si>
    <t>RC191343</t>
  </si>
  <si>
    <t>RC191336</t>
  </si>
  <si>
    <t>RC191342</t>
  </si>
  <si>
    <t>RC191341</t>
  </si>
  <si>
    <t>RC191455</t>
  </si>
  <si>
    <t>RC191337</t>
  </si>
  <si>
    <t>RC191338</t>
  </si>
  <si>
    <t>RC191339</t>
  </si>
  <si>
    <t>RC191340</t>
  </si>
  <si>
    <t>PO191127</t>
  </si>
  <si>
    <t>RC191358</t>
  </si>
  <si>
    <t>RC191649</t>
  </si>
  <si>
    <t>RC191650</t>
  </si>
  <si>
    <t>RC191651</t>
  </si>
  <si>
    <t>RC191652</t>
  </si>
  <si>
    <t>RC191734</t>
  </si>
  <si>
    <t>RC191735</t>
  </si>
  <si>
    <t>RC191653</t>
  </si>
  <si>
    <t>RC191654</t>
  </si>
  <si>
    <t>RC191655</t>
  </si>
  <si>
    <t>RC191656</t>
  </si>
  <si>
    <t>RC191763</t>
  </si>
  <si>
    <t>PO191467</t>
  </si>
  <si>
    <t>RC191764</t>
  </si>
  <si>
    <t>PO180134</t>
  </si>
  <si>
    <t>RC180585</t>
  </si>
  <si>
    <t>690X0029</t>
  </si>
  <si>
    <t>COLLE HOTMELET</t>
  </si>
  <si>
    <t>E10068</t>
  </si>
  <si>
    <t>H.B. Fuller</t>
  </si>
  <si>
    <t>PO180896</t>
  </si>
  <si>
    <t>RC181493</t>
  </si>
  <si>
    <t>PO181637</t>
  </si>
  <si>
    <t>RC190162</t>
  </si>
  <si>
    <t>PO190670</t>
  </si>
  <si>
    <t>RC191453</t>
  </si>
  <si>
    <t>420D2303</t>
  </si>
  <si>
    <t>COUV D23 T-AKUMSAN D+</t>
  </si>
  <si>
    <t>COUVERCLE</t>
  </si>
  <si>
    <t>RC190304</t>
  </si>
  <si>
    <t>420E0210</t>
  </si>
  <si>
    <t>COUV E2 DROITE NOIR</t>
  </si>
  <si>
    <t>RC190302</t>
  </si>
  <si>
    <t>420E0211</t>
  </si>
  <si>
    <t>COUV E2 GAUCHE NOIR</t>
  </si>
  <si>
    <t>420L0131</t>
  </si>
  <si>
    <t>COUV L1 EK D NOIR FAI</t>
  </si>
  <si>
    <t>420L0140</t>
  </si>
  <si>
    <t>COUV L1 EK D NOIR RS</t>
  </si>
  <si>
    <t>420L0113</t>
  </si>
  <si>
    <t>COUV L1 EK D+ ROUGE</t>
  </si>
  <si>
    <t>420L0111</t>
  </si>
  <si>
    <t>COUV L1 EK DROITE NOIR</t>
  </si>
  <si>
    <t>420L0109</t>
  </si>
  <si>
    <t>COUV L1 KAM  D GRIS</t>
  </si>
  <si>
    <t>RC191875</t>
  </si>
  <si>
    <t>420L0106</t>
  </si>
  <si>
    <t>COUV L1 KAM  G NOIR</t>
  </si>
  <si>
    <t>420L0211</t>
  </si>
  <si>
    <t>COUV L2 EK D GRIS</t>
  </si>
  <si>
    <t>RC180405</t>
  </si>
  <si>
    <t>RC190837</t>
  </si>
  <si>
    <t>420L0241</t>
  </si>
  <si>
    <t>COUV L2 EK D GRIS28G KAP</t>
  </si>
  <si>
    <t>420L0231</t>
  </si>
  <si>
    <t>COUV L2 EK D NOIR FAI</t>
  </si>
  <si>
    <t>RC190598</t>
  </si>
  <si>
    <t>420L0240</t>
  </si>
  <si>
    <t>COUV L2 EK D NOIR RS</t>
  </si>
  <si>
    <t>420L0228</t>
  </si>
  <si>
    <t>COUV L2 EK DROITE NOIR</t>
  </si>
  <si>
    <t>420L0216</t>
  </si>
  <si>
    <t>COUV L2 EK DROITE ROUGE</t>
  </si>
  <si>
    <t>420L0217</t>
  </si>
  <si>
    <t>COUV L2 EK G NOIR</t>
  </si>
  <si>
    <t>420L0233</t>
  </si>
  <si>
    <t>COUV L2 EK GAUCHE GRIS</t>
  </si>
  <si>
    <t>420L0338</t>
  </si>
  <si>
    <t>COUV L3 D NOIR MFP</t>
  </si>
  <si>
    <t>420L0341</t>
  </si>
  <si>
    <t>COUV L3 EK  D GRIS28G KA</t>
  </si>
  <si>
    <t>420L0331</t>
  </si>
  <si>
    <t>COUV L3 EK  D NOIR FAI</t>
  </si>
  <si>
    <t>PO181721</t>
  </si>
  <si>
    <t>RC182216</t>
  </si>
  <si>
    <t>420L0340</t>
  </si>
  <si>
    <t>COUV L3 EK D NOIR RS</t>
  </si>
  <si>
    <t>420L0321</t>
  </si>
  <si>
    <t>COUV L3 KAM D GRIS</t>
  </si>
  <si>
    <t>RC180403</t>
  </si>
  <si>
    <t>420L0404</t>
  </si>
  <si>
    <t>COUV L4 EK DROITE NOIR</t>
  </si>
  <si>
    <t>420L0531</t>
  </si>
  <si>
    <t>COUV L5 EK D NOIR FAI</t>
  </si>
  <si>
    <t>RC191418</t>
  </si>
  <si>
    <t>RC190170</t>
  </si>
  <si>
    <t>420L0540</t>
  </si>
  <si>
    <t>COUV L5 EK D NOIR RS</t>
  </si>
  <si>
    <t>RC190171</t>
  </si>
  <si>
    <t>RC191420</t>
  </si>
  <si>
    <t>420L0521</t>
  </si>
  <si>
    <t>COUV L5 KAM D GRIS</t>
  </si>
  <si>
    <t>420L0631</t>
  </si>
  <si>
    <t>COUV L6 EK D NOIR FAI</t>
  </si>
  <si>
    <t>420M1017</t>
  </si>
  <si>
    <t>COUV M10 D FLAT NOIR</t>
  </si>
  <si>
    <t>RC190521</t>
  </si>
  <si>
    <t>420M1041</t>
  </si>
  <si>
    <t>COUV M10 D NOIR RS</t>
  </si>
  <si>
    <t>RC190520</t>
  </si>
  <si>
    <t>420M1013</t>
  </si>
  <si>
    <t>COUV M10 G FLAT GRIS</t>
  </si>
  <si>
    <t>RC190836</t>
  </si>
  <si>
    <t>420M1014</t>
  </si>
  <si>
    <t>COUV M10 G FLAT NOIR</t>
  </si>
  <si>
    <t>420M1040</t>
  </si>
  <si>
    <t>COUV M10 G NOIR RS</t>
  </si>
  <si>
    <t>RC190830</t>
  </si>
  <si>
    <t>420M1126</t>
  </si>
  <si>
    <t>COUV M11 D FLAT NOIR M18</t>
  </si>
  <si>
    <t>RC182105</t>
  </si>
  <si>
    <t>RC190595</t>
  </si>
  <si>
    <t>420M1141</t>
  </si>
  <si>
    <t>COUV M11 D NOIR RS</t>
  </si>
  <si>
    <t>420M1124</t>
  </si>
  <si>
    <t>COUV M11 G FLAT GRIS M18</t>
  </si>
  <si>
    <t>420M1125</t>
  </si>
  <si>
    <t>COUV M11 G FLAT NOIR M18</t>
  </si>
  <si>
    <t>420M1140</t>
  </si>
  <si>
    <t>COUV M11 G NOIR RS</t>
  </si>
  <si>
    <t>420M1213</t>
  </si>
  <si>
    <t>COUV M12 G GRIS</t>
  </si>
  <si>
    <t>RC190603</t>
  </si>
  <si>
    <t>420M1415</t>
  </si>
  <si>
    <t>COUV M14 G DC NOIR</t>
  </si>
  <si>
    <t>420M1413</t>
  </si>
  <si>
    <t>COUV M14 GAUCHE GRIS</t>
  </si>
  <si>
    <t>RC190834</t>
  </si>
  <si>
    <t>420M1517</t>
  </si>
  <si>
    <t>COUV M15 G DC NOIR</t>
  </si>
  <si>
    <t>420M1515</t>
  </si>
  <si>
    <t>COUV M15 GAUCHE GRIS</t>
  </si>
  <si>
    <t>RC181829</t>
  </si>
  <si>
    <t>RC190336</t>
  </si>
  <si>
    <t>RC190589</t>
  </si>
  <si>
    <t>420M1613</t>
  </si>
  <si>
    <t>COUV M16 G DC NOIR</t>
  </si>
  <si>
    <t>420M1611</t>
  </si>
  <si>
    <t>COUV M16 GAUCHE GRIS</t>
  </si>
  <si>
    <t>420N5003</t>
  </si>
  <si>
    <t>COUV N50 T-AKUMSAN D+</t>
  </si>
  <si>
    <t>420N5004</t>
  </si>
  <si>
    <t>COUV N50 T-AKUMSAN G+</t>
  </si>
  <si>
    <t>420N7003</t>
  </si>
  <si>
    <t>COUV N70 T-AKUMSAN D+</t>
  </si>
  <si>
    <t>420N7004</t>
  </si>
  <si>
    <t>COUV N70 T-AKUMSAN G+</t>
  </si>
  <si>
    <t>420NAT005</t>
  </si>
  <si>
    <t>COUV NATO AGM GRIS</t>
  </si>
  <si>
    <t>420NS4002</t>
  </si>
  <si>
    <t>COUV NS40 D MFP NOIR</t>
  </si>
  <si>
    <t>PO181363</t>
  </si>
  <si>
    <t>RC182100</t>
  </si>
  <si>
    <t>420NS4003</t>
  </si>
  <si>
    <t>COUV NS40 G MFP NOIR</t>
  </si>
  <si>
    <t>RC182212</t>
  </si>
  <si>
    <t>RC182211</t>
  </si>
  <si>
    <t>420NS6040</t>
  </si>
  <si>
    <t>COUV NS60 D RS NOIR</t>
  </si>
  <si>
    <t>420L0307</t>
  </si>
  <si>
    <t>COUV. L3 EURO KAM DROITE</t>
  </si>
  <si>
    <t>420M1208</t>
  </si>
  <si>
    <t>COUV.M12 GAUCHE NOIR</t>
  </si>
  <si>
    <t>420M1502</t>
  </si>
  <si>
    <t>COUV.M15 GAUCHE NOIR</t>
  </si>
  <si>
    <t>RC181369</t>
  </si>
  <si>
    <t>RC181370</t>
  </si>
  <si>
    <t>420M1516</t>
  </si>
  <si>
    <t>COUV/K M15 GAUCHE NOIR</t>
  </si>
  <si>
    <t>420B9002</t>
  </si>
  <si>
    <t>COUVB90 COMPACT DROITE</t>
  </si>
  <si>
    <t>420L0235</t>
  </si>
  <si>
    <t>COUVERCLE  L2 GAUCHE NOI</t>
  </si>
  <si>
    <t>420l0125</t>
  </si>
  <si>
    <t>COUVERCLE L1 NOIR P NOIR</t>
  </si>
  <si>
    <t>COUVERCLE L2 MF</t>
  </si>
  <si>
    <t>420L0327</t>
  </si>
  <si>
    <t>COUVERCLE L3 NOIR P NOIR</t>
  </si>
  <si>
    <t>COUVERCLE M14 MF</t>
  </si>
  <si>
    <t>COUVERCLE M15 MF N</t>
  </si>
  <si>
    <t>COUVERCLE M16 MF</t>
  </si>
  <si>
    <t>COUVERCLE NATO MF</t>
  </si>
  <si>
    <t>420L0234</t>
  </si>
  <si>
    <t>COUV COUVERCLE  L2 NOIR</t>
  </si>
  <si>
    <t>COUVRE COUVERCLE</t>
  </si>
  <si>
    <t>420L0124</t>
  </si>
  <si>
    <t>COUV COUVERCLE L1 NOIR</t>
  </si>
  <si>
    <t>420L0325</t>
  </si>
  <si>
    <t>COUV COUVERCLE L3 NOIR</t>
  </si>
  <si>
    <t>COUVRE COUVERC M15</t>
  </si>
  <si>
    <t>COUVRE COUVERC M16</t>
  </si>
  <si>
    <t>490T2301</t>
  </si>
  <si>
    <t>COUVRE COUVERCLE D23</t>
  </si>
  <si>
    <t>COUVRE COUVERCLE N</t>
  </si>
  <si>
    <t>490T5001</t>
  </si>
  <si>
    <t>COUVRE COUVERCLE N50</t>
  </si>
  <si>
    <t>490T7001</t>
  </si>
  <si>
    <t>COUVRE COUVERCLE N70</t>
  </si>
  <si>
    <t>PO190424</t>
  </si>
  <si>
    <t>RC190505</t>
  </si>
  <si>
    <t>610C0003</t>
  </si>
  <si>
    <t>CRASSE</t>
  </si>
  <si>
    <t>L10200</t>
  </si>
  <si>
    <t>ATIK MOHAMED</t>
  </si>
  <si>
    <t>PO190495</t>
  </si>
  <si>
    <t>RC190581</t>
  </si>
  <si>
    <t>PO190816</t>
  </si>
  <si>
    <t>RC190997</t>
  </si>
  <si>
    <t>PO191004</t>
  </si>
  <si>
    <t>RC191163</t>
  </si>
  <si>
    <t>PO191871</t>
  </si>
  <si>
    <t>RC192168</t>
  </si>
  <si>
    <t>PO192063</t>
  </si>
  <si>
    <t>RC192306</t>
  </si>
  <si>
    <t>PO180332</t>
  </si>
  <si>
    <t>RC180488</t>
  </si>
  <si>
    <t>RC180489</t>
  </si>
  <si>
    <t>RC180490</t>
  </si>
  <si>
    <t>RC180491</t>
  </si>
  <si>
    <t>RC180492</t>
  </si>
  <si>
    <t>RC180493</t>
  </si>
  <si>
    <t>PO180333</t>
  </si>
  <si>
    <t>RC180494</t>
  </si>
  <si>
    <t>l10190</t>
  </si>
  <si>
    <t>PO180845</t>
  </si>
  <si>
    <t>RC181079</t>
  </si>
  <si>
    <t>RC181080</t>
  </si>
  <si>
    <t>PO181084</t>
  </si>
  <si>
    <t>RC181549</t>
  </si>
  <si>
    <t>PO181248</t>
  </si>
  <si>
    <t>RC181565</t>
  </si>
  <si>
    <t>PO181501</t>
  </si>
  <si>
    <t>RC181970</t>
  </si>
  <si>
    <t>RC181971</t>
  </si>
  <si>
    <t>PO181502</t>
  </si>
  <si>
    <t>RC181972</t>
  </si>
  <si>
    <t>PO190197</t>
  </si>
  <si>
    <t>RC190260</t>
  </si>
  <si>
    <t>RC190512</t>
  </si>
  <si>
    <t>PO191432</t>
  </si>
  <si>
    <t>RC191750</t>
  </si>
  <si>
    <t>610C0002</t>
  </si>
  <si>
    <t>CRASSE FONDERIE STA</t>
  </si>
  <si>
    <t>L10138</t>
  </si>
  <si>
    <t>STA NOUR</t>
  </si>
  <si>
    <t>PO191525</t>
  </si>
  <si>
    <t>RC191753</t>
  </si>
  <si>
    <t>RC200064</t>
  </si>
  <si>
    <t>PO191524</t>
  </si>
  <si>
    <t>RC191751</t>
  </si>
  <si>
    <t>RC200063</t>
  </si>
  <si>
    <t>RC200059</t>
  </si>
  <si>
    <t>PO192387</t>
  </si>
  <si>
    <t>RC200055</t>
  </si>
  <si>
    <t>PO192388</t>
  </si>
  <si>
    <t>RC200056</t>
  </si>
  <si>
    <t>PO192389</t>
  </si>
  <si>
    <t>RC200057</t>
  </si>
  <si>
    <t>PO190423</t>
  </si>
  <si>
    <t>RC190506</t>
  </si>
  <si>
    <t>610D0009</t>
  </si>
  <si>
    <t>DECHET PLAQUE BATTERIE</t>
  </si>
  <si>
    <t>RC190507</t>
  </si>
  <si>
    <t>PO190818</t>
  </si>
  <si>
    <t>RC190999</t>
  </si>
  <si>
    <t>PO191003</t>
  </si>
  <si>
    <t>RC191162</t>
  </si>
  <si>
    <t>PO191067</t>
  </si>
  <si>
    <t>RC191308</t>
  </si>
  <si>
    <t>RC191407</t>
  </si>
  <si>
    <t>PO191108</t>
  </si>
  <si>
    <t>RC191307</t>
  </si>
  <si>
    <t>RC191406</t>
  </si>
  <si>
    <t>PO191107</t>
  </si>
  <si>
    <t>RC191306</t>
  </si>
  <si>
    <t>RC191405</t>
  </si>
  <si>
    <t>PO191155</t>
  </si>
  <si>
    <t>RC191357</t>
  </si>
  <si>
    <t>l10200</t>
  </si>
  <si>
    <t>PO191158</t>
  </si>
  <si>
    <t>RC191354</t>
  </si>
  <si>
    <t>RC191404</t>
  </si>
  <si>
    <t>PO191422</t>
  </si>
  <si>
    <t>RC191609</t>
  </si>
  <si>
    <t>PO191528</t>
  </si>
  <si>
    <t>RC191749</t>
  </si>
  <si>
    <t>PO191628</t>
  </si>
  <si>
    <t>RC191854</t>
  </si>
  <si>
    <t>PO191664</t>
  </si>
  <si>
    <t>RC191899</t>
  </si>
  <si>
    <t>PO191870</t>
  </si>
  <si>
    <t>RC192165</t>
  </si>
  <si>
    <t>PO192060</t>
  </si>
  <si>
    <t>RC192305</t>
  </si>
  <si>
    <t>PO192310</t>
  </si>
  <si>
    <t>RC192560</t>
  </si>
  <si>
    <t>610d0009</t>
  </si>
  <si>
    <t>PO180330</t>
  </si>
  <si>
    <t>RC180485</t>
  </si>
  <si>
    <t>RC180484</t>
  </si>
  <si>
    <t>PO180331</t>
  </si>
  <si>
    <t>RC180486</t>
  </si>
  <si>
    <t>RC180487</t>
  </si>
  <si>
    <t>PO180441</t>
  </si>
  <si>
    <t>RC180626</t>
  </si>
  <si>
    <t>RC180625</t>
  </si>
  <si>
    <t>RC180624</t>
  </si>
  <si>
    <t>PO180604</t>
  </si>
  <si>
    <t>RC180826</t>
  </si>
  <si>
    <t>RC180913</t>
  </si>
  <si>
    <t>PO180846</t>
  </si>
  <si>
    <t>RC181081</t>
  </si>
  <si>
    <t>PO181085</t>
  </si>
  <si>
    <t>RC181550</t>
  </si>
  <si>
    <t>PO181249</t>
  </si>
  <si>
    <t>RC181566</t>
  </si>
  <si>
    <t>PO181503</t>
  </si>
  <si>
    <t>RC181973</t>
  </si>
  <si>
    <t>PO181759</t>
  </si>
  <si>
    <t>RC190004</t>
  </si>
  <si>
    <t>PO190198</t>
  </si>
  <si>
    <t>RC190261</t>
  </si>
  <si>
    <t>RC190262</t>
  </si>
  <si>
    <t>RC190513</t>
  </si>
  <si>
    <t>RC190514</t>
  </si>
  <si>
    <t>PO180050</t>
  </si>
  <si>
    <t>RC180170</t>
  </si>
  <si>
    <t>L10193</t>
  </si>
  <si>
    <t>SACO</t>
  </si>
  <si>
    <t>PO180051</t>
  </si>
  <si>
    <t>RC180171</t>
  </si>
  <si>
    <t>PO180089</t>
  </si>
  <si>
    <t>RC180172</t>
  </si>
  <si>
    <t>PO180090</t>
  </si>
  <si>
    <t>RC180173</t>
  </si>
  <si>
    <t>PO180110</t>
  </si>
  <si>
    <t>RC180196</t>
  </si>
  <si>
    <t>PO180147</t>
  </si>
  <si>
    <t>RC180197</t>
  </si>
  <si>
    <t>PO180148</t>
  </si>
  <si>
    <t>RC180198</t>
  </si>
  <si>
    <t>PO180157</t>
  </si>
  <si>
    <t>RC180321</t>
  </si>
  <si>
    <t>PO180158</t>
  </si>
  <si>
    <t>RC180323</t>
  </si>
  <si>
    <t>PO180210</t>
  </si>
  <si>
    <t>RC180325</t>
  </si>
  <si>
    <t>PO180217</t>
  </si>
  <si>
    <t>RC180326</t>
  </si>
  <si>
    <t>PO180218</t>
  </si>
  <si>
    <t>RC180327</t>
  </si>
  <si>
    <t>PO180242</t>
  </si>
  <si>
    <t>RC180328</t>
  </si>
  <si>
    <t>PO180274</t>
  </si>
  <si>
    <t>RC180362</t>
  </si>
  <si>
    <t>RC180532</t>
  </si>
  <si>
    <t>PO190135</t>
  </si>
  <si>
    <t>RC190221</t>
  </si>
  <si>
    <t>PO190210</t>
  </si>
  <si>
    <t>RC190310</t>
  </si>
  <si>
    <t>RC190311</t>
  </si>
  <si>
    <t>PO190180</t>
  </si>
  <si>
    <t>RC190257</t>
  </si>
  <si>
    <t>PO190260</t>
  </si>
  <si>
    <t>RC190370</t>
  </si>
  <si>
    <t>RC190371</t>
  </si>
  <si>
    <t>PO190389</t>
  </si>
  <si>
    <t>RC190485</t>
  </si>
  <si>
    <t>RC190553</t>
  </si>
  <si>
    <t>PO190476</t>
  </si>
  <si>
    <t>RC190554</t>
  </si>
  <si>
    <t>PO190413</t>
  </si>
  <si>
    <t>RC190529</t>
  </si>
  <si>
    <t>PO190520</t>
  </si>
  <si>
    <t>RC190607</t>
  </si>
  <si>
    <t>RC190678</t>
  </si>
  <si>
    <t>RC190679</t>
  </si>
  <si>
    <t>PO190560</t>
  </si>
  <si>
    <t>RC190651</t>
  </si>
  <si>
    <t>RC190722</t>
  </si>
  <si>
    <t>RC190723</t>
  </si>
  <si>
    <t>PO190584</t>
  </si>
  <si>
    <t>RC190736</t>
  </si>
  <si>
    <t>PO180378</t>
  </si>
  <si>
    <t>RC180646</t>
  </si>
  <si>
    <t>L10197</t>
  </si>
  <si>
    <t>SGT</t>
  </si>
  <si>
    <t>PO180669</t>
  </si>
  <si>
    <t>RC180917</t>
  </si>
  <si>
    <t>PO180733</t>
  </si>
  <si>
    <t>RC181002</t>
  </si>
  <si>
    <t>PO180894</t>
  </si>
  <si>
    <t>RC181562</t>
  </si>
  <si>
    <t>PO181159</t>
  </si>
  <si>
    <t>RC181443</t>
  </si>
  <si>
    <t>PO181292</t>
  </si>
  <si>
    <t>RC181693</t>
  </si>
  <si>
    <t>PO181678</t>
  </si>
  <si>
    <t>RC182161</t>
  </si>
  <si>
    <t>RC182326</t>
  </si>
  <si>
    <t>PO181679</t>
  </si>
  <si>
    <t>RC182162</t>
  </si>
  <si>
    <t>RC182327</t>
  </si>
  <si>
    <t>PO181680</t>
  </si>
  <si>
    <t>RC182163</t>
  </si>
  <si>
    <t>RC182328</t>
  </si>
  <si>
    <t>PO181681</t>
  </si>
  <si>
    <t>RC182164</t>
  </si>
  <si>
    <t>RC182329</t>
  </si>
  <si>
    <t>PO190240</t>
  </si>
  <si>
    <t>RC190368</t>
  </si>
  <si>
    <t>PO190730</t>
  </si>
  <si>
    <t>RC190915</t>
  </si>
  <si>
    <t>PO190983</t>
  </si>
  <si>
    <t>RC191152</t>
  </si>
  <si>
    <t>PO191419</t>
  </si>
  <si>
    <t>RC191606</t>
  </si>
  <si>
    <t>PO191580</t>
  </si>
  <si>
    <t>RC191818</t>
  </si>
  <si>
    <t>PO191708</t>
  </si>
  <si>
    <t>RC191987</t>
  </si>
  <si>
    <t>PO191867</t>
  </si>
  <si>
    <t>RC192166</t>
  </si>
  <si>
    <t>PO192011</t>
  </si>
  <si>
    <t>RC192282</t>
  </si>
  <si>
    <t>PO192180</t>
  </si>
  <si>
    <t>RC192487</t>
  </si>
  <si>
    <t>PO192241</t>
  </si>
  <si>
    <t>RC192525</t>
  </si>
  <si>
    <t>PO190066</t>
  </si>
  <si>
    <t>RC190164</t>
  </si>
  <si>
    <t>L10191</t>
  </si>
  <si>
    <t>SOCIETE SFAX COLLECTE</t>
  </si>
  <si>
    <t>PO190209</t>
  </si>
  <si>
    <t>RC190309</t>
  </si>
  <si>
    <t>RC190314</t>
  </si>
  <si>
    <t>PO180049</t>
  </si>
  <si>
    <t>RC180165</t>
  </si>
  <si>
    <t>PO180159</t>
  </si>
  <si>
    <t>RC180322</t>
  </si>
  <si>
    <t>PO180308</t>
  </si>
  <si>
    <t>RC180421</t>
  </si>
  <si>
    <t>PO180478</t>
  </si>
  <si>
    <t>RC180673</t>
  </si>
  <si>
    <t>PO180561</t>
  </si>
  <si>
    <t>RC180812</t>
  </si>
  <si>
    <t>PO180670</t>
  </si>
  <si>
    <t>RC180918</t>
  </si>
  <si>
    <t>PO180734</t>
  </si>
  <si>
    <t>RC181001</t>
  </si>
  <si>
    <t>PO180895</t>
  </si>
  <si>
    <t>RC181563</t>
  </si>
  <si>
    <t>PO181015</t>
  </si>
  <si>
    <t>RC181564</t>
  </si>
  <si>
    <t>PO181158</t>
  </si>
  <si>
    <t>RC181444</t>
  </si>
  <si>
    <t>PO181251</t>
  </si>
  <si>
    <t>RC181604</t>
  </si>
  <si>
    <t>PO181280</t>
  </si>
  <si>
    <t>RC181692</t>
  </si>
  <si>
    <t>PO181318</t>
  </si>
  <si>
    <t>RC181745</t>
  </si>
  <si>
    <t>PO181620</t>
  </si>
  <si>
    <t>RC182116</t>
  </si>
  <si>
    <t>PO181818</t>
  </si>
  <si>
    <t>RC190005</t>
  </si>
  <si>
    <t>PO190064</t>
  </si>
  <si>
    <t>RC190161</t>
  </si>
  <si>
    <t>PO190065</t>
  </si>
  <si>
    <t>RC190163</t>
  </si>
  <si>
    <t>PO190212</t>
  </si>
  <si>
    <t>RC190315</t>
  </si>
  <si>
    <t>PO190390</t>
  </si>
  <si>
    <t>RC190486</t>
  </si>
  <si>
    <t>PO190391</t>
  </si>
  <si>
    <t>RC190487</t>
  </si>
  <si>
    <t>PO190586</t>
  </si>
  <si>
    <t>RC190738</t>
  </si>
  <si>
    <t>PO190727</t>
  </si>
  <si>
    <t>RC190914</t>
  </si>
  <si>
    <t>RC190923</t>
  </si>
  <si>
    <t>RC190924</t>
  </si>
  <si>
    <t>PO190911</t>
  </si>
  <si>
    <t>RC191080</t>
  </si>
  <si>
    <t>RC191085</t>
  </si>
  <si>
    <t>RC191086</t>
  </si>
  <si>
    <t>RC191094</t>
  </si>
  <si>
    <t>PO191126</t>
  </si>
  <si>
    <t>RC191604</t>
  </si>
  <si>
    <t>PO191420</t>
  </si>
  <si>
    <t>RC191607</t>
  </si>
  <si>
    <t>RC191822</t>
  </si>
  <si>
    <t>PO191421</t>
  </si>
  <si>
    <t>RC191608</t>
  </si>
  <si>
    <t>PO191608</t>
  </si>
  <si>
    <t>RC191840</t>
  </si>
  <si>
    <t>l10162</t>
  </si>
  <si>
    <t>PO191579</t>
  </si>
  <si>
    <t>RC191817</t>
  </si>
  <si>
    <t>PO191577</t>
  </si>
  <si>
    <t>RC191815</t>
  </si>
  <si>
    <t>PO192038</t>
  </si>
  <si>
    <t>RC192304</t>
  </si>
  <si>
    <t>PO192179</t>
  </si>
  <si>
    <t>RC192486</t>
  </si>
  <si>
    <t>po192258</t>
  </si>
  <si>
    <t>RC192526</t>
  </si>
  <si>
    <t>RC200060</t>
  </si>
  <si>
    <t>RC200061</t>
  </si>
  <si>
    <t>PO190415</t>
  </si>
  <si>
    <t>RC190531</t>
  </si>
  <si>
    <t>PO190414</t>
  </si>
  <si>
    <t>RC190530</t>
  </si>
  <si>
    <t>PO190503</t>
  </si>
  <si>
    <t>RC190582</t>
  </si>
  <si>
    <t>PO190504</t>
  </si>
  <si>
    <t>RC190583</t>
  </si>
  <si>
    <t>PO190582</t>
  </si>
  <si>
    <t>RC190739</t>
  </si>
  <si>
    <t>PO190681</t>
  </si>
  <si>
    <t>RC190853</t>
  </si>
  <si>
    <t>PO190682</t>
  </si>
  <si>
    <t>RC190854</t>
  </si>
  <si>
    <t>PO190729</t>
  </si>
  <si>
    <t>RC190917</t>
  </si>
  <si>
    <t>PO190861</t>
  </si>
  <si>
    <t>RC191037</t>
  </si>
  <si>
    <t>PO190904</t>
  </si>
  <si>
    <t>RC191078</t>
  </si>
  <si>
    <t>PO190905</t>
  </si>
  <si>
    <t>RC191079</t>
  </si>
  <si>
    <t>PO190984</t>
  </si>
  <si>
    <t>RC191153</t>
  </si>
  <si>
    <t>PO191424</t>
  </si>
  <si>
    <t>RC191611</t>
  </si>
  <si>
    <t>PO191429</t>
  </si>
  <si>
    <t>RC191612</t>
  </si>
  <si>
    <t>PO191418</t>
  </si>
  <si>
    <t>RC191605</t>
  </si>
  <si>
    <t>RC191739</t>
  </si>
  <si>
    <t>PO191578</t>
  </si>
  <si>
    <t>RC191816</t>
  </si>
  <si>
    <t>RC192104</t>
  </si>
  <si>
    <t>PO191626</t>
  </si>
  <si>
    <t>RC191852</t>
  </si>
  <si>
    <t>PO191625</t>
  </si>
  <si>
    <t>RC191851</t>
  </si>
  <si>
    <t>l10138</t>
  </si>
  <si>
    <t>PO191711</t>
  </si>
  <si>
    <t>RC191996</t>
  </si>
  <si>
    <t>PO191710</t>
  </si>
  <si>
    <t>RC191995</t>
  </si>
  <si>
    <t>PO191709</t>
  </si>
  <si>
    <t>RC191997</t>
  </si>
  <si>
    <t>PO191740</t>
  </si>
  <si>
    <t>RC191998</t>
  </si>
  <si>
    <t>PO191741</t>
  </si>
  <si>
    <t>RC191999</t>
  </si>
  <si>
    <t>PO191843</t>
  </si>
  <si>
    <t>RC192236</t>
  </si>
  <si>
    <t>PO191840</t>
  </si>
  <si>
    <t>RC192234</t>
  </si>
  <si>
    <t>PO191839</t>
  </si>
  <si>
    <t>RC192233</t>
  </si>
  <si>
    <t>PO191842</t>
  </si>
  <si>
    <t>RC192163</t>
  </si>
  <si>
    <t>PO191868</t>
  </si>
  <si>
    <t>RC192237</t>
  </si>
  <si>
    <t>PO192013</t>
  </si>
  <si>
    <t>RC192280</t>
  </si>
  <si>
    <t>PO192014</t>
  </si>
  <si>
    <t>RC192279</t>
  </si>
  <si>
    <t>PO192015</t>
  </si>
  <si>
    <t>RC192274</t>
  </si>
  <si>
    <t>PO192016</t>
  </si>
  <si>
    <t>RC192275</t>
  </si>
  <si>
    <t>PO192017</t>
  </si>
  <si>
    <t>RC192276</t>
  </si>
  <si>
    <t>PO192018</t>
  </si>
  <si>
    <t>RC192277</t>
  </si>
  <si>
    <t>PO192019</t>
  </si>
  <si>
    <t>RC192308</t>
  </si>
  <si>
    <t>PO192020</t>
  </si>
  <si>
    <t>RC192278</t>
  </si>
  <si>
    <t>PO192036</t>
  </si>
  <si>
    <t>RC192303</t>
  </si>
  <si>
    <t>PO192183</t>
  </si>
  <si>
    <t>RC192490</t>
  </si>
  <si>
    <t>RC192516</t>
  </si>
  <si>
    <t>PO192182</t>
  </si>
  <si>
    <t>RC192489</t>
  </si>
  <si>
    <t>RC192517</t>
  </si>
  <si>
    <t>PO192181</t>
  </si>
  <si>
    <t>RC192488</t>
  </si>
  <si>
    <t>RC192518</t>
  </si>
  <si>
    <t>PO190751</t>
  </si>
  <si>
    <t>RC190913</t>
  </si>
  <si>
    <t>L10202</t>
  </si>
  <si>
    <t>STE NOVA DES METAUX</t>
  </si>
  <si>
    <t>PO190982</t>
  </si>
  <si>
    <t>RC191151</t>
  </si>
  <si>
    <t>PO190991</t>
  </si>
  <si>
    <t>RC191150</t>
  </si>
  <si>
    <t>PO191576</t>
  </si>
  <si>
    <t>RC191814</t>
  </si>
  <si>
    <t>PO191575</t>
  </si>
  <si>
    <t>RC191813</t>
  </si>
  <si>
    <t>PO191607</t>
  </si>
  <si>
    <t>RC191839</t>
  </si>
  <si>
    <t>l10202</t>
  </si>
  <si>
    <t>PO191742</t>
  </si>
  <si>
    <t>RC191986</t>
  </si>
  <si>
    <t>PO180379</t>
  </si>
  <si>
    <t>RC180647</t>
  </si>
  <si>
    <t>L10196</t>
  </si>
  <si>
    <t>STE UNIVERSAL DES METAUX</t>
  </si>
  <si>
    <t>PO180381</t>
  </si>
  <si>
    <t>RC180648</t>
  </si>
  <si>
    <t>PO180383</t>
  </si>
  <si>
    <t>RC180650</t>
  </si>
  <si>
    <t>PO180384</t>
  </si>
  <si>
    <t>RC180651</t>
  </si>
  <si>
    <t>PO180385</t>
  </si>
  <si>
    <t>RC180652</t>
  </si>
  <si>
    <t>PO180435</t>
  </si>
  <si>
    <t>RC180655</t>
  </si>
  <si>
    <t>PO180436</t>
  </si>
  <si>
    <t>RC180656</t>
  </si>
  <si>
    <t>PO180437</t>
  </si>
  <si>
    <t>RC180653</t>
  </si>
  <si>
    <t>PO180461</t>
  </si>
  <si>
    <t>RC180720</t>
  </si>
  <si>
    <t>PO180467</t>
  </si>
  <si>
    <t>RC180736</t>
  </si>
  <si>
    <t>PO180501</t>
  </si>
  <si>
    <t>RC180719</t>
  </si>
  <si>
    <t>PO180515</t>
  </si>
  <si>
    <t>RC180757</t>
  </si>
  <si>
    <t>PO180555</t>
  </si>
  <si>
    <t>RC180813</t>
  </si>
  <si>
    <t>PO180563</t>
  </si>
  <si>
    <t>RC180814</t>
  </si>
  <si>
    <t>PO180728</t>
  </si>
  <si>
    <t>RC180974</t>
  </si>
  <si>
    <t>PO180730</t>
  </si>
  <si>
    <t>RC180976</t>
  </si>
  <si>
    <t>PO180731</t>
  </si>
  <si>
    <t>RC180977</t>
  </si>
  <si>
    <t>PO180732</t>
  </si>
  <si>
    <t>RC180978</t>
  </si>
  <si>
    <t>PO180879</t>
  </si>
  <si>
    <t>RC181554</t>
  </si>
  <si>
    <t>PO180880</t>
  </si>
  <si>
    <t>RC181556</t>
  </si>
  <si>
    <t>PO180881</t>
  </si>
  <si>
    <t>RC181557</t>
  </si>
  <si>
    <t>PO181016</t>
  </si>
  <si>
    <t>RC181558</t>
  </si>
  <si>
    <t>PO181017</t>
  </si>
  <si>
    <t>RC181559</t>
  </si>
  <si>
    <t>PO181018</t>
  </si>
  <si>
    <t>RC181561</t>
  </si>
  <si>
    <t>PO181252</t>
  </si>
  <si>
    <t>RC181605</t>
  </si>
  <si>
    <t>PO181253</t>
  </si>
  <si>
    <t>RC181606</t>
  </si>
  <si>
    <t>PO181255</t>
  </si>
  <si>
    <t>RC181608</t>
  </si>
  <si>
    <t>PO181254</t>
  </si>
  <si>
    <t>RC181607</t>
  </si>
  <si>
    <t>PO181256</t>
  </si>
  <si>
    <t>RC181609</t>
  </si>
  <si>
    <t>PO181316</t>
  </si>
  <si>
    <t>RC181744</t>
  </si>
  <si>
    <t>PO181404</t>
  </si>
  <si>
    <t>RC181854</t>
  </si>
  <si>
    <t>PO181473</t>
  </si>
  <si>
    <t>RC181923</t>
  </si>
  <si>
    <t>PO181521</t>
  </si>
  <si>
    <t>RC182015</t>
  </si>
  <si>
    <t>PO181593</t>
  </si>
  <si>
    <t>RC182076</t>
  </si>
  <si>
    <t>RC182110</t>
  </si>
  <si>
    <t>RC182111</t>
  </si>
  <si>
    <t>PO181819</t>
  </si>
  <si>
    <t>RC190006</t>
  </si>
  <si>
    <t>RC190039</t>
  </si>
  <si>
    <t>RC190040</t>
  </si>
  <si>
    <t>RC190045</t>
  </si>
  <si>
    <t>RC190046</t>
  </si>
  <si>
    <t>PO180607</t>
  </si>
  <si>
    <t>RC180914</t>
  </si>
  <si>
    <t>PO180849</t>
  </si>
  <si>
    <t>RC181082</t>
  </si>
  <si>
    <t>RC181083</t>
  </si>
  <si>
    <t>PO181552</t>
  </si>
  <si>
    <t>RC182062</t>
  </si>
  <si>
    <t>PO181553</t>
  </si>
  <si>
    <t>RC182063</t>
  </si>
  <si>
    <t>PO181554</t>
  </si>
  <si>
    <t>RC182064</t>
  </si>
  <si>
    <t>PO181567</t>
  </si>
  <si>
    <t>RC182066</t>
  </si>
  <si>
    <t>PO191231</t>
  </si>
  <si>
    <t>RC191408</t>
  </si>
  <si>
    <t>PO191233</t>
  </si>
  <si>
    <t>RC191410</t>
  </si>
  <si>
    <t>PO191232</t>
  </si>
  <si>
    <t>RC191409</t>
  </si>
  <si>
    <t>PO192390</t>
  </si>
  <si>
    <t>RC200068</t>
  </si>
  <si>
    <t>PO191234</t>
  </si>
  <si>
    <t>RC191411</t>
  </si>
  <si>
    <t>PO191255</t>
  </si>
  <si>
    <t>RC191437</t>
  </si>
  <si>
    <t>PO191251</t>
  </si>
  <si>
    <t>RC191426</t>
  </si>
  <si>
    <t>PO192391</t>
  </si>
  <si>
    <t>RC200067</t>
  </si>
  <si>
    <t>PO191254</t>
  </si>
  <si>
    <t>RC191436</t>
  </si>
  <si>
    <t>PO191252</t>
  </si>
  <si>
    <t>RC191435</t>
  </si>
  <si>
    <t>PO191309</t>
  </si>
  <si>
    <t>RC191484</t>
  </si>
  <si>
    <t>PO191310</t>
  </si>
  <si>
    <t>RC191485</t>
  </si>
  <si>
    <t>PO192392</t>
  </si>
  <si>
    <t>RC200069</t>
  </si>
  <si>
    <t>PO192279</t>
  </si>
  <si>
    <t>RC192528</t>
  </si>
  <si>
    <t>l10192</t>
  </si>
  <si>
    <t>PO192281</t>
  </si>
  <si>
    <t>RC192527</t>
  </si>
  <si>
    <t>PO192282</t>
  </si>
  <si>
    <t>RC192529</t>
  </si>
  <si>
    <t>PO192240</t>
  </si>
  <si>
    <t>RC192530</t>
  </si>
  <si>
    <t>PO192283</t>
  </si>
  <si>
    <t>RC192531</t>
  </si>
  <si>
    <t>RC181945</t>
  </si>
  <si>
    <t>echantillon accuma</t>
  </si>
  <si>
    <t>PO181793</t>
  </si>
  <si>
    <t>RC182280</t>
  </si>
  <si>
    <t>BIGBAG</t>
  </si>
  <si>
    <t>BIG BAG</t>
  </si>
  <si>
    <t>L04375</t>
  </si>
  <si>
    <t>FOURNISSEURS ACHATS</t>
  </si>
  <si>
    <t>EMBALLAGE</t>
  </si>
  <si>
    <t>PO190823</t>
  </si>
  <si>
    <t>RC190996</t>
  </si>
  <si>
    <t>L30435</t>
  </si>
  <si>
    <t>MOHAMED ALI ARFAOUI</t>
  </si>
  <si>
    <t>PO191023</t>
  </si>
  <si>
    <t>RC191199</t>
  </si>
  <si>
    <t>PO180040</t>
  </si>
  <si>
    <t>RC180157</t>
  </si>
  <si>
    <t>580C0006</t>
  </si>
  <si>
    <t>CAISSON EN BOIS</t>
  </si>
  <si>
    <t>L30308</t>
  </si>
  <si>
    <t>SAMIR MBAREK</t>
  </si>
  <si>
    <t>EMBALLAGES</t>
  </si>
  <si>
    <t>PO180859</t>
  </si>
  <si>
    <t>RC181198</t>
  </si>
  <si>
    <t>PO190512</t>
  </si>
  <si>
    <t>RC190622</t>
  </si>
  <si>
    <t>RC190623</t>
  </si>
  <si>
    <t>PO190625</t>
  </si>
  <si>
    <t>RC190872</t>
  </si>
  <si>
    <t>580C0009</t>
  </si>
  <si>
    <t>RC190891</t>
  </si>
  <si>
    <t>RC190983</t>
  </si>
  <si>
    <t>RC190984</t>
  </si>
  <si>
    <t>PO190851</t>
  </si>
  <si>
    <t>RC191115</t>
  </si>
  <si>
    <t>PO191029</t>
  </si>
  <si>
    <t>RC191180</t>
  </si>
  <si>
    <t>RC191179</t>
  </si>
  <si>
    <t>RC191181</t>
  </si>
  <si>
    <t>RC191182</t>
  </si>
  <si>
    <t>RC191189</t>
  </si>
  <si>
    <t>PO190988</t>
  </si>
  <si>
    <t>RC191237</t>
  </si>
  <si>
    <t>RC191255</t>
  </si>
  <si>
    <t>RC191395</t>
  </si>
  <si>
    <t>PO191267</t>
  </si>
  <si>
    <t>RC191479</t>
  </si>
  <si>
    <t>RC191545</t>
  </si>
  <si>
    <t>PO191465</t>
  </si>
  <si>
    <t>RC191664</t>
  </si>
  <si>
    <t>RC191681</t>
  </si>
  <si>
    <t>PO191585</t>
  </si>
  <si>
    <t>RC191795</t>
  </si>
  <si>
    <t>RC191879</t>
  </si>
  <si>
    <t>PO191771</t>
  </si>
  <si>
    <t>RC192083</t>
  </si>
  <si>
    <t>RC192124</t>
  </si>
  <si>
    <t>PO181773</t>
  </si>
  <si>
    <t>RC182287</t>
  </si>
  <si>
    <t>580B0002</t>
  </si>
  <si>
    <t>PO190039</t>
  </si>
  <si>
    <t>RC190114</t>
  </si>
  <si>
    <t>PO190445</t>
  </si>
  <si>
    <t>RC190626</t>
  </si>
  <si>
    <t>PO190708</t>
  </si>
  <si>
    <t>RC190899</t>
  </si>
  <si>
    <t>PO190877</t>
  </si>
  <si>
    <t>RC191050</t>
  </si>
  <si>
    <t>PO191077</t>
  </si>
  <si>
    <t>RC191332</t>
  </si>
  <si>
    <t>PO191269</t>
  </si>
  <si>
    <t>RC191495</t>
  </si>
  <si>
    <t>PO191463</t>
  </si>
  <si>
    <t>RC191685</t>
  </si>
  <si>
    <t>PO191587</t>
  </si>
  <si>
    <t>RC192003</t>
  </si>
  <si>
    <t>PO191911</t>
  </si>
  <si>
    <t>RC192145</t>
  </si>
  <si>
    <t>PO192170</t>
  </si>
  <si>
    <t>RC192441</t>
  </si>
  <si>
    <t>PO192138</t>
  </si>
  <si>
    <t>RC192442</t>
  </si>
  <si>
    <t>PO180038</t>
  </si>
  <si>
    <t>RC180136</t>
  </si>
  <si>
    <t>RC180178</t>
  </si>
  <si>
    <t>PO180209</t>
  </si>
  <si>
    <t>RC180278</t>
  </si>
  <si>
    <t>RC180351</t>
  </si>
  <si>
    <t>RC180365</t>
  </si>
  <si>
    <t>RC180441</t>
  </si>
  <si>
    <t>PO180323</t>
  </si>
  <si>
    <t>RC180570</t>
  </si>
  <si>
    <t>RC180839</t>
  </si>
  <si>
    <t>PO180657</t>
  </si>
  <si>
    <t>RC180919</t>
  </si>
  <si>
    <t>580b0002</t>
  </si>
  <si>
    <t>PO180777</t>
  </si>
  <si>
    <t>RC181120</t>
  </si>
  <si>
    <t>RC181323</t>
  </si>
  <si>
    <t>RC181407</t>
  </si>
  <si>
    <t>PO181106</t>
  </si>
  <si>
    <t>RC181408</t>
  </si>
  <si>
    <t>PO181428</t>
  </si>
  <si>
    <t>RC181933</t>
  </si>
  <si>
    <t>PO180047</t>
  </si>
  <si>
    <t>RC180056</t>
  </si>
  <si>
    <t>580f0003</t>
  </si>
  <si>
    <t>FILM ETIRABLE MACHINE</t>
  </si>
  <si>
    <t>L10147</t>
  </si>
  <si>
    <t>STARPACK</t>
  </si>
  <si>
    <t>PO180307</t>
  </si>
  <si>
    <t>RC180520</t>
  </si>
  <si>
    <t>l10147</t>
  </si>
  <si>
    <t>RC180432</t>
  </si>
  <si>
    <t>580F0003</t>
  </si>
  <si>
    <t>PO180502</t>
  </si>
  <si>
    <t>RC180732</t>
  </si>
  <si>
    <t>PO180656</t>
  </si>
  <si>
    <t>RC180929</t>
  </si>
  <si>
    <t>PO180874</t>
  </si>
  <si>
    <t>RC181145</t>
  </si>
  <si>
    <t>PO181541</t>
  </si>
  <si>
    <t>RC182081</t>
  </si>
  <si>
    <t>PO181768</t>
  </si>
  <si>
    <t>RC182279</t>
  </si>
  <si>
    <t>PO190057</t>
  </si>
  <si>
    <t>RC190211</t>
  </si>
  <si>
    <t>PO190309</t>
  </si>
  <si>
    <t>RC190763</t>
  </si>
  <si>
    <t>PO190324</t>
  </si>
  <si>
    <t>RC190522</t>
  </si>
  <si>
    <t>L10199</t>
  </si>
  <si>
    <t>TECHNO FILM</t>
  </si>
  <si>
    <t>PO190953</t>
  </si>
  <si>
    <t>RC191191</t>
  </si>
  <si>
    <t>L10188</t>
  </si>
  <si>
    <t>PO191079</t>
  </si>
  <si>
    <t>RC191480</t>
  </si>
  <si>
    <t>PO191459</t>
  </si>
  <si>
    <t>RC191673</t>
  </si>
  <si>
    <t>PO191772</t>
  </si>
  <si>
    <t>RC192052</t>
  </si>
  <si>
    <t>PO192140</t>
  </si>
  <si>
    <t>RC192524</t>
  </si>
  <si>
    <t>PO180473</t>
  </si>
  <si>
    <t>RC180707</t>
  </si>
  <si>
    <t>580F0002</t>
  </si>
  <si>
    <t>FILM ETIRABLE MANUEL</t>
  </si>
  <si>
    <t>RC180709</t>
  </si>
  <si>
    <t>RC180718</t>
  </si>
  <si>
    <t>po180647</t>
  </si>
  <si>
    <t>RC180907</t>
  </si>
  <si>
    <t>580f0002</t>
  </si>
  <si>
    <t>PO180773</t>
  </si>
  <si>
    <t>RC181032</t>
  </si>
  <si>
    <t>PO181107</t>
  </si>
  <si>
    <t>RC181418</t>
  </si>
  <si>
    <t>PO181149</t>
  </si>
  <si>
    <t>RC181645</t>
  </si>
  <si>
    <t>PO181427</t>
  </si>
  <si>
    <t>RC181888</t>
  </si>
  <si>
    <t>PO190710</t>
  </si>
  <si>
    <t>RC190893</t>
  </si>
  <si>
    <t>PO192143</t>
  </si>
  <si>
    <t>RC192523</t>
  </si>
  <si>
    <t>RC181129</t>
  </si>
  <si>
    <t>580F0012</t>
  </si>
  <si>
    <t>FILM THERMO 450/55</t>
  </si>
  <si>
    <t>RC181676</t>
  </si>
  <si>
    <t>PO181647</t>
  </si>
  <si>
    <t>RC182225</t>
  </si>
  <si>
    <t>PO191083</t>
  </si>
  <si>
    <t>RC191637</t>
  </si>
  <si>
    <t>PO191665</t>
  </si>
  <si>
    <t>RC192143</t>
  </si>
  <si>
    <t>L10204</t>
  </si>
  <si>
    <t>STE MAM PACK SA</t>
  </si>
  <si>
    <t>RC180216</t>
  </si>
  <si>
    <t>580F0019</t>
  </si>
  <si>
    <t>FILM THERMORETRA.</t>
  </si>
  <si>
    <t>RC181481</t>
  </si>
  <si>
    <t>RC182094</t>
  </si>
  <si>
    <t>RC190328</t>
  </si>
  <si>
    <t>PO190321</t>
  </si>
  <si>
    <t>RC190555</t>
  </si>
  <si>
    <t>PO190626</t>
  </si>
  <si>
    <t>RC190812</t>
  </si>
  <si>
    <t>PO191458</t>
  </si>
  <si>
    <t>RC191757</t>
  </si>
  <si>
    <t>RC180504</t>
  </si>
  <si>
    <t>580F0018</t>
  </si>
  <si>
    <t>FILM THERMORETRA. 650/55</t>
  </si>
  <si>
    <t>RC181191</t>
  </si>
  <si>
    <t>RC181942</t>
  </si>
  <si>
    <t>RC190051</t>
  </si>
  <si>
    <t>PO190852</t>
  </si>
  <si>
    <t>RC191077</t>
  </si>
  <si>
    <t>RC191089</t>
  </si>
  <si>
    <t>RC191090</t>
  </si>
  <si>
    <t>RC180809</t>
  </si>
  <si>
    <t>580F0013</t>
  </si>
  <si>
    <t>FILM THERMORETRAC.</t>
  </si>
  <si>
    <t>PO191268</t>
  </si>
  <si>
    <t>RC191728</t>
  </si>
  <si>
    <t>PO190102</t>
  </si>
  <si>
    <t>RC190159</t>
  </si>
  <si>
    <t>PALETTE 1X1 M</t>
  </si>
  <si>
    <t>PALETTE BOIS</t>
  </si>
  <si>
    <t>L10186</t>
  </si>
  <si>
    <t>SOCIETE EL KOUKI</t>
  </si>
  <si>
    <t>PO190517</t>
  </si>
  <si>
    <t>RC190625</t>
  </si>
  <si>
    <t>PALETTE EN BOIS</t>
  </si>
  <si>
    <t>RC190632</t>
  </si>
  <si>
    <t>PO190222</t>
  </si>
  <si>
    <t>RC190577</t>
  </si>
  <si>
    <t>PALETTES 115/115</t>
  </si>
  <si>
    <t>RC181795</t>
  </si>
  <si>
    <t>palett a27</t>
  </si>
  <si>
    <t>PALETTE ACCUMA</t>
  </si>
  <si>
    <t>RC180616</t>
  </si>
  <si>
    <t>PALETTE</t>
  </si>
  <si>
    <t>RC180618</t>
  </si>
  <si>
    <t>RC180615</t>
  </si>
  <si>
    <t>RC180617</t>
  </si>
  <si>
    <t>RC180182</t>
  </si>
  <si>
    <t>PALETTE A1</t>
  </si>
  <si>
    <t>RC190227</t>
  </si>
  <si>
    <t>RC180415</t>
  </si>
  <si>
    <t>PALETTE A10</t>
  </si>
  <si>
    <t>RC191093</t>
  </si>
  <si>
    <t>RC180416</t>
  </si>
  <si>
    <t>PALETTE A11</t>
  </si>
  <si>
    <t>RC191212</t>
  </si>
  <si>
    <t>RC191214</t>
  </si>
  <si>
    <t>RC191216</t>
  </si>
  <si>
    <t>RC191219</t>
  </si>
  <si>
    <t>RC180417</t>
  </si>
  <si>
    <t>PALETTE A12</t>
  </si>
  <si>
    <t>RC191381</t>
  </si>
  <si>
    <t>RC191383</t>
  </si>
  <si>
    <t>RC191416</t>
  </si>
  <si>
    <t>PALETTE A13</t>
  </si>
  <si>
    <t>RC191417</t>
  </si>
  <si>
    <t>RC191594</t>
  </si>
  <si>
    <t>PALETTE A14</t>
  </si>
  <si>
    <t>RC191624</t>
  </si>
  <si>
    <t>PALETTE A15</t>
  </si>
  <si>
    <t>RC191837</t>
  </si>
  <si>
    <t>PALETTE A16</t>
  </si>
  <si>
    <t>RC180713</t>
  </si>
  <si>
    <t>palette A17</t>
  </si>
  <si>
    <t>RC180828</t>
  </si>
  <si>
    <t>PALETTE A18</t>
  </si>
  <si>
    <t>RC191873</t>
  </si>
  <si>
    <t>RC180829</t>
  </si>
  <si>
    <t>PALETTE A19</t>
  </si>
  <si>
    <t>RC191982</t>
  </si>
  <si>
    <t>RC180183</t>
  </si>
  <si>
    <t>PALETTE A2</t>
  </si>
  <si>
    <t>RC190324</t>
  </si>
  <si>
    <t>RC180830</t>
  </si>
  <si>
    <t>PALETTE A20</t>
  </si>
  <si>
    <t>RC191978</t>
  </si>
  <si>
    <t>RC181235</t>
  </si>
  <si>
    <t>PALETTE A21</t>
  </si>
  <si>
    <t>RC192055</t>
  </si>
  <si>
    <t>RC181272</t>
  </si>
  <si>
    <t>PALETTE A22</t>
  </si>
  <si>
    <t>RC192200</t>
  </si>
  <si>
    <t>RC181695</t>
  </si>
  <si>
    <t>PALETTE A23</t>
  </si>
  <si>
    <t>RC192321</t>
  </si>
  <si>
    <t>RC181696</t>
  </si>
  <si>
    <t>palette a24</t>
  </si>
  <si>
    <t>RC192330</t>
  </si>
  <si>
    <t>PALETTE A24</t>
  </si>
  <si>
    <t>RC181727</t>
  </si>
  <si>
    <t>PALETTE A25</t>
  </si>
  <si>
    <t>RC192334</t>
  </si>
  <si>
    <t>RC181729</t>
  </si>
  <si>
    <t>PALETTE A26</t>
  </si>
  <si>
    <t>RC192570</t>
  </si>
  <si>
    <t>PALETTE A27</t>
  </si>
  <si>
    <t>RC181944</t>
  </si>
  <si>
    <t>PALETTE A28</t>
  </si>
  <si>
    <t>RC182188</t>
  </si>
  <si>
    <t>PALETTE A29</t>
  </si>
  <si>
    <t>RC180258</t>
  </si>
  <si>
    <t>PALETTE A3</t>
  </si>
  <si>
    <t>RC190325</t>
  </si>
  <si>
    <t>RC182219</t>
  </si>
  <si>
    <t>PALETTE A30</t>
  </si>
  <si>
    <t>RC182325</t>
  </si>
  <si>
    <t>PALETTE A31</t>
  </si>
  <si>
    <t>RC182352</t>
  </si>
  <si>
    <t>PALETTE A32</t>
  </si>
  <si>
    <t>RC182353</t>
  </si>
  <si>
    <t>PALETTE A33</t>
  </si>
  <si>
    <t>RC190042</t>
  </si>
  <si>
    <t>PALETTE A34</t>
  </si>
  <si>
    <t>RC190080</t>
  </si>
  <si>
    <t>PALETTE A35</t>
  </si>
  <si>
    <t>RC180223</t>
  </si>
  <si>
    <t>PALETTE A4</t>
  </si>
  <si>
    <t>RC190518</t>
  </si>
  <si>
    <t>RC180254</t>
  </si>
  <si>
    <t>PALETTE A5</t>
  </si>
  <si>
    <t>RC190590</t>
  </si>
  <si>
    <t>RC180037</t>
  </si>
  <si>
    <t>PALETTE A56</t>
  </si>
  <si>
    <t>RC180224</t>
  </si>
  <si>
    <t>PALETTE A6</t>
  </si>
  <si>
    <t>RC190604</t>
  </si>
  <si>
    <t>RC180332</t>
  </si>
  <si>
    <t>PALETTE A7</t>
  </si>
  <si>
    <t>RC190689</t>
  </si>
  <si>
    <t>RC180413</t>
  </si>
  <si>
    <t>PALETTE A8</t>
  </si>
  <si>
    <t>RC190831</t>
  </si>
  <si>
    <t>RC190829</t>
  </si>
  <si>
    <t>RC190826</t>
  </si>
  <si>
    <t>RC190833</t>
  </si>
  <si>
    <t>RC180414</t>
  </si>
  <si>
    <t>PALETTE A9</t>
  </si>
  <si>
    <t>RC190961</t>
  </si>
  <si>
    <t>RC190963</t>
  </si>
  <si>
    <t>RC190957</t>
  </si>
  <si>
    <t>RC191820</t>
  </si>
  <si>
    <t>RC192480</t>
  </si>
  <si>
    <t>PALETTES A26</t>
  </si>
  <si>
    <t>RC180942</t>
  </si>
  <si>
    <t>PALETTE BIASIN</t>
  </si>
  <si>
    <t>RC190343</t>
  </si>
  <si>
    <t>PO190709</t>
  </si>
  <si>
    <t>RC190921</t>
  </si>
  <si>
    <t>580L0015</t>
  </si>
  <si>
    <t>PO190789</t>
  </si>
  <si>
    <t>RC191117</t>
  </si>
  <si>
    <t>PO190879</t>
  </si>
  <si>
    <t>RC191236</t>
  </si>
  <si>
    <t>PO191270</t>
  </si>
  <si>
    <t>RC191478</t>
  </si>
  <si>
    <t>RC191682</t>
  </si>
  <si>
    <t>PO191584</t>
  </si>
  <si>
    <t>RC191993</t>
  </si>
  <si>
    <t>RC192004</t>
  </si>
  <si>
    <t>PO180469</t>
  </si>
  <si>
    <t>RC180971</t>
  </si>
  <si>
    <t>580L0007</t>
  </si>
  <si>
    <t>L10041</t>
  </si>
  <si>
    <t>HEDI OULED SAAD</t>
  </si>
  <si>
    <t>PO171158</t>
  </si>
  <si>
    <t>RC180142</t>
  </si>
  <si>
    <t>RC180139</t>
  </si>
  <si>
    <t>RC180146</t>
  </si>
  <si>
    <t>RC180159</t>
  </si>
  <si>
    <t>PO180336</t>
  </si>
  <si>
    <t>RC180525</t>
  </si>
  <si>
    <t>RC180526</t>
  </si>
  <si>
    <t>RC180567</t>
  </si>
  <si>
    <t>RC180598</t>
  </si>
  <si>
    <t>PO180499</t>
  </si>
  <si>
    <t>RC180797</t>
  </si>
  <si>
    <t>580l0007</t>
  </si>
  <si>
    <t>l10186</t>
  </si>
  <si>
    <t>RC180662</t>
  </si>
  <si>
    <t>RC180665</t>
  </si>
  <si>
    <t>RC180689</t>
  </si>
  <si>
    <t>RC180908</t>
  </si>
  <si>
    <t>RC180779</t>
  </si>
  <si>
    <t>RC180807</t>
  </si>
  <si>
    <t>RC180840</t>
  </si>
  <si>
    <t>RC180841</t>
  </si>
  <si>
    <t>RC180857</t>
  </si>
  <si>
    <t>RC180948</t>
  </si>
  <si>
    <t>PO180726</t>
  </si>
  <si>
    <t>RC181011</t>
  </si>
  <si>
    <t>RC181018</t>
  </si>
  <si>
    <t>RC181033</t>
  </si>
  <si>
    <t>RC181110</t>
  </si>
  <si>
    <t>RC181119</t>
  </si>
  <si>
    <t>PO180870</t>
  </si>
  <si>
    <t>RC181417</t>
  </si>
  <si>
    <t>RC181455</t>
  </si>
  <si>
    <t>RC181471</t>
  </si>
  <si>
    <t>RC181614</t>
  </si>
  <si>
    <t>RC181620</t>
  </si>
  <si>
    <t>PO181294</t>
  </si>
  <si>
    <t>RC181722</t>
  </si>
  <si>
    <t>RC181723</t>
  </si>
  <si>
    <t>RC181777</t>
  </si>
  <si>
    <t>RC181840</t>
  </si>
  <si>
    <t>PO181424</t>
  </si>
  <si>
    <t>RC181895</t>
  </si>
  <si>
    <t>RC181915</t>
  </si>
  <si>
    <t>RC182024</t>
  </si>
  <si>
    <t>RC182056</t>
  </si>
  <si>
    <t>RC182082</t>
  </si>
  <si>
    <t>RC182083</t>
  </si>
  <si>
    <t>PO181645</t>
  </si>
  <si>
    <t>RC182176</t>
  </si>
  <si>
    <t>RC182205</t>
  </si>
  <si>
    <t>RC182245</t>
  </si>
  <si>
    <t>RC182300</t>
  </si>
  <si>
    <t>RC182342</t>
  </si>
  <si>
    <t>RC182348</t>
  </si>
  <si>
    <t>PO190030</t>
  </si>
  <si>
    <t>RC190069</t>
  </si>
  <si>
    <t>RC190093</t>
  </si>
  <si>
    <t>RC190158</t>
  </si>
  <si>
    <t>RC190190</t>
  </si>
  <si>
    <t>RC190191</t>
  </si>
  <si>
    <t>RC190243</t>
  </si>
  <si>
    <t>RC190244</t>
  </si>
  <si>
    <t>RC190341</t>
  </si>
  <si>
    <t>RC190425</t>
  </si>
  <si>
    <t>RC190436</t>
  </si>
  <si>
    <t>RC190519</t>
  </si>
  <si>
    <t>RC190552</t>
  </si>
  <si>
    <t>PO190446</t>
  </si>
  <si>
    <t>RC190753</t>
  </si>
  <si>
    <t>RC190782</t>
  </si>
  <si>
    <t>RC190867</t>
  </si>
  <si>
    <t>RC190890</t>
  </si>
  <si>
    <t>RC190942</t>
  </si>
  <si>
    <t>RC191061</t>
  </si>
  <si>
    <t>RC191063</t>
  </si>
  <si>
    <t>RC191064</t>
  </si>
  <si>
    <t>RC191184</t>
  </si>
  <si>
    <t>RC191190</t>
  </si>
  <si>
    <t>RC191235</t>
  </si>
  <si>
    <t>RC191254</t>
  </si>
  <si>
    <t>RC191331</t>
  </si>
  <si>
    <t>RC191359</t>
  </si>
  <si>
    <t>RC191391</t>
  </si>
  <si>
    <t>RC191421</t>
  </si>
  <si>
    <t>RC191468</t>
  </si>
  <si>
    <t>RC191532</t>
  </si>
  <si>
    <t>RC191536</t>
  </si>
  <si>
    <t>RC191567</t>
  </si>
  <si>
    <t>RC191590</t>
  </si>
  <si>
    <t>RC191620</t>
  </si>
  <si>
    <t>RC191662</t>
  </si>
  <si>
    <t>RC191683</t>
  </si>
  <si>
    <t>RC191754</t>
  </si>
  <si>
    <t>PO191535</t>
  </si>
  <si>
    <t>RC191755</t>
  </si>
  <si>
    <t>RC191767</t>
  </si>
  <si>
    <t>RC191774</t>
  </si>
  <si>
    <t>RC191778</t>
  </si>
  <si>
    <t>RC191783</t>
  </si>
  <si>
    <t>RC191790</t>
  </si>
  <si>
    <t>RC191833</t>
  </si>
  <si>
    <t>RC191881</t>
  </si>
  <si>
    <t>RC191914</t>
  </si>
  <si>
    <t>RC191938</t>
  </si>
  <si>
    <t>RC192035</t>
  </si>
  <si>
    <t>RC192026</t>
  </si>
  <si>
    <t>RC192064</t>
  </si>
  <si>
    <t>RC192185</t>
  </si>
  <si>
    <t>RC192099</t>
  </si>
  <si>
    <t>RC192125</t>
  </si>
  <si>
    <t>RC192152</t>
  </si>
  <si>
    <t>PO192139</t>
  </si>
  <si>
    <t>RC192388</t>
  </si>
  <si>
    <t>RC192386</t>
  </si>
  <si>
    <t>RC192387</t>
  </si>
  <si>
    <t>RC192389</t>
  </si>
  <si>
    <t>RC192390</t>
  </si>
  <si>
    <t>RC192391</t>
  </si>
  <si>
    <t>RC192392</t>
  </si>
  <si>
    <t>RC192439</t>
  </si>
  <si>
    <t>PO192343</t>
  </si>
  <si>
    <t>RC192578</t>
  </si>
  <si>
    <t>PO191118</t>
  </si>
  <si>
    <t>RC191278</t>
  </si>
  <si>
    <t>580L0016</t>
  </si>
  <si>
    <t>PO191285</t>
  </si>
  <si>
    <t>RC191469</t>
  </si>
  <si>
    <t>PO180335</t>
  </si>
  <si>
    <t>RC180808</t>
  </si>
  <si>
    <t>580P0015</t>
  </si>
  <si>
    <t>POLYST.106/72/2,5 cm D16</t>
  </si>
  <si>
    <t>L10171</t>
  </si>
  <si>
    <t>ok polystyrène</t>
  </si>
  <si>
    <t>PO180680</t>
  </si>
  <si>
    <t>RC181015</t>
  </si>
  <si>
    <t>l10171</t>
  </si>
  <si>
    <t>PO180887</t>
  </si>
  <si>
    <t>RC181144</t>
  </si>
  <si>
    <t>RC181185</t>
  </si>
  <si>
    <t>RC181193</t>
  </si>
  <si>
    <t>PO181105</t>
  </si>
  <si>
    <t>RC181416</t>
  </si>
  <si>
    <t>PO181236</t>
  </si>
  <si>
    <t>RC181655</t>
  </si>
  <si>
    <t>PO181423</t>
  </si>
  <si>
    <t>RC181940</t>
  </si>
  <si>
    <t>PO181542</t>
  </si>
  <si>
    <t>RC182117</t>
  </si>
  <si>
    <t>PO181767</t>
  </si>
  <si>
    <t>RC190052</t>
  </si>
  <si>
    <t>PO190120</t>
  </si>
  <si>
    <t>RC190252</t>
  </si>
  <si>
    <t>PO190322</t>
  </si>
  <si>
    <t>RC190692</t>
  </si>
  <si>
    <t>PO190624</t>
  </si>
  <si>
    <t>RC190824</t>
  </si>
  <si>
    <t>PO190711</t>
  </si>
  <si>
    <t>RC191035</t>
  </si>
  <si>
    <t>PO190958</t>
  </si>
  <si>
    <t>RC191239</t>
  </si>
  <si>
    <t>PO191266</t>
  </si>
  <si>
    <t>RC191663</t>
  </si>
  <si>
    <t>PO191464</t>
  </si>
  <si>
    <t>RC191726</t>
  </si>
  <si>
    <t>PO191586</t>
  </si>
  <si>
    <t>RC191952</t>
  </si>
  <si>
    <t>PO191770</t>
  </si>
  <si>
    <t>RC192097</t>
  </si>
  <si>
    <t>PO192116</t>
  </si>
  <si>
    <t>RC192381</t>
  </si>
  <si>
    <t>PO180325</t>
  </si>
  <si>
    <t>RC180503</t>
  </si>
  <si>
    <t>580P0008</t>
  </si>
  <si>
    <t>POLYST.112/72/2CM D16</t>
  </si>
  <si>
    <t>PO180463</t>
  </si>
  <si>
    <t>RC180749</t>
  </si>
  <si>
    <t>PO180873</t>
  </si>
  <si>
    <t>RC181186</t>
  </si>
  <si>
    <t>580P0009</t>
  </si>
  <si>
    <t>POLYST.112/72/3CM D20</t>
  </si>
  <si>
    <t>712MEC028</t>
  </si>
  <si>
    <t>RLX FEUILLARD 15</t>
  </si>
  <si>
    <t>PO180337</t>
  </si>
  <si>
    <t>RC180505</t>
  </si>
  <si>
    <t>712mec028</t>
  </si>
  <si>
    <t>PO190263</t>
  </si>
  <si>
    <t>RC190401</t>
  </si>
  <si>
    <t>PO190422</t>
  </si>
  <si>
    <t>RC190508</t>
  </si>
  <si>
    <t>610M0005</t>
  </si>
  <si>
    <t>VIEUX ETAIN METAL</t>
  </si>
  <si>
    <t>ETAIN</t>
  </si>
  <si>
    <t>PO190819</t>
  </si>
  <si>
    <t>RC191000</t>
  </si>
  <si>
    <t>PO191157</t>
  </si>
  <si>
    <t>RC191355</t>
  </si>
  <si>
    <t>PO191526</t>
  </si>
  <si>
    <t>RC191747</t>
  </si>
  <si>
    <t>PO191667</t>
  </si>
  <si>
    <t>RC191988</t>
  </si>
  <si>
    <t>RC192113</t>
  </si>
  <si>
    <t>PO191878</t>
  </si>
  <si>
    <t>RC192164</t>
  </si>
  <si>
    <t>610m0005</t>
  </si>
  <si>
    <t>PO180612</t>
  </si>
  <si>
    <t>RC180915</t>
  </si>
  <si>
    <t>PO181087</t>
  </si>
  <si>
    <t>RC181552</t>
  </si>
  <si>
    <t>PO181086</t>
  </si>
  <si>
    <t>RC181551</t>
  </si>
  <si>
    <t>RC181553</t>
  </si>
  <si>
    <t>PO181504</t>
  </si>
  <si>
    <t>RC181974</t>
  </si>
  <si>
    <t>PO181505</t>
  </si>
  <si>
    <t>RC181975</t>
  </si>
  <si>
    <t>PO181506</t>
  </si>
  <si>
    <t>RC181976</t>
  </si>
  <si>
    <t>PO181758</t>
  </si>
  <si>
    <t>RC190041</t>
  </si>
  <si>
    <t>PO190199</t>
  </si>
  <si>
    <t>RC190263</t>
  </si>
  <si>
    <t>RC190515</t>
  </si>
  <si>
    <t>PO180165</t>
  </si>
  <si>
    <t>RC180324</t>
  </si>
  <si>
    <t>PO191629</t>
  </si>
  <si>
    <t>RC191855</t>
  </si>
  <si>
    <t>PO180328</t>
  </si>
  <si>
    <t>RC180478</t>
  </si>
  <si>
    <t>RC180480</t>
  </si>
  <si>
    <t>RC180481</t>
  </si>
  <si>
    <t>PO180329</t>
  </si>
  <si>
    <t>RC180482</t>
  </si>
  <si>
    <t>RC180483</t>
  </si>
  <si>
    <t>PO180440</t>
  </si>
  <si>
    <t>RC180628</t>
  </si>
  <si>
    <t>RC180627</t>
  </si>
  <si>
    <t>RC180629</t>
  </si>
  <si>
    <t>PO180847</t>
  </si>
  <si>
    <t>RC181084</t>
  </si>
  <si>
    <t>610M0004</t>
  </si>
  <si>
    <t>ETAIN METAL 99.99 % MIN</t>
  </si>
  <si>
    <t>PO180104</t>
  </si>
  <si>
    <t>RC180151</t>
  </si>
  <si>
    <t>L60254</t>
  </si>
  <si>
    <t>STE MOHSEN GUEDRI</t>
  </si>
  <si>
    <t>PO180046</t>
  </si>
  <si>
    <t>RC180200</t>
  </si>
  <si>
    <t>530P0021</t>
  </si>
  <si>
    <t>CARTE GARANTIE NOUR</t>
  </si>
  <si>
    <t>L30288</t>
  </si>
  <si>
    <t>LYS IMPRESSION</t>
  </si>
  <si>
    <t>ETIQUETTE</t>
  </si>
  <si>
    <t>PO180495</t>
  </si>
  <si>
    <t>RC180805</t>
  </si>
  <si>
    <t>l30288</t>
  </si>
  <si>
    <t>RC180849</t>
  </si>
  <si>
    <t>PO180782</t>
  </si>
  <si>
    <t>RC181160</t>
  </si>
  <si>
    <t>PO181092</t>
  </si>
  <si>
    <t>RC181389</t>
  </si>
  <si>
    <t>RC181460</t>
  </si>
  <si>
    <t>RC181450</t>
  </si>
  <si>
    <t>PO181237</t>
  </si>
  <si>
    <t>RC181843</t>
  </si>
  <si>
    <t>PO181545</t>
  </si>
  <si>
    <t>RC182181</t>
  </si>
  <si>
    <t>PO181771</t>
  </si>
  <si>
    <t>RC182360</t>
  </si>
  <si>
    <t>PO190331</t>
  </si>
  <si>
    <t>RC190706</t>
  </si>
  <si>
    <t>PO190627</t>
  </si>
  <si>
    <t>RC190895</t>
  </si>
  <si>
    <t>PO190853</t>
  </si>
  <si>
    <t>RC191119</t>
  </si>
  <si>
    <t>PO190960</t>
  </si>
  <si>
    <t>RC191257</t>
  </si>
  <si>
    <t>PO191274</t>
  </si>
  <si>
    <t>RC191621</t>
  </si>
  <si>
    <t>PO191386</t>
  </si>
  <si>
    <t>RC191622</t>
  </si>
  <si>
    <t>PO191466</t>
  </si>
  <si>
    <t>RC191756</t>
  </si>
  <si>
    <t>PO191588</t>
  </si>
  <si>
    <t>RC192030</t>
  </si>
  <si>
    <t>PO191774</t>
  </si>
  <si>
    <t>RC192181</t>
  </si>
  <si>
    <t>PO192144</t>
  </si>
  <si>
    <t>RC200013</t>
  </si>
  <si>
    <t>RC192598</t>
  </si>
  <si>
    <t>RC200042</t>
  </si>
  <si>
    <t>PO171179</t>
  </si>
  <si>
    <t>RC180138</t>
  </si>
  <si>
    <t>530P0022</t>
  </si>
  <si>
    <t>CARTE GARANTIE SANS</t>
  </si>
  <si>
    <t>RC180858</t>
  </si>
  <si>
    <t>PO181104</t>
  </si>
  <si>
    <t>RC181459</t>
  </si>
  <si>
    <t>PO181430</t>
  </si>
  <si>
    <t>RC182098</t>
  </si>
  <si>
    <t>PO181648</t>
  </si>
  <si>
    <t>RC182361</t>
  </si>
  <si>
    <t>PO190713</t>
  </si>
  <si>
    <t>RC191021</t>
  </si>
  <si>
    <t>PO190836</t>
  </si>
  <si>
    <t>RC191049</t>
  </si>
  <si>
    <t>ETIC COUVERCLE L2</t>
  </si>
  <si>
    <t>PO190091</t>
  </si>
  <si>
    <t>RC190693</t>
  </si>
  <si>
    <t>521X0298</t>
  </si>
  <si>
    <t>ETIQ BAC  ENERGY BATTERY</t>
  </si>
  <si>
    <t>PO190250</t>
  </si>
  <si>
    <t>RC190446</t>
  </si>
  <si>
    <t>500X0321</t>
  </si>
  <si>
    <t>ETIQ BAC D26 EXP 220/95</t>
  </si>
  <si>
    <t>PO191384</t>
  </si>
  <si>
    <t>RC191920</t>
  </si>
  <si>
    <t>500X0331</t>
  </si>
  <si>
    <t>ETIQ BAC D26 PREMIUM</t>
  </si>
  <si>
    <t>RC191666</t>
  </si>
  <si>
    <t>RC191919</t>
  </si>
  <si>
    <t>RC181507</t>
  </si>
  <si>
    <t>500E0205</t>
  </si>
  <si>
    <t>ETIQ BAC HEAVU DUTY HD2</t>
  </si>
  <si>
    <t>PO190194</t>
  </si>
  <si>
    <t>RC190445</t>
  </si>
  <si>
    <t>500X0320</t>
  </si>
  <si>
    <t>ETIQ BAC L3 AUTOPOWER</t>
  </si>
  <si>
    <t>500X0330</t>
  </si>
  <si>
    <t>ETIQ BAC L5 SMART 230/95</t>
  </si>
  <si>
    <t>RC191704</t>
  </si>
  <si>
    <t>RC191714</t>
  </si>
  <si>
    <t>500X0332</t>
  </si>
  <si>
    <t>ETIQ BAC M10S PREMIUM</t>
  </si>
  <si>
    <t>500X0322</t>
  </si>
  <si>
    <t>ETIQ BAC M14 EXP 310/135</t>
  </si>
  <si>
    <t>500X0323</t>
  </si>
  <si>
    <t>ETIQ BAC M15 EXP 310/135</t>
  </si>
  <si>
    <t>RC190448</t>
  </si>
  <si>
    <t>500X0324</t>
  </si>
  <si>
    <t>ETIQ BAC M16 EXP 310/135</t>
  </si>
  <si>
    <t>PO180899</t>
  </si>
  <si>
    <t>RC181285</t>
  </si>
  <si>
    <t>500E0213</t>
  </si>
  <si>
    <t>ETIQ BAC NOUR JUMBO M14</t>
  </si>
  <si>
    <t>RC182099</t>
  </si>
  <si>
    <t>PO190788</t>
  </si>
  <si>
    <t>RC191001</t>
  </si>
  <si>
    <t>RC191156</t>
  </si>
  <si>
    <t>RC191157</t>
  </si>
  <si>
    <t>RC192222</t>
  </si>
  <si>
    <t>PO180572</t>
  </si>
  <si>
    <t>RC180970</t>
  </si>
  <si>
    <t>500E0214</t>
  </si>
  <si>
    <t>ETIQ BAC NOUR JUMBO M15</t>
  </si>
  <si>
    <t>PO181192</t>
  </si>
  <si>
    <t>RC181719</t>
  </si>
  <si>
    <t>PO190448</t>
  </si>
  <si>
    <t>RC190902</t>
  </si>
  <si>
    <t>500E0215</t>
  </si>
  <si>
    <t>ETIQ BAC NOUR JUMBO M15S</t>
  </si>
  <si>
    <t>PO190129</t>
  </si>
  <si>
    <t>RC190683</t>
  </si>
  <si>
    <t>500E0216</t>
  </si>
  <si>
    <t>ETIQ BAC NOUR JUMBO M16</t>
  </si>
  <si>
    <t>RC180055</t>
  </si>
  <si>
    <t>500E0217</t>
  </si>
  <si>
    <t>ETIQ BAC NOUR POWER PL1</t>
  </si>
  <si>
    <t>PO180781</t>
  </si>
  <si>
    <t>RC181199</t>
  </si>
  <si>
    <t>RC181475</t>
  </si>
  <si>
    <t>RC181483</t>
  </si>
  <si>
    <t>RC181534</t>
  </si>
  <si>
    <t>RC190087</t>
  </si>
  <si>
    <t>RC190362</t>
  </si>
  <si>
    <t>RC190363</t>
  </si>
  <si>
    <t>RC190364</t>
  </si>
  <si>
    <t>RC190903</t>
  </si>
  <si>
    <t>RC191335</t>
  </si>
  <si>
    <t>RC191923</t>
  </si>
  <si>
    <t>RC192228</t>
  </si>
  <si>
    <t>RC180886</t>
  </si>
  <si>
    <t>500E0231</t>
  </si>
  <si>
    <t>ETIQ BAC NOUR POWER PL1B</t>
  </si>
  <si>
    <t>RC200016</t>
  </si>
  <si>
    <t>RC192621</t>
  </si>
  <si>
    <t>RC180266</t>
  </si>
  <si>
    <t>500E0219</t>
  </si>
  <si>
    <t>ETIQ BAC NOUR POWER PL2</t>
  </si>
  <si>
    <t>RC181484</t>
  </si>
  <si>
    <t>RC182288</t>
  </si>
  <si>
    <t>RC191668</t>
  </si>
  <si>
    <t>RC191729</t>
  </si>
  <si>
    <t>RC200012</t>
  </si>
  <si>
    <t>RC192607</t>
  </si>
  <si>
    <t>500E0221</t>
  </si>
  <si>
    <t>ETIQ BAC NOUR POWER PL3</t>
  </si>
  <si>
    <t>RC180265</t>
  </si>
  <si>
    <t>RC181652</t>
  </si>
  <si>
    <t>RC190088</t>
  </si>
  <si>
    <t>RC190783</t>
  </si>
  <si>
    <t>RC191706</t>
  </si>
  <si>
    <t>RC191921</t>
  </si>
  <si>
    <t>RC180227</t>
  </si>
  <si>
    <t>500E0223</t>
  </si>
  <si>
    <t>ETIQ BAC NOUR POWER PL5</t>
  </si>
  <si>
    <t>RC190985</t>
  </si>
  <si>
    <t>RC180135</t>
  </si>
  <si>
    <t>500E0224</t>
  </si>
  <si>
    <t>ETIQ BAC NOUR POWER PM10</t>
  </si>
  <si>
    <t>RC181237</t>
  </si>
  <si>
    <t>PO190186</t>
  </si>
  <si>
    <t>RC190439</t>
  </si>
  <si>
    <t>RC191228</t>
  </si>
  <si>
    <t>RC191904</t>
  </si>
  <si>
    <t>500E0225</t>
  </si>
  <si>
    <t>ETIQ BAC NOUR POWER PM11</t>
  </si>
  <si>
    <t>PO180334</t>
  </si>
  <si>
    <t>RC180658</t>
  </si>
  <si>
    <t>RC181302</t>
  </si>
  <si>
    <t>RC182333</t>
  </si>
  <si>
    <t>RC192227</t>
  </si>
  <si>
    <t>RC181111</t>
  </si>
  <si>
    <t>500E0226</t>
  </si>
  <si>
    <t>ETIQ BAC NOUR POWER PM12</t>
  </si>
  <si>
    <t>500X0333</t>
  </si>
  <si>
    <t>ETIQ BAC NS40D PREMIUM</t>
  </si>
  <si>
    <t>500X0304</t>
  </si>
  <si>
    <t>ETIQ BAC POWER DIVERS GF</t>
  </si>
  <si>
    <t>500X0303</t>
  </si>
  <si>
    <t>ETIQ BAC POWER DIVERS MF</t>
  </si>
  <si>
    <t>RC180068</t>
  </si>
  <si>
    <t>500X0302</t>
  </si>
  <si>
    <t>ETIQ BAC POWER DIVERS PF</t>
  </si>
  <si>
    <t>RC181194</t>
  </si>
  <si>
    <t>RC182254</t>
  </si>
  <si>
    <t>RC190705</t>
  </si>
  <si>
    <t>PO191084</t>
  </si>
  <si>
    <t>RC191334</t>
  </si>
  <si>
    <t>RC191515</t>
  </si>
  <si>
    <t>PO190380</t>
  </si>
  <si>
    <t>RC190777</t>
  </si>
  <si>
    <t>500x0326</t>
  </si>
  <si>
    <t>ETIQ BAC POWER LYBIE D26</t>
  </si>
  <si>
    <t>RC191022</t>
  </si>
  <si>
    <t>500X0327</t>
  </si>
  <si>
    <t>ETIQ BAC POWER LYBIE D31</t>
  </si>
  <si>
    <t>RC181200</t>
  </si>
  <si>
    <t>500X0319</t>
  </si>
  <si>
    <t>ETIQ BAC PREMIUM 110</t>
  </si>
  <si>
    <t>RC190437</t>
  </si>
  <si>
    <t>500E0237</t>
  </si>
  <si>
    <t>ETIQ BAC PREMIUM D26</t>
  </si>
  <si>
    <t>RC200015</t>
  </si>
  <si>
    <t>RC192620</t>
  </si>
  <si>
    <t>RC200043</t>
  </si>
  <si>
    <t>500E0196</t>
  </si>
  <si>
    <t>ETIQ BAC PREMIUM L1 NOUV</t>
  </si>
  <si>
    <t>RC180798</t>
  </si>
  <si>
    <t>500E0197</t>
  </si>
  <si>
    <t>ETIQ BAC PREMIUM L1B NOU</t>
  </si>
  <si>
    <t>500E0198</t>
  </si>
  <si>
    <t>ETIQ BAC PREMIUM L2 NOUV</t>
  </si>
  <si>
    <t>500E0200</t>
  </si>
  <si>
    <t>ETIQ BAC PREMIUM L3 NOUV</t>
  </si>
  <si>
    <t>RC191002</t>
  </si>
  <si>
    <t>RC191128</t>
  </si>
  <si>
    <t>RC191129</t>
  </si>
  <si>
    <t>500E0202</t>
  </si>
  <si>
    <t>ETIQ BAC PREMIUM M10 NOU</t>
  </si>
  <si>
    <t>000482</t>
  </si>
  <si>
    <t>RC190075</t>
  </si>
  <si>
    <t>RC181293</t>
  </si>
  <si>
    <t>500E0203</t>
  </si>
  <si>
    <t>ETIQ BAC PREMIUM M11  NO</t>
  </si>
  <si>
    <t>500E0204</t>
  </si>
  <si>
    <t>ETIQ BAC PREMIUM M12 NOU</t>
  </si>
  <si>
    <t>PO181460</t>
  </si>
  <si>
    <t>RC182224</t>
  </si>
  <si>
    <t>500E0235</t>
  </si>
  <si>
    <t>ETIQ BAC PREMIUM NS40</t>
  </si>
  <si>
    <t>RC182226</t>
  </si>
  <si>
    <t>500E0238</t>
  </si>
  <si>
    <t>ETIQ BAC PREMIUMD31</t>
  </si>
  <si>
    <t>PO171019</t>
  </si>
  <si>
    <t>RC180300</t>
  </si>
  <si>
    <t>500E0209</t>
  </si>
  <si>
    <t>ETIQ BAC SMART  S1 170/9</t>
  </si>
  <si>
    <t>RC180335</t>
  </si>
  <si>
    <t>RC181448</t>
  </si>
  <si>
    <t>RC181470</t>
  </si>
  <si>
    <t>PO190059</t>
  </si>
  <si>
    <t>RC190361</t>
  </si>
  <si>
    <t>RC190365</t>
  </si>
  <si>
    <t>RC190366</t>
  </si>
  <si>
    <t>RC191667</t>
  </si>
  <si>
    <t>RC191801</t>
  </si>
  <si>
    <t>500X0305</t>
  </si>
  <si>
    <t>ETIQ BAC SMART ALGERIE</t>
  </si>
  <si>
    <t>500E0210</t>
  </si>
  <si>
    <t>ETIQ BAC SMART S2 210/95</t>
  </si>
  <si>
    <t>RC191800</t>
  </si>
  <si>
    <t>500E0211</t>
  </si>
  <si>
    <t>ETIQ BAC SMART S3 240/95</t>
  </si>
  <si>
    <t>RC190894</t>
  </si>
  <si>
    <t>RC191024</t>
  </si>
  <si>
    <t>500E0212</t>
  </si>
  <si>
    <t>ETIQ BAC SMART S5 315/95</t>
  </si>
  <si>
    <t>PO171031</t>
  </si>
  <si>
    <t>RC180280</t>
  </si>
  <si>
    <t>500E0234</t>
  </si>
  <si>
    <t>ETIQ BAC SMART S6 315/95</t>
  </si>
  <si>
    <t>500X0315</t>
  </si>
  <si>
    <t>ETIQ BAC STARTER GF</t>
  </si>
  <si>
    <t>500X0328</t>
  </si>
  <si>
    <t>ETIQ BAC STARTER LYBIE D</t>
  </si>
  <si>
    <t>RC190778</t>
  </si>
  <si>
    <t>500X0329</t>
  </si>
  <si>
    <t>500X0314</t>
  </si>
  <si>
    <t>ETIQ BAC STARTER MF</t>
  </si>
  <si>
    <t>500X0313</t>
  </si>
  <si>
    <t>ETIQ BAC STARTER PF</t>
  </si>
  <si>
    <t>PO181150</t>
  </si>
  <si>
    <t>RC181650</t>
  </si>
  <si>
    <t>RC190785</t>
  </si>
  <si>
    <t>RC192029</t>
  </si>
  <si>
    <t>500E0236</t>
  </si>
  <si>
    <t>ETIQ BACPREMIUM  D23</t>
  </si>
  <si>
    <t>521X0224</t>
  </si>
  <si>
    <t>ETIQ COUV D23 STARTER</t>
  </si>
  <si>
    <t>521X0333</t>
  </si>
  <si>
    <t>ETIQ COUV D26 EXP PREMIU</t>
  </si>
  <si>
    <t>RC191812</t>
  </si>
  <si>
    <t>521X0212</t>
  </si>
  <si>
    <t>ETIQ COUV E2 POWER LYBIE</t>
  </si>
  <si>
    <t>RC191811</t>
  </si>
  <si>
    <t>RC192223</t>
  </si>
  <si>
    <t>510HDL02</t>
  </si>
  <si>
    <t>ETIQ COUV HEAVY DUTY HD2</t>
  </si>
  <si>
    <t>RC180764</t>
  </si>
  <si>
    <t>510HDM10</t>
  </si>
  <si>
    <t>ETIQ COUV HEAVY DUTY HDM</t>
  </si>
  <si>
    <t>521X0213</t>
  </si>
  <si>
    <t>ETIQ COUV L1POWER LYBIE</t>
  </si>
  <si>
    <t>RC180215</t>
  </si>
  <si>
    <t>RC182223</t>
  </si>
  <si>
    <t>RC192298</t>
  </si>
  <si>
    <t>521X0226</t>
  </si>
  <si>
    <t>ETIQ COUV L1STARTER</t>
  </si>
  <si>
    <t>RC180714</t>
  </si>
  <si>
    <t>RC180688</t>
  </si>
  <si>
    <t>RC180715</t>
  </si>
  <si>
    <t>RC180933</t>
  </si>
  <si>
    <t>RC181128</t>
  </si>
  <si>
    <t>RC200009</t>
  </si>
  <si>
    <t>RC192606</t>
  </si>
  <si>
    <t>RC200040</t>
  </si>
  <si>
    <t>521X0228</t>
  </si>
  <si>
    <t>ETIQ COUV L2</t>
  </si>
  <si>
    <t>RC190986</t>
  </si>
  <si>
    <t>RC191333</t>
  </si>
  <si>
    <t>521X0215</t>
  </si>
  <si>
    <t>ETIQ COUV L2 POWER LYBIE</t>
  </si>
  <si>
    <t>RC181132</t>
  </si>
  <si>
    <t>RC190438</t>
  </si>
  <si>
    <t>RC190454</t>
  </si>
  <si>
    <t>RC190455</t>
  </si>
  <si>
    <t>RC192605</t>
  </si>
  <si>
    <t>RC200010</t>
  </si>
  <si>
    <t>521X0331</t>
  </si>
  <si>
    <t>ETIQ COUV L3 AUTOPOWER</t>
  </si>
  <si>
    <t>RC190074</t>
  </si>
  <si>
    <t>521X0216</t>
  </si>
  <si>
    <t>ETIQ COUV L3 POWER LYBIE</t>
  </si>
  <si>
    <t>521X0229</t>
  </si>
  <si>
    <t>ETIQ COUV L3 STARTER</t>
  </si>
  <si>
    <t>RC190442</t>
  </si>
  <si>
    <t>521X0231</t>
  </si>
  <si>
    <t>ETIQ COUV L5 STARTER</t>
  </si>
  <si>
    <t>521X0233</t>
  </si>
  <si>
    <t>ETIQ COUV M11 STARTER</t>
  </si>
  <si>
    <t>521X0334</t>
  </si>
  <si>
    <t>ETIQ COUV M14 EXPORT</t>
  </si>
  <si>
    <t>521X0335</t>
  </si>
  <si>
    <t>ETIQ COUV M15 EXPORT 150</t>
  </si>
  <si>
    <t>521X0222</t>
  </si>
  <si>
    <t>ETIQ COUV M15 POWER</t>
  </si>
  <si>
    <t>521X0235</t>
  </si>
  <si>
    <t>ETIQ COUV M15 STARTER</t>
  </si>
  <si>
    <t>521X0336</t>
  </si>
  <si>
    <t>ETIQ COUV M16 EXPORT MAR</t>
  </si>
  <si>
    <t>510TCP110</t>
  </si>
  <si>
    <t>ETIQ COUV MIXTE CATE ET</t>
  </si>
  <si>
    <t>510TCS03</t>
  </si>
  <si>
    <t>ETIQ COUV MIXTE CATEGORI</t>
  </si>
  <si>
    <t>510TCP1B</t>
  </si>
  <si>
    <t>RC180842</t>
  </si>
  <si>
    <t>510TCP03</t>
  </si>
  <si>
    <t>510TCS011</t>
  </si>
  <si>
    <t>RC180859</t>
  </si>
  <si>
    <t>510TCP01</t>
  </si>
  <si>
    <t>RC180871</t>
  </si>
  <si>
    <t>RC180885</t>
  </si>
  <si>
    <t>RC181123</t>
  </si>
  <si>
    <t>RC181127</t>
  </si>
  <si>
    <t>510TCS01</t>
  </si>
  <si>
    <t>510TCS02</t>
  </si>
  <si>
    <t>RC181278</t>
  </si>
  <si>
    <t>RC181279</t>
  </si>
  <si>
    <t>RC181539</t>
  </si>
  <si>
    <t>510TCS021</t>
  </si>
  <si>
    <t>510TCS031</t>
  </si>
  <si>
    <t>510TCP02</t>
  </si>
  <si>
    <t>RC190247</t>
  </si>
  <si>
    <t>RC190498</t>
  </si>
  <si>
    <t>RC190690</t>
  </si>
  <si>
    <t>RC190691</t>
  </si>
  <si>
    <t>510TCS051</t>
  </si>
  <si>
    <t>RC191696</t>
  </si>
  <si>
    <t>RC200011</t>
  </si>
  <si>
    <t>RC200041</t>
  </si>
  <si>
    <t>510J1504</t>
  </si>
  <si>
    <t>ETIQ COUV NOUR JUMBO</t>
  </si>
  <si>
    <t>510J1402</t>
  </si>
  <si>
    <t>ETIQ COUV NOUR JUMBO M14</t>
  </si>
  <si>
    <t>510J1503</t>
  </si>
  <si>
    <t>ETIQ COUV NOUR JUMBO M15</t>
  </si>
  <si>
    <t>510J1602</t>
  </si>
  <si>
    <t>ETIQ COUV NOUR JUMBO M16</t>
  </si>
  <si>
    <t>RC190456</t>
  </si>
  <si>
    <t>RC190457</t>
  </si>
  <si>
    <t>RC190246</t>
  </si>
  <si>
    <t>510MAR1602</t>
  </si>
  <si>
    <t>ETIQ COUV NOUR MARINE</t>
  </si>
  <si>
    <t>RC190285</t>
  </si>
  <si>
    <t>RC190286</t>
  </si>
  <si>
    <t>510PL0111</t>
  </si>
  <si>
    <t>ETIQ COUV NOUR POWE PL1B</t>
  </si>
  <si>
    <t>510PM1105</t>
  </si>
  <si>
    <t>ETIQ COUV NOUR POWER</t>
  </si>
  <si>
    <t>510PL0109</t>
  </si>
  <si>
    <t>ETIQ COUV NOUR POWER PL1</t>
  </si>
  <si>
    <t>RC181505</t>
  </si>
  <si>
    <t>RC190089</t>
  </si>
  <si>
    <t>RC190090</t>
  </si>
  <si>
    <t>RC191775</t>
  </si>
  <si>
    <t>RC192604</t>
  </si>
  <si>
    <t>RC200008</t>
  </si>
  <si>
    <t>RC200039</t>
  </si>
  <si>
    <t>RC181130</t>
  </si>
  <si>
    <t>510PL0209</t>
  </si>
  <si>
    <t>ETIQ COUV NOUR POWER PL2</t>
  </si>
  <si>
    <t>RC191120</t>
  </si>
  <si>
    <t>510PL0310</t>
  </si>
  <si>
    <t>ETIQ COUV NOUR POWER PL3</t>
  </si>
  <si>
    <t>RC181535</t>
  </si>
  <si>
    <t>RC190453</t>
  </si>
  <si>
    <t>RC191118</t>
  </si>
  <si>
    <t>RC181810</t>
  </si>
  <si>
    <t>510PL0505</t>
  </si>
  <si>
    <t>ETIQ COUV NOUR POWER PL5</t>
  </si>
  <si>
    <t>510PM1005</t>
  </si>
  <si>
    <t>ETIQ COUV NOUR POWER PM1</t>
  </si>
  <si>
    <t>510PM1206</t>
  </si>
  <si>
    <t>RC190987</t>
  </si>
  <si>
    <t>510PRL2H</t>
  </si>
  <si>
    <t>ETIQ COUV NOUVEAU</t>
  </si>
  <si>
    <t>RC180143</t>
  </si>
  <si>
    <t>510PRM10</t>
  </si>
  <si>
    <t>ETIQ COUV NOUVEAU DESIGN</t>
  </si>
  <si>
    <t>510PRM11</t>
  </si>
  <si>
    <t>RC181192</t>
  </si>
  <si>
    <t>510PRL3H</t>
  </si>
  <si>
    <t>RC182155</t>
  </si>
  <si>
    <t>510PRL1B</t>
  </si>
  <si>
    <t>510PRL1H</t>
  </si>
  <si>
    <t>510PRM12</t>
  </si>
  <si>
    <t>521X0182</t>
  </si>
  <si>
    <t>ETIQ COUV POW EXP GRIS</t>
  </si>
  <si>
    <t>PO181324</t>
  </si>
  <si>
    <t>RC181800</t>
  </si>
  <si>
    <t>521X0329</t>
  </si>
  <si>
    <t>ETIQ COUV POWER- AF E2B</t>
  </si>
  <si>
    <t>521X0330</t>
  </si>
  <si>
    <t>ETIQ COUV POWER- AF M10</t>
  </si>
  <si>
    <t>521X0337</t>
  </si>
  <si>
    <t>ETIQ COUV POWER LYBIE D2</t>
  </si>
  <si>
    <t>RC190896</t>
  </si>
  <si>
    <t>RC190901</t>
  </si>
  <si>
    <t>521X0338</t>
  </si>
  <si>
    <t>ETIQ COUV POWER LYBIE D3</t>
  </si>
  <si>
    <t>510PRD23</t>
  </si>
  <si>
    <t>ETIQ COUV PR D23 40Ah</t>
  </si>
  <si>
    <t>510PRD26</t>
  </si>
  <si>
    <t>ETIQ COUV PR D26 70Ah</t>
  </si>
  <si>
    <t>510PRD31</t>
  </si>
  <si>
    <t>ETIQ COUV PR D31 100Ah</t>
  </si>
  <si>
    <t>510PRNS40</t>
  </si>
  <si>
    <t>ETIQ COUV PR NS40 40AH</t>
  </si>
  <si>
    <t>521X0343</t>
  </si>
  <si>
    <t>ETIQ COUV PREMIUM</t>
  </si>
  <si>
    <t>521X0342</t>
  </si>
  <si>
    <t>ETIQ COUV PREMIUM D26 23</t>
  </si>
  <si>
    <t>521X0281</t>
  </si>
  <si>
    <t>ETIQ COUV PRM110 130/40</t>
  </si>
  <si>
    <t>510SML011</t>
  </si>
  <si>
    <t>ETIQ COUV S1 118/50 FAI</t>
  </si>
  <si>
    <t>510SML01</t>
  </si>
  <si>
    <t>ETIQ COUV S1 126/70</t>
  </si>
  <si>
    <t>RC181409</t>
  </si>
  <si>
    <t>510SML021</t>
  </si>
  <si>
    <t>ETIQ COUV S2 138/50 FAI</t>
  </si>
  <si>
    <t>RC181576</t>
  </si>
  <si>
    <t>RC181577</t>
  </si>
  <si>
    <t>510SML02</t>
  </si>
  <si>
    <t>ETIQ COUV S2 148/70</t>
  </si>
  <si>
    <t>RC191023</t>
  </si>
  <si>
    <t>510SML031</t>
  </si>
  <si>
    <t>ETIQ COUV S3 115/50 FAI</t>
  </si>
  <si>
    <t>RC181131</t>
  </si>
  <si>
    <t>510SML03</t>
  </si>
  <si>
    <t>ETIQ COUV S3 125/69</t>
  </si>
  <si>
    <t>521X0256</t>
  </si>
  <si>
    <t>ETIQ COUV S3 SMART ALGER</t>
  </si>
  <si>
    <t>510SML051</t>
  </si>
  <si>
    <t>ETIQ COUV S5 148/50 FAI</t>
  </si>
  <si>
    <t>521X0322</t>
  </si>
  <si>
    <t>ETIQ COUV SM- AF L2B 55</t>
  </si>
  <si>
    <t>PO181447</t>
  </si>
  <si>
    <t>RC181912</t>
  </si>
  <si>
    <t>521X0324</t>
  </si>
  <si>
    <t>ETIQ COUV SM- AF L2B 60</t>
  </si>
  <si>
    <t>521X0323</t>
  </si>
  <si>
    <t>ETIQ COUV SM- AF L2B MIX</t>
  </si>
  <si>
    <t>521X0326</t>
  </si>
  <si>
    <t>ETIQ COUV SM- AF L3B 75</t>
  </si>
  <si>
    <t>PO190355</t>
  </si>
  <si>
    <t>RC190495</t>
  </si>
  <si>
    <t>521X0325</t>
  </si>
  <si>
    <t>ETIQ COUV SM- AF L3B MIX</t>
  </si>
  <si>
    <t>521X0328</t>
  </si>
  <si>
    <t>ETIQ COUV SM- AF L5 100</t>
  </si>
  <si>
    <t>521X0327</t>
  </si>
  <si>
    <t>ETIQ COUV SM- AF L5 MIX</t>
  </si>
  <si>
    <t>521X0339</t>
  </si>
  <si>
    <t>ETIQ COUV STARTER</t>
  </si>
  <si>
    <t>521X0340</t>
  </si>
  <si>
    <t>ETIQ COUV STARTER D31</t>
  </si>
  <si>
    <t>521X0284</t>
  </si>
  <si>
    <t>ETIQ COUV1</t>
  </si>
  <si>
    <t>PO180593</t>
  </si>
  <si>
    <t>RC180943</t>
  </si>
  <si>
    <t>521X0314</t>
  </si>
  <si>
    <t>ETIQ COUV1 L2 JUMBO EXP</t>
  </si>
  <si>
    <t>521X0316</t>
  </si>
  <si>
    <t>ETIQ COUV1 L3 JUMBO EXP</t>
  </si>
  <si>
    <t>521X0318</t>
  </si>
  <si>
    <t>ETIQ COUV1 L5 JUMBO EXP</t>
  </si>
  <si>
    <t>521X0320</t>
  </si>
  <si>
    <t>ETIQ COUV1 M14 JUMBO EXP</t>
  </si>
  <si>
    <t>PO181425</t>
  </si>
  <si>
    <t>RC181911</t>
  </si>
  <si>
    <t>521X0315</t>
  </si>
  <si>
    <t>ETIQ COUV2 L2 JUMBO EXP</t>
  </si>
  <si>
    <t>521X0317</t>
  </si>
  <si>
    <t>ETIQ COUV2 L3 JUMBO EXP</t>
  </si>
  <si>
    <t>521X0319</t>
  </si>
  <si>
    <t>ETIQ COUV2 L5 JUMBO EXP</t>
  </si>
  <si>
    <t>ETIQ COUVERCLE L3</t>
  </si>
  <si>
    <t>ETIQ COUVERCLE L5</t>
  </si>
  <si>
    <t>520X0042</t>
  </si>
  <si>
    <t>ETIQ DEMARRAGE BATTERIE</t>
  </si>
  <si>
    <t>RC180804</t>
  </si>
  <si>
    <t>RC180806</t>
  </si>
  <si>
    <t>RC181135</t>
  </si>
  <si>
    <t>RC181504</t>
  </si>
  <si>
    <t>RC181644</t>
  </si>
  <si>
    <t>RC182156</t>
  </si>
  <si>
    <t>RC190077</t>
  </si>
  <si>
    <t>RC190076</t>
  </si>
  <si>
    <t>RC190707</t>
  </si>
  <si>
    <t>RC190900</t>
  </si>
  <si>
    <t>RC191113</t>
  </si>
  <si>
    <t>RC191227</t>
  </si>
  <si>
    <t>RC191665</t>
  </si>
  <si>
    <t>RC191707</t>
  </si>
  <si>
    <t>RC191712</t>
  </si>
  <si>
    <t>RC191713</t>
  </si>
  <si>
    <t>RC191922</t>
  </si>
  <si>
    <t>RC192098</t>
  </si>
  <si>
    <t>RC200014</t>
  </si>
  <si>
    <t>RC192597</t>
  </si>
  <si>
    <t>520X0039</t>
  </si>
  <si>
    <t>ETIQ INSTALL DANGER PR P</t>
  </si>
  <si>
    <t>RC181248</t>
  </si>
  <si>
    <t>521X0167</t>
  </si>
  <si>
    <t>ETIQ INSTALL/DANGER GRIS</t>
  </si>
  <si>
    <t>RC192179</t>
  </si>
  <si>
    <t>521X0321</t>
  </si>
  <si>
    <t>ETIQ JUMBO EXP COUV M16</t>
  </si>
  <si>
    <t>RC180279</t>
  </si>
  <si>
    <t>521X0002</t>
  </si>
  <si>
    <t>ETIQ MADE IN TUNISIA</t>
  </si>
  <si>
    <t>PO171083</t>
  </si>
  <si>
    <t>RC180144</t>
  </si>
  <si>
    <t>520X0046</t>
  </si>
  <si>
    <t>ETIQ MIXTE HD  CAT B POU</t>
  </si>
  <si>
    <t>521X0332</t>
  </si>
  <si>
    <t>ETIQ MIXTE L3 AUTOPOWER</t>
  </si>
  <si>
    <t>520X0027</t>
  </si>
  <si>
    <t>ETIQ PORTANT LA LETTRE D</t>
  </si>
  <si>
    <t>RC190440</t>
  </si>
  <si>
    <t>RC190459</t>
  </si>
  <si>
    <t>RC190460</t>
  </si>
  <si>
    <t>RC191450</t>
  </si>
  <si>
    <t>RC191715</t>
  </si>
  <si>
    <t>RC191716</t>
  </si>
  <si>
    <t>RC192060</t>
  </si>
  <si>
    <t>RC192299</t>
  </si>
  <si>
    <t>RC192300</t>
  </si>
  <si>
    <t>RC192180</t>
  </si>
  <si>
    <t>RC192603</t>
  </si>
  <si>
    <t>RC200007</t>
  </si>
  <si>
    <t>RC200038</t>
  </si>
  <si>
    <t>RC181270</t>
  </si>
  <si>
    <t>520X0026</t>
  </si>
  <si>
    <t>ETIQ PORTANT LA LETTRE G</t>
  </si>
  <si>
    <t>RC180155</t>
  </si>
  <si>
    <t>520X0001</t>
  </si>
  <si>
    <t>ETIQ PRODUIT CONTROLE</t>
  </si>
  <si>
    <t>PO180276</t>
  </si>
  <si>
    <t>RC180535</t>
  </si>
  <si>
    <t>520X0047</t>
  </si>
  <si>
    <t>ETIQ PRODUIT POUR ESSAI</t>
  </si>
  <si>
    <t>ETIQUETE BAC SMART</t>
  </si>
  <si>
    <t>PO191746</t>
  </si>
  <si>
    <t>RC192136</t>
  </si>
  <si>
    <t>ETIQUETT COUV M16</t>
  </si>
  <si>
    <t>ETIQUETT COUV2 M15</t>
  </si>
  <si>
    <t>ETIQUETT COUV3 M15</t>
  </si>
  <si>
    <t>PO181391</t>
  </si>
  <si>
    <t>RC181844</t>
  </si>
  <si>
    <t>ETIQUETTE 230X95</t>
  </si>
  <si>
    <t>ETIQUETTE COUV M10</t>
  </si>
  <si>
    <t>ETIQUETTE COUV M14</t>
  </si>
  <si>
    <t>ETIQUETTE COUV M15</t>
  </si>
  <si>
    <t>520X0002</t>
  </si>
  <si>
    <t>ETIQUETTE NORME TUNISIEN</t>
  </si>
  <si>
    <t>RC181136</t>
  </si>
  <si>
    <t>RC181269</t>
  </si>
  <si>
    <t>RC181474</t>
  </si>
  <si>
    <t>RC181845</t>
  </si>
  <si>
    <t>RC191496</t>
  </si>
  <si>
    <t>521X0005</t>
  </si>
  <si>
    <t>ETIQUETTE TUV</t>
  </si>
  <si>
    <t>RC181249</t>
  </si>
  <si>
    <t>RC190073</t>
  </si>
  <si>
    <t>RC191121</t>
  </si>
  <si>
    <t>RC191114</t>
  </si>
  <si>
    <t>RC192023</t>
  </si>
  <si>
    <t>RC192031</t>
  </si>
  <si>
    <t>RC192032</t>
  </si>
  <si>
    <t>PO190354</t>
  </si>
  <si>
    <t>RC191127</t>
  </si>
  <si>
    <t>FRAIS DE TRANSPORT</t>
  </si>
  <si>
    <t>E10031</t>
  </si>
  <si>
    <t>Goonvean</t>
  </si>
  <si>
    <t>ETRANGER</t>
  </si>
  <si>
    <t>PO191301</t>
  </si>
  <si>
    <t>RC192034</t>
  </si>
  <si>
    <t>PO170866</t>
  </si>
  <si>
    <t>RC180181</t>
  </si>
  <si>
    <t>Frais transport</t>
  </si>
  <si>
    <t>PO181323</t>
  </si>
  <si>
    <t>RC190193</t>
  </si>
  <si>
    <t>fret transport</t>
  </si>
  <si>
    <t>PO190431</t>
  </si>
  <si>
    <t>RC190966</t>
  </si>
  <si>
    <t>ANALYSE</t>
  </si>
  <si>
    <t>L30257</t>
  </si>
  <si>
    <t>GreenLab</t>
  </si>
  <si>
    <t>PO191955</t>
  </si>
  <si>
    <t>RC192317</t>
  </si>
  <si>
    <t>ANALYSE EAU BASSIN</t>
  </si>
  <si>
    <t>PO191154</t>
  </si>
  <si>
    <t>RC191344</t>
  </si>
  <si>
    <t>ANALYSE EAU USEE</t>
  </si>
  <si>
    <t>PO191479</t>
  </si>
  <si>
    <t>RC191785</t>
  </si>
  <si>
    <t>ANALYSE EAU USEES</t>
  </si>
  <si>
    <t>ANALYSE EAUX</t>
  </si>
  <si>
    <t>RC180610</t>
  </si>
  <si>
    <t>FRAIS TRANSPORT</t>
  </si>
  <si>
    <t>RC181445</t>
  </si>
  <si>
    <t>RC190173</t>
  </si>
  <si>
    <t>PO170833</t>
  </si>
  <si>
    <t>RC180515</t>
  </si>
  <si>
    <t>EMBALLAGE/TRANSPOR</t>
  </si>
  <si>
    <t>E10017</t>
  </si>
  <si>
    <t>SORFIN  LTD</t>
  </si>
  <si>
    <t>RC180516</t>
  </si>
  <si>
    <t>RC180609</t>
  </si>
  <si>
    <t>PO181454</t>
  </si>
  <si>
    <t>RC190228</t>
  </si>
  <si>
    <t>frais</t>
  </si>
  <si>
    <t>RC190467</t>
  </si>
  <si>
    <t>PO190368</t>
  </si>
  <si>
    <t>RC190465</t>
  </si>
  <si>
    <t>FRAIS</t>
  </si>
  <si>
    <t>PO190226</t>
  </si>
  <si>
    <t>RC190968</t>
  </si>
  <si>
    <t>PO191165</t>
  </si>
  <si>
    <t>RC191766</t>
  </si>
  <si>
    <t>FRAIS DU CAD</t>
  </si>
  <si>
    <t>MOXA BOX</t>
  </si>
  <si>
    <t>PO180208</t>
  </si>
  <si>
    <t>RC180262</t>
  </si>
  <si>
    <t>A0131957</t>
  </si>
  <si>
    <t>E80018</t>
  </si>
  <si>
    <t>SOVEMA</t>
  </si>
  <si>
    <t>PO180565</t>
  </si>
  <si>
    <t>RC181101</t>
  </si>
  <si>
    <t>EMBALLAG</t>
  </si>
  <si>
    <t>PO191417</t>
  </si>
  <si>
    <t>RC192285</t>
  </si>
  <si>
    <t>FREIGHT CHARGE</t>
  </si>
  <si>
    <t>E10026</t>
  </si>
  <si>
    <t>WIRTZ</t>
  </si>
  <si>
    <t>RC180511</t>
  </si>
  <si>
    <t>690X0018</t>
  </si>
  <si>
    <t>EXPANDER HE-631 A - 10KG</t>
  </si>
  <si>
    <t>RC180557</t>
  </si>
  <si>
    <t>PO190856</t>
  </si>
  <si>
    <t>RC191013</t>
  </si>
  <si>
    <t>690x0031</t>
  </si>
  <si>
    <t>EXPANDER HE-631 A - 7 KG</t>
  </si>
  <si>
    <t>E10077</t>
  </si>
  <si>
    <t>HEMPE</t>
  </si>
  <si>
    <t>RC180127</t>
  </si>
  <si>
    <t>600A0003</t>
  </si>
  <si>
    <t>FIBRE DE VERRE 3mm</t>
  </si>
  <si>
    <t>RC190167</t>
  </si>
  <si>
    <t>RC191126</t>
  </si>
  <si>
    <t>600A0012</t>
  </si>
  <si>
    <t>FIBRE DE VERRE 5mm</t>
  </si>
  <si>
    <t>RC181041</t>
  </si>
  <si>
    <t>690X0003</t>
  </si>
  <si>
    <t>FLUX COS 2 ET COS 5 PP</t>
  </si>
  <si>
    <t xml:space="preserve">FLUX </t>
  </si>
  <si>
    <t>PO190595</t>
  </si>
  <si>
    <t>RC190989</t>
  </si>
  <si>
    <t>PO190173</t>
  </si>
  <si>
    <t>RC190682</t>
  </si>
  <si>
    <t>430T210</t>
  </si>
  <si>
    <t>GAINE TUBULAIRE 204mm</t>
  </si>
  <si>
    <t>E10074</t>
  </si>
  <si>
    <t>MECONDOR S.p.A.</t>
  </si>
  <si>
    <t>GAINE</t>
  </si>
  <si>
    <t>430T280</t>
  </si>
  <si>
    <t>GAINE TUBULAIRE 274mm</t>
  </si>
  <si>
    <t>PO191131</t>
  </si>
  <si>
    <t>RC192024</t>
  </si>
  <si>
    <t>430T405</t>
  </si>
  <si>
    <t>GAINE TUBULAIRE 399mm</t>
  </si>
  <si>
    <t>430T435</t>
  </si>
  <si>
    <t>GAINE TUBULAIRE 429mm</t>
  </si>
  <si>
    <t>430T540</t>
  </si>
  <si>
    <t>GAINE TUBULAIRE 534mm</t>
  </si>
  <si>
    <t>450C0007</t>
  </si>
  <si>
    <t>INSERT FIXATION POIGNEE</t>
  </si>
  <si>
    <t>PO181270</t>
  </si>
  <si>
    <t>RC181581</t>
  </si>
  <si>
    <t>NITRATE DE CALCIUM</t>
  </si>
  <si>
    <t>L30428</t>
  </si>
  <si>
    <t>STE AGRIPLUS</t>
  </si>
  <si>
    <t>PO171212</t>
  </si>
  <si>
    <t>RC180205</t>
  </si>
  <si>
    <t>610L0002</t>
  </si>
  <si>
    <t>NITRATE DE SODIUM</t>
  </si>
  <si>
    <t>L10163</t>
  </si>
  <si>
    <t>general chimie</t>
  </si>
  <si>
    <t>PO180306</t>
  </si>
  <si>
    <t>RC180431</t>
  </si>
  <si>
    <t>PO180736</t>
  </si>
  <si>
    <t>RC180979</t>
  </si>
  <si>
    <t>610l0002</t>
  </si>
  <si>
    <t>PO180953</t>
  </si>
  <si>
    <t>RC181331</t>
  </si>
  <si>
    <t>PO181334</t>
  </si>
  <si>
    <t>RC181755</t>
  </si>
  <si>
    <t>PO181636</t>
  </si>
  <si>
    <t>RC182154</t>
  </si>
  <si>
    <t>PO181740</t>
  </si>
  <si>
    <t>RC182291</t>
  </si>
  <si>
    <t>PO190094</t>
  </si>
  <si>
    <t>RC190297</t>
  </si>
  <si>
    <t>PO190388</t>
  </si>
  <si>
    <t>RC190533</t>
  </si>
  <si>
    <t>po190741</t>
  </si>
  <si>
    <t>RC190932</t>
  </si>
  <si>
    <t>PO190901</t>
  </si>
  <si>
    <t>RC191141</t>
  </si>
  <si>
    <t>PO191137</t>
  </si>
  <si>
    <t>RC191454</t>
  </si>
  <si>
    <t>RC191809</t>
  </si>
  <si>
    <t>PO191410</t>
  </si>
  <si>
    <t>RC191630</t>
  </si>
  <si>
    <t>PO191589</t>
  </si>
  <si>
    <t>RC191889</t>
  </si>
  <si>
    <t>PO191761</t>
  </si>
  <si>
    <t>RC192108</t>
  </si>
  <si>
    <t>460D1813</t>
  </si>
  <si>
    <t>OEIL MAGIC NOIR D57.2</t>
  </si>
  <si>
    <t>ŒIL MAGIQUE</t>
  </si>
  <si>
    <t>RC191149</t>
  </si>
  <si>
    <t>460D1828</t>
  </si>
  <si>
    <t>OEIL MAGIQUE S2-A2 </t>
  </si>
  <si>
    <t>RC191981</t>
  </si>
  <si>
    <t>PO181582</t>
  </si>
  <si>
    <t>RC182268</t>
  </si>
  <si>
    <t>CH BLL D OXYGENE</t>
  </si>
  <si>
    <t>CHARGE BOUTEILLE OXYGENE</t>
  </si>
  <si>
    <t>L20009</t>
  </si>
  <si>
    <t>AIR LIQUIDE TUNISIE</t>
  </si>
  <si>
    <t>OXYGENE</t>
  </si>
  <si>
    <t>RC182269</t>
  </si>
  <si>
    <t>PO171180</t>
  </si>
  <si>
    <t>RC180052</t>
  </si>
  <si>
    <t>CH BLL D'OXYGENE</t>
  </si>
  <si>
    <t>PO171242</t>
  </si>
  <si>
    <t>RC180137</t>
  </si>
  <si>
    <t>RC180067</t>
  </si>
  <si>
    <t>RC180083</t>
  </si>
  <si>
    <t>RC180140</t>
  </si>
  <si>
    <t>RC180141</t>
  </si>
  <si>
    <t>RC180148</t>
  </si>
  <si>
    <t>RC180158</t>
  </si>
  <si>
    <t>RC180187</t>
  </si>
  <si>
    <t>RC180207</t>
  </si>
  <si>
    <t>PO180073</t>
  </si>
  <si>
    <t>RC180217</t>
  </si>
  <si>
    <t>RC180302</t>
  </si>
  <si>
    <t>PO180162</t>
  </si>
  <si>
    <t>RC180308</t>
  </si>
  <si>
    <t>l20009</t>
  </si>
  <si>
    <t>RC180226</t>
  </si>
  <si>
    <t>RC180240</t>
  </si>
  <si>
    <t>RC180264</t>
  </si>
  <si>
    <t>RC180293</t>
  </si>
  <si>
    <t>RC180305</t>
  </si>
  <si>
    <t>RC180306</t>
  </si>
  <si>
    <t>RC180294</t>
  </si>
  <si>
    <t>RC180304</t>
  </si>
  <si>
    <t>RC180307</t>
  </si>
  <si>
    <t>RC180297</t>
  </si>
  <si>
    <t>RC180303</t>
  </si>
  <si>
    <t>RC180336</t>
  </si>
  <si>
    <t>RC180338</t>
  </si>
  <si>
    <t>RC180367</t>
  </si>
  <si>
    <t>RC180384</t>
  </si>
  <si>
    <t>PO180270</t>
  </si>
  <si>
    <t>RC180385</t>
  </si>
  <si>
    <t>RC180437</t>
  </si>
  <si>
    <t>RC180386</t>
  </si>
  <si>
    <t>RC180387</t>
  </si>
  <si>
    <t>PO180316</t>
  </si>
  <si>
    <t>RC180519</t>
  </si>
  <si>
    <t>RC180523</t>
  </si>
  <si>
    <t>RC180527</t>
  </si>
  <si>
    <t>RC180536</t>
  </si>
  <si>
    <t>RC180543</t>
  </si>
  <si>
    <t>PO180372</t>
  </si>
  <si>
    <t>RC180576</t>
  </si>
  <si>
    <t>RC180660</t>
  </si>
  <si>
    <t>RC180666</t>
  </si>
  <si>
    <t>PO180460</t>
  </si>
  <si>
    <t>RC180728</t>
  </si>
  <si>
    <t>RC180691</t>
  </si>
  <si>
    <t>RC180692</t>
  </si>
  <si>
    <t>RC180693</t>
  </si>
  <si>
    <t>RC180694</t>
  </si>
  <si>
    <t>RC180695</t>
  </si>
  <si>
    <t>RC180696</t>
  </si>
  <si>
    <t>RC180697</t>
  </si>
  <si>
    <t>RC180727</t>
  </si>
  <si>
    <t>RC180740</t>
  </si>
  <si>
    <t>RC180752</t>
  </si>
  <si>
    <t>RC180781</t>
  </si>
  <si>
    <t>RC180850</t>
  </si>
  <si>
    <t>PO180526</t>
  </si>
  <si>
    <t>RC180851</t>
  </si>
  <si>
    <t>RC180873</t>
  </si>
  <si>
    <t>RC180884</t>
  </si>
  <si>
    <t>RC180928</t>
  </si>
  <si>
    <t>RC180994</t>
  </si>
  <si>
    <t>PO180630</t>
  </si>
  <si>
    <t>RC180995</t>
  </si>
  <si>
    <t>RC180996</t>
  </si>
  <si>
    <t>RC181017</t>
  </si>
  <si>
    <t>RC181035</t>
  </si>
  <si>
    <t>RC181114</t>
  </si>
  <si>
    <t>RC181133</t>
  </si>
  <si>
    <t>PO180752</t>
  </si>
  <si>
    <t>RC181134</t>
  </si>
  <si>
    <t>RC181165</t>
  </si>
  <si>
    <t>RC181166</t>
  </si>
  <si>
    <t>RC181215</t>
  </si>
  <si>
    <t>PO180902</t>
  </si>
  <si>
    <t>RC181283</t>
  </si>
  <si>
    <t>RC181281</t>
  </si>
  <si>
    <t>RC181284</t>
  </si>
  <si>
    <t>RC181297</t>
  </si>
  <si>
    <t>RC181334</t>
  </si>
  <si>
    <t>RC181335</t>
  </si>
  <si>
    <t>RC181336</t>
  </si>
  <si>
    <t>RC181337</t>
  </si>
  <si>
    <t>RC181347</t>
  </si>
  <si>
    <t>PO181041</t>
  </si>
  <si>
    <t>RC181356</t>
  </si>
  <si>
    <t>RC181378</t>
  </si>
  <si>
    <t>RC181415</t>
  </si>
  <si>
    <t>RC181452</t>
  </si>
  <si>
    <t>RC181453</t>
  </si>
  <si>
    <t>RC181472</t>
  </si>
  <si>
    <t>PO181074</t>
  </si>
  <si>
    <t>RC181473</t>
  </si>
  <si>
    <t>RC181526</t>
  </si>
  <si>
    <t>RC181615</t>
  </si>
  <si>
    <t>RC181640</t>
  </si>
  <si>
    <t>RC181666</t>
  </si>
  <si>
    <t>RC181671</t>
  </si>
  <si>
    <t>RC181672</t>
  </si>
  <si>
    <t>PO181228</t>
  </si>
  <si>
    <t>RC181667</t>
  </si>
  <si>
    <t>RC181673</t>
  </si>
  <si>
    <t>RC181674</t>
  </si>
  <si>
    <t>RC181753</t>
  </si>
  <si>
    <t>RC181754</t>
  </si>
  <si>
    <t>RC181765</t>
  </si>
  <si>
    <t>RC181803</t>
  </si>
  <si>
    <t>PO181312</t>
  </si>
  <si>
    <t>RC181804</t>
  </si>
  <si>
    <t>RC181838</t>
  </si>
  <si>
    <t>RC181846</t>
  </si>
  <si>
    <t>RC181884</t>
  </si>
  <si>
    <t>RC181885</t>
  </si>
  <si>
    <t>PO181412</t>
  </si>
  <si>
    <t>RC181886</t>
  </si>
  <si>
    <t>RC181910</t>
  </si>
  <si>
    <t>RC182025</t>
  </si>
  <si>
    <t>RC182026</t>
  </si>
  <si>
    <t>RC182042</t>
  </si>
  <si>
    <t>PO181455</t>
  </si>
  <si>
    <t>RC182044</t>
  </si>
  <si>
    <t>RC182072</t>
  </si>
  <si>
    <t>RC182073</t>
  </si>
  <si>
    <t>RC182108</t>
  </si>
  <si>
    <t>RC182130</t>
  </si>
  <si>
    <t>RC182185</t>
  </si>
  <si>
    <t>RC182255</t>
  </si>
  <si>
    <t>RC182257</t>
  </si>
  <si>
    <t>RC182207</t>
  </si>
  <si>
    <t>RC182234</t>
  </si>
  <si>
    <t>RC182236</t>
  </si>
  <si>
    <t>RC182256</t>
  </si>
  <si>
    <t>RC182258</t>
  </si>
  <si>
    <t>RC182235</t>
  </si>
  <si>
    <t>RC182267</t>
  </si>
  <si>
    <t>PO181720</t>
  </si>
  <si>
    <t>RC182270</t>
  </si>
  <si>
    <t>RC182271</t>
  </si>
  <si>
    <t>RC182308</t>
  </si>
  <si>
    <t>RC182315</t>
  </si>
  <si>
    <t>RC182381</t>
  </si>
  <si>
    <t>PO181787</t>
  </si>
  <si>
    <t>RC182382</t>
  </si>
  <si>
    <t>RC190053</t>
  </si>
  <si>
    <t>RC190055</t>
  </si>
  <si>
    <t>RC190054</t>
  </si>
  <si>
    <t>RC190101</t>
  </si>
  <si>
    <t>PO181838</t>
  </si>
  <si>
    <t>RC190094</t>
  </si>
  <si>
    <t>RC190102</t>
  </si>
  <si>
    <t>PO181478</t>
  </si>
  <si>
    <t>RC190113</t>
  </si>
  <si>
    <t>RC190142</t>
  </si>
  <si>
    <t>RC190180</t>
  </si>
  <si>
    <t>RC190181</t>
  </si>
  <si>
    <t>RC190182</t>
  </si>
  <si>
    <t>PO190051</t>
  </si>
  <si>
    <t>RC190184</t>
  </si>
  <si>
    <t>PO190106</t>
  </si>
  <si>
    <t>RC190192</t>
  </si>
  <si>
    <t>RC190195</t>
  </si>
  <si>
    <t>RC190194</t>
  </si>
  <si>
    <t>RC190248</t>
  </si>
  <si>
    <t>RC190249</t>
  </si>
  <si>
    <t>RC190250</t>
  </si>
  <si>
    <t>RC190251</t>
  </si>
  <si>
    <t>RC190253</t>
  </si>
  <si>
    <t>RC190294</t>
  </si>
  <si>
    <t>RC190316</t>
  </si>
  <si>
    <t>RC190351</t>
  </si>
  <si>
    <t>RC190352</t>
  </si>
  <si>
    <t>PO190191</t>
  </si>
  <si>
    <t>RC190353</t>
  </si>
  <si>
    <t>RC190385</t>
  </si>
  <si>
    <t>RC190386</t>
  </si>
  <si>
    <t>RC190395</t>
  </si>
  <si>
    <t>RC190409</t>
  </si>
  <si>
    <t>PO190252</t>
  </si>
  <si>
    <t>RC190410</t>
  </si>
  <si>
    <t>RC190429</t>
  </si>
  <si>
    <t>RC190447</t>
  </si>
  <si>
    <t>RC190475</t>
  </si>
  <si>
    <t>PO190328</t>
  </si>
  <si>
    <t>RC190571</t>
  </si>
  <si>
    <t>RC190536</t>
  </si>
  <si>
    <t>RC190539</t>
  </si>
  <si>
    <t>RC190572</t>
  </si>
  <si>
    <t>RC190573</t>
  </si>
  <si>
    <t>PO190429</t>
  </si>
  <si>
    <t>RC190569</t>
  </si>
  <si>
    <t>RC190576</t>
  </si>
  <si>
    <t>RC190578</t>
  </si>
  <si>
    <t>RC190600</t>
  </si>
  <si>
    <t>RC190618</t>
  </si>
  <si>
    <t>RC190627</t>
  </si>
  <si>
    <t>PO190494</t>
  </si>
  <si>
    <t>RC190662</t>
  </si>
  <si>
    <t>RC190663</t>
  </si>
  <si>
    <t>RC190715</t>
  </si>
  <si>
    <t>RC190694</t>
  </si>
  <si>
    <t>RC190695</t>
  </si>
  <si>
    <t>PO190609</t>
  </si>
  <si>
    <t>RC190727</t>
  </si>
  <si>
    <t>RC190728</t>
  </si>
  <si>
    <t>RC190726</t>
  </si>
  <si>
    <t>RC190733</t>
  </si>
  <si>
    <t>RC190770</t>
  </si>
  <si>
    <t>RC190804</t>
  </si>
  <si>
    <t>PO190610</t>
  </si>
  <si>
    <t>RC190811</t>
  </si>
  <si>
    <t>RC190857</t>
  </si>
  <si>
    <t>RC190873</t>
  </si>
  <si>
    <t>RC190906</t>
  </si>
  <si>
    <t>PO190688</t>
  </si>
  <si>
    <t>RC190909</t>
  </si>
  <si>
    <t>RC190889</t>
  </si>
  <si>
    <t>RC190910</t>
  </si>
  <si>
    <t>RC190907</t>
  </si>
  <si>
    <t>RC190908</t>
  </si>
  <si>
    <t>RC190936</t>
  </si>
  <si>
    <t>RC190954</t>
  </si>
  <si>
    <t>RC191004</t>
  </si>
  <si>
    <t>PO190755</t>
  </si>
  <si>
    <t>RC191005</t>
  </si>
  <si>
    <t>RC191046</t>
  </si>
  <si>
    <t>RC191062</t>
  </si>
  <si>
    <t>RC191088</t>
  </si>
  <si>
    <t>RC191096</t>
  </si>
  <si>
    <t>PO190846</t>
  </si>
  <si>
    <t>RC191097</t>
  </si>
  <si>
    <t>RC191147</t>
  </si>
  <si>
    <t>RC191193</t>
  </si>
  <si>
    <t>RC191194</t>
  </si>
  <si>
    <t>PO190941</t>
  </si>
  <si>
    <t>RC191195</t>
  </si>
  <si>
    <t>RC191226</t>
  </si>
  <si>
    <t>RC191234</t>
  </si>
  <si>
    <t>RC191256</t>
  </si>
  <si>
    <t>PO191038</t>
  </si>
  <si>
    <t>RC191261</t>
  </si>
  <si>
    <t>RC191262</t>
  </si>
  <si>
    <t>RC191263</t>
  </si>
  <si>
    <t>RC191284</t>
  </si>
  <si>
    <t>RC191285</t>
  </si>
  <si>
    <t>PO191103</t>
  </si>
  <si>
    <t>RC191434</t>
  </si>
  <si>
    <t>RC191438</t>
  </si>
  <si>
    <t>RC191439</t>
  </si>
  <si>
    <t>PO191204</t>
  </si>
  <si>
    <t>RC191472</t>
  </si>
  <si>
    <t>RC191503</t>
  </si>
  <si>
    <t>RC191505</t>
  </si>
  <si>
    <t>RC191537</t>
  </si>
  <si>
    <t>PO191330</t>
  </si>
  <si>
    <t>RC191543</t>
  </si>
  <si>
    <t>RC191562</t>
  </si>
  <si>
    <t>RC191584</t>
  </si>
  <si>
    <t>RC191585</t>
  </si>
  <si>
    <t>RC191599</t>
  </si>
  <si>
    <t>PO191416</t>
  </si>
  <si>
    <t>RC191639</t>
  </si>
  <si>
    <t>RC191674</t>
  </si>
  <si>
    <t>RC191675</t>
  </si>
  <si>
    <t>RC191286</t>
  </si>
  <si>
    <t>CH BLL OXYGENE</t>
  </si>
  <si>
    <t>RC191287</t>
  </si>
  <si>
    <t>RC191352</t>
  </si>
  <si>
    <t>RC191353</t>
  </si>
  <si>
    <t>RC191360</t>
  </si>
  <si>
    <t>PO191498</t>
  </si>
  <si>
    <t>RC191731</t>
  </si>
  <si>
    <t>CHARGEMENT BLL</t>
  </si>
  <si>
    <t>RC191772</t>
  </si>
  <si>
    <t>RC191771</t>
  </si>
  <si>
    <t>RC191776</t>
  </si>
  <si>
    <t>PO191567</t>
  </si>
  <si>
    <t>RC191887</t>
  </si>
  <si>
    <t>RC191894</t>
  </si>
  <si>
    <t>RC191915</t>
  </si>
  <si>
    <t>RC191948</t>
  </si>
  <si>
    <t>PO191682</t>
  </si>
  <si>
    <t>RC191949</t>
  </si>
  <si>
    <t>RC191971</t>
  </si>
  <si>
    <t>RC192002</t>
  </si>
  <si>
    <t>PO191726</t>
  </si>
  <si>
    <t>RC191994</t>
  </si>
  <si>
    <t>RC192001</t>
  </si>
  <si>
    <t>RC192010</t>
  </si>
  <si>
    <t>RC192027</t>
  </si>
  <si>
    <t>RC192028</t>
  </si>
  <si>
    <t>RC192046</t>
  </si>
  <si>
    <t>PO191806</t>
  </si>
  <si>
    <t>RC192072</t>
  </si>
  <si>
    <t>RC192133</t>
  </si>
  <si>
    <t>PO191901</t>
  </si>
  <si>
    <t>RC192135</t>
  </si>
  <si>
    <t>RC192095</t>
  </si>
  <si>
    <t>RC192096</t>
  </si>
  <si>
    <t>RC192112</t>
  </si>
  <si>
    <t>RC192134</t>
  </si>
  <si>
    <t>RC192169</t>
  </si>
  <si>
    <t>RC192142</t>
  </si>
  <si>
    <t>RC192170</t>
  </si>
  <si>
    <t>RC192171</t>
  </si>
  <si>
    <t>PO191931</t>
  </si>
  <si>
    <t>RC192193</t>
  </si>
  <si>
    <t>RC192204</t>
  </si>
  <si>
    <t>RC192225</t>
  </si>
  <si>
    <t>RC192220</t>
  </si>
  <si>
    <t>RC192221</t>
  </si>
  <si>
    <t>PO191969</t>
  </si>
  <si>
    <t>RC192259</t>
  </si>
  <si>
    <t>RC192423</t>
  </si>
  <si>
    <t>PO192109</t>
  </si>
  <si>
    <t>RC192430</t>
  </si>
  <si>
    <t>RC192292</t>
  </si>
  <si>
    <t>RC192293</t>
  </si>
  <si>
    <t>RC192424</t>
  </si>
  <si>
    <t>RC192429</t>
  </si>
  <si>
    <t>RC192294</t>
  </si>
  <si>
    <t>RC192344</t>
  </si>
  <si>
    <t>RC192425</t>
  </si>
  <si>
    <t>RC192358</t>
  </si>
  <si>
    <t>RC192428</t>
  </si>
  <si>
    <t>RC192426</t>
  </si>
  <si>
    <t>RC192421</t>
  </si>
  <si>
    <t>RC192427</t>
  </si>
  <si>
    <t>RC192468</t>
  </si>
  <si>
    <t>PO192205</t>
  </si>
  <si>
    <t>RC192514</t>
  </si>
  <si>
    <t>RC192576</t>
  </si>
  <si>
    <t>RC192577</t>
  </si>
  <si>
    <t>RC192615</t>
  </si>
  <si>
    <t>PO191471</t>
  </si>
  <si>
    <t>RC191705</t>
  </si>
  <si>
    <t>CHARGEMENT BOUTEIL</t>
  </si>
  <si>
    <t>RC191676</t>
  </si>
  <si>
    <t>RC191684</t>
  </si>
  <si>
    <t>RC191725</t>
  </si>
  <si>
    <t>RC191770</t>
  </si>
  <si>
    <t>PO191552</t>
  </si>
  <si>
    <t>RC191798</t>
  </si>
  <si>
    <t>CHARGEMNT BLL</t>
  </si>
  <si>
    <t>RC191834</t>
  </si>
  <si>
    <t>RC191893</t>
  </si>
  <si>
    <t>PO190421</t>
  </si>
  <si>
    <t>RC190509</t>
  </si>
  <si>
    <t>600P0030</t>
  </si>
  <si>
    <t>PLOMB D'OEUVRE</t>
  </si>
  <si>
    <t>PLOMB</t>
  </si>
  <si>
    <t>PO190420</t>
  </si>
  <si>
    <t>RC190510</t>
  </si>
  <si>
    <t>PO190499</t>
  </si>
  <si>
    <t>RC190580</t>
  </si>
  <si>
    <t>PO190817</t>
  </si>
  <si>
    <t>RC190998</t>
  </si>
  <si>
    <t>PO191738</t>
  </si>
  <si>
    <t>RC191968</t>
  </si>
  <si>
    <t>PO191156</t>
  </si>
  <si>
    <t>RC191356</t>
  </si>
  <si>
    <t>PO191423</t>
  </si>
  <si>
    <t>RC191610</t>
  </si>
  <si>
    <t>PO191527</t>
  </si>
  <si>
    <t>RC191748</t>
  </si>
  <si>
    <t>PO191627</t>
  </si>
  <si>
    <t>RC191853</t>
  </si>
  <si>
    <t>PO191666</t>
  </si>
  <si>
    <t>RC191898</t>
  </si>
  <si>
    <t>PO191869</t>
  </si>
  <si>
    <t>RC192167</t>
  </si>
  <si>
    <t>PO192059</t>
  </si>
  <si>
    <t>RC192307</t>
  </si>
  <si>
    <t>600p0030</t>
  </si>
  <si>
    <t>PO192311</t>
  </si>
  <si>
    <t>RC192561</t>
  </si>
  <si>
    <t>PO181756</t>
  </si>
  <si>
    <t>RC190008</t>
  </si>
  <si>
    <t>RC190009</t>
  </si>
  <si>
    <t>RC190010</t>
  </si>
  <si>
    <t>RC190011</t>
  </si>
  <si>
    <t>RC190012</t>
  </si>
  <si>
    <t>RC190013</t>
  </si>
  <si>
    <t>RC190014</t>
  </si>
  <si>
    <t>RC190015</t>
  </si>
  <si>
    <t>RC190016</t>
  </si>
  <si>
    <t>RC190017</t>
  </si>
  <si>
    <t>RC190018</t>
  </si>
  <si>
    <t>RC190019</t>
  </si>
  <si>
    <t>RC190020</t>
  </si>
  <si>
    <t>RC190021</t>
  </si>
  <si>
    <t>RC190022</t>
  </si>
  <si>
    <t>RC190023</t>
  </si>
  <si>
    <t>RC190024</t>
  </si>
  <si>
    <t>PO181760</t>
  </si>
  <si>
    <t>RC190026</t>
  </si>
  <si>
    <t>RC190027</t>
  </si>
  <si>
    <t>RC190028</t>
  </si>
  <si>
    <t>RC190029</t>
  </si>
  <si>
    <t>RC190030</t>
  </si>
  <si>
    <t>RC190031</t>
  </si>
  <si>
    <t>RC190032</t>
  </si>
  <si>
    <t>RC190033</t>
  </si>
  <si>
    <t>RC190034</t>
  </si>
  <si>
    <t>RC190035</t>
  </si>
  <si>
    <t>PO190200</t>
  </si>
  <si>
    <t>RC190264</t>
  </si>
  <si>
    <t>RC190265</t>
  </si>
  <si>
    <t>RC190266</t>
  </si>
  <si>
    <t>RC190267</t>
  </si>
  <si>
    <t>RC190268</t>
  </si>
  <si>
    <t>RC190269</t>
  </si>
  <si>
    <t>RC190270</t>
  </si>
  <si>
    <t>RC190516</t>
  </si>
  <si>
    <t>PO190201</t>
  </si>
  <si>
    <t>RC190271</t>
  </si>
  <si>
    <t>RC190272</t>
  </si>
  <si>
    <t>RC190273</t>
  </si>
  <si>
    <t>RC190274</t>
  </si>
  <si>
    <t>RC190275</t>
  </si>
  <si>
    <t>RC190276</t>
  </si>
  <si>
    <t>RC190277</t>
  </si>
  <si>
    <t>RC190278</t>
  </si>
  <si>
    <t>RC190279</t>
  </si>
  <si>
    <t>RC190280</t>
  </si>
  <si>
    <t>RC190511</t>
  </si>
  <si>
    <t>PO190211</t>
  </si>
  <si>
    <t>RC190312</t>
  </si>
  <si>
    <t>l10193</t>
  </si>
  <si>
    <t>RC190313</t>
  </si>
  <si>
    <t>PO190259</t>
  </si>
  <si>
    <t>RC190369</t>
  </si>
  <si>
    <t>PO190405</t>
  </si>
  <si>
    <t>RC190528</t>
  </si>
  <si>
    <t>PO190329</t>
  </si>
  <si>
    <t>RC190483</t>
  </si>
  <si>
    <t>PO190330</t>
  </si>
  <si>
    <t>RC190484</t>
  </si>
  <si>
    <t>PO190521</t>
  </si>
  <si>
    <t>RC190608</t>
  </si>
  <si>
    <t>RC190680</t>
  </si>
  <si>
    <t>RC190681</t>
  </si>
  <si>
    <t>PO190518</t>
  </si>
  <si>
    <t>RC190605</t>
  </si>
  <si>
    <t>RC190676</t>
  </si>
  <si>
    <t>RC190677</t>
  </si>
  <si>
    <t>PO190519</t>
  </si>
  <si>
    <t>RC190606</t>
  </si>
  <si>
    <t>RC190674</t>
  </si>
  <si>
    <t>RC190675</t>
  </si>
  <si>
    <t>PO190561</t>
  </si>
  <si>
    <t>RC190652</t>
  </si>
  <si>
    <t>RC190724</t>
  </si>
  <si>
    <t>RC190725</t>
  </si>
  <si>
    <t>PO190562</t>
  </si>
  <si>
    <t>RC190653</t>
  </si>
  <si>
    <t>RC190716</t>
  </si>
  <si>
    <t>RC190717</t>
  </si>
  <si>
    <t>PO190563</t>
  </si>
  <si>
    <t>RC190654</t>
  </si>
  <si>
    <t>RC190718</t>
  </si>
  <si>
    <t>RC190719</t>
  </si>
  <si>
    <t>PO190559</t>
  </si>
  <si>
    <t>RC190650</t>
  </si>
  <si>
    <t>RC190720</t>
  </si>
  <si>
    <t>RC190721</t>
  </si>
  <si>
    <t>PO190581</t>
  </si>
  <si>
    <t>RC190734</t>
  </si>
  <si>
    <t>PO190583</t>
  </si>
  <si>
    <t>RC190735</t>
  </si>
  <si>
    <t>PO190585</t>
  </si>
  <si>
    <t>RC190737</t>
  </si>
  <si>
    <t>PO190678</t>
  </si>
  <si>
    <t>RC190850</t>
  </si>
  <si>
    <t>PO190679</t>
  </si>
  <si>
    <t>RC190851</t>
  </si>
  <si>
    <t>PO190680</t>
  </si>
  <si>
    <t>RC190852</t>
  </si>
  <si>
    <t>PO191844</t>
  </si>
  <si>
    <t>RC192239</t>
  </si>
  <si>
    <t>PO191841</t>
  </si>
  <si>
    <t>RC192235</t>
  </si>
  <si>
    <t>PO191872</t>
  </si>
  <si>
    <t>RC192238</t>
  </si>
  <si>
    <t>PO200016</t>
  </si>
  <si>
    <t>RC200019</t>
  </si>
  <si>
    <t>PO190725</t>
  </si>
  <si>
    <t>RC190918</t>
  </si>
  <si>
    <t>PO190726</t>
  </si>
  <si>
    <t>RC190916</t>
  </si>
  <si>
    <t>PO190752</t>
  </si>
  <si>
    <t>RC190937</t>
  </si>
  <si>
    <t>RC190938</t>
  </si>
  <si>
    <t>RC190939</t>
  </si>
  <si>
    <t>PO180382</t>
  </si>
  <si>
    <t>RC180649</t>
  </si>
  <si>
    <t>PO180439</t>
  </si>
  <si>
    <t>RC180654</t>
  </si>
  <si>
    <t>PO180468</t>
  </si>
  <si>
    <t>RC180737</t>
  </si>
  <si>
    <t>PO180729</t>
  </si>
  <si>
    <t>RC180975</t>
  </si>
  <si>
    <t>PO181317</t>
  </si>
  <si>
    <t>RC181743</t>
  </si>
  <si>
    <t>PO181405</t>
  </si>
  <si>
    <t>RC181855</t>
  </si>
  <si>
    <t>PO181474</t>
  </si>
  <si>
    <t>RC181924</t>
  </si>
  <si>
    <t>PO180326</t>
  </si>
  <si>
    <t>RC180446</t>
  </si>
  <si>
    <t>RC180447</t>
  </si>
  <si>
    <t>RC180448</t>
  </si>
  <si>
    <t>RC180449</t>
  </si>
  <si>
    <t>RC180450</t>
  </si>
  <si>
    <t>RC180451</t>
  </si>
  <si>
    <t>RC180452</t>
  </si>
  <si>
    <t>RC180453</t>
  </si>
  <si>
    <t>RC180454</t>
  </si>
  <si>
    <t>RC180455</t>
  </si>
  <si>
    <t>RC180456</t>
  </si>
  <si>
    <t>RC180457</t>
  </si>
  <si>
    <t>PO180327</t>
  </si>
  <si>
    <t>RC180458</t>
  </si>
  <si>
    <t>RC180459</t>
  </si>
  <si>
    <t>RC180460</t>
  </si>
  <si>
    <t>RC180461</t>
  </si>
  <si>
    <t>RC180462</t>
  </si>
  <si>
    <t>RC180463</t>
  </si>
  <si>
    <t>RC180464</t>
  </si>
  <si>
    <t>RC180465</t>
  </si>
  <si>
    <t>RC180466</t>
  </si>
  <si>
    <t>RC180467</t>
  </si>
  <si>
    <t>RC180468</t>
  </si>
  <si>
    <t>RC180469</t>
  </si>
  <si>
    <t>RC180470</t>
  </si>
  <si>
    <t>RC180471</t>
  </si>
  <si>
    <t>RC180472</t>
  </si>
  <si>
    <t>RC180473</t>
  </si>
  <si>
    <t>RC180474</t>
  </si>
  <si>
    <t>RC180475</t>
  </si>
  <si>
    <t>RC180476</t>
  </si>
  <si>
    <t>RC180477</t>
  </si>
  <si>
    <t>PO180442</t>
  </si>
  <si>
    <t>RC180630</t>
  </si>
  <si>
    <t>RC180631</t>
  </si>
  <si>
    <t>RC180632</t>
  </si>
  <si>
    <t>RC180633</t>
  </si>
  <si>
    <t>RC180634</t>
  </si>
  <si>
    <t>RC180635</t>
  </si>
  <si>
    <t>RC180636</t>
  </si>
  <si>
    <t>RC180637</t>
  </si>
  <si>
    <t>RC180638</t>
  </si>
  <si>
    <t>RC180639</t>
  </si>
  <si>
    <t>RC180640</t>
  </si>
  <si>
    <t>RC180641</t>
  </si>
  <si>
    <t>RC180642</t>
  </si>
  <si>
    <t>RC180643</t>
  </si>
  <si>
    <t>RC180644</t>
  </si>
  <si>
    <t>RC180645</t>
  </si>
  <si>
    <t>PO180605</t>
  </si>
  <si>
    <t>RC180909</t>
  </si>
  <si>
    <t>RC180910</t>
  </si>
  <si>
    <t>RC180911</t>
  </si>
  <si>
    <t>RC180912</t>
  </si>
  <si>
    <t>PO180848</t>
  </si>
  <si>
    <t>RC181086</t>
  </si>
  <si>
    <t>RC181087</t>
  </si>
  <si>
    <t>RC181088</t>
  </si>
  <si>
    <t>RC181089</t>
  </si>
  <si>
    <t>RC181090</t>
  </si>
  <si>
    <t>RC181091</t>
  </si>
  <si>
    <t>RC181092</t>
  </si>
  <si>
    <t>RC181093</t>
  </si>
  <si>
    <t>RC181094</t>
  </si>
  <si>
    <t>PO181082</t>
  </si>
  <si>
    <t>RC181540</t>
  </si>
  <si>
    <t>RC181541</t>
  </si>
  <si>
    <t>RC181542</t>
  </si>
  <si>
    <t>RC181543</t>
  </si>
  <si>
    <t>PO181083</t>
  </si>
  <si>
    <t>RC181544</t>
  </si>
  <si>
    <t>RC181545</t>
  </si>
  <si>
    <t>RC181547</t>
  </si>
  <si>
    <t>RC181548</t>
  </si>
  <si>
    <t>PO181250</t>
  </si>
  <si>
    <t>RC181567</t>
  </si>
  <si>
    <t>RC181586</t>
  </si>
  <si>
    <t>RC181595</t>
  </si>
  <si>
    <t>RC181568</t>
  </si>
  <si>
    <t>RC181569</t>
  </si>
  <si>
    <t>RC181587</t>
  </si>
  <si>
    <t>RC181588</t>
  </si>
  <si>
    <t>RC181596</t>
  </si>
  <si>
    <t>RC181597</t>
  </si>
  <si>
    <t>RC181570</t>
  </si>
  <si>
    <t>RC181589</t>
  </si>
  <si>
    <t>RC181598</t>
  </si>
  <si>
    <t>RC181571</t>
  </si>
  <si>
    <t>RC181572</t>
  </si>
  <si>
    <t>RC181590</t>
  </si>
  <si>
    <t>RC181591</t>
  </si>
  <si>
    <t>RC181599</t>
  </si>
  <si>
    <t>RC181600</t>
  </si>
  <si>
    <t>PO181507</t>
  </si>
  <si>
    <t>RC181977</t>
  </si>
  <si>
    <t>RC181978</t>
  </si>
  <si>
    <t>RC181979</t>
  </si>
  <si>
    <t>RC181573</t>
  </si>
  <si>
    <t>RC181592</t>
  </si>
  <si>
    <t>RC181601</t>
  </si>
  <si>
    <t>RC181574</t>
  </si>
  <si>
    <t>RC181575</t>
  </si>
  <si>
    <t>RC181593</t>
  </si>
  <si>
    <t>RC181594</t>
  </si>
  <si>
    <t>RC181602</t>
  </si>
  <si>
    <t>RC181603</t>
  </si>
  <si>
    <t>PO181508</t>
  </si>
  <si>
    <t>RC181981</t>
  </si>
  <si>
    <t>RC181982</t>
  </si>
  <si>
    <t>RC181983</t>
  </si>
  <si>
    <t>RC181984</t>
  </si>
  <si>
    <t>RC181985</t>
  </si>
  <si>
    <t>RC181987</t>
  </si>
  <si>
    <t>RC181988</t>
  </si>
  <si>
    <t>RC181989</t>
  </si>
  <si>
    <t>RC181990</t>
  </si>
  <si>
    <t>RC181991</t>
  </si>
  <si>
    <t>RC181992</t>
  </si>
  <si>
    <t>PO181509</t>
  </si>
  <si>
    <t>RC182000</t>
  </si>
  <si>
    <t>RC181998</t>
  </si>
  <si>
    <t>RC181997</t>
  </si>
  <si>
    <t>RC181996</t>
  </si>
  <si>
    <t>RC181995</t>
  </si>
  <si>
    <t>RC181994</t>
  </si>
  <si>
    <t>RC181993</t>
  </si>
  <si>
    <t>PO180211</t>
  </si>
  <si>
    <t>RC180621</t>
  </si>
  <si>
    <t>plomb doux</t>
  </si>
  <si>
    <t>PLOMB DOUX ACHETE</t>
  </si>
  <si>
    <t>E10060</t>
  </si>
  <si>
    <t>STCM</t>
  </si>
  <si>
    <t>PO171095</t>
  </si>
  <si>
    <t>RC180130</t>
  </si>
  <si>
    <t>600p0002</t>
  </si>
  <si>
    <t>RC180131</t>
  </si>
  <si>
    <t>RC180132</t>
  </si>
  <si>
    <t>RC180188</t>
  </si>
  <si>
    <t>RC180189</t>
  </si>
  <si>
    <t>RC180190</t>
  </si>
  <si>
    <t>RC180513</t>
  </si>
  <si>
    <t>600P0002</t>
  </si>
  <si>
    <t>RC180514</t>
  </si>
  <si>
    <t>RC180712</t>
  </si>
  <si>
    <t>PO180428</t>
  </si>
  <si>
    <t>RC180936</t>
  </si>
  <si>
    <t>PO180429</t>
  </si>
  <si>
    <t>RC180937</t>
  </si>
  <si>
    <t>PO180562</t>
  </si>
  <si>
    <t>RC181180</t>
  </si>
  <si>
    <t>RC181181</t>
  </si>
  <si>
    <t>PO180984</t>
  </si>
  <si>
    <t>RC181393</t>
  </si>
  <si>
    <t>RC181392</t>
  </si>
  <si>
    <t>PO181336</t>
  </si>
  <si>
    <t>RC181775</t>
  </si>
  <si>
    <t>RC181817</t>
  </si>
  <si>
    <t>PO170995</t>
  </si>
  <si>
    <t>RC180129</t>
  </si>
  <si>
    <t>430P2010</t>
  </si>
  <si>
    <t>SEP BAT G  laize 103 mm</t>
  </si>
  <si>
    <t>E10045</t>
  </si>
  <si>
    <t>GLATFELTER</t>
  </si>
  <si>
    <t>SEPARATEUR</t>
  </si>
  <si>
    <t>PO180566</t>
  </si>
  <si>
    <t>RC181247</t>
  </si>
  <si>
    <t>PO190470</t>
  </si>
  <si>
    <t>RC191065</t>
  </si>
  <si>
    <t>430P2011</t>
  </si>
  <si>
    <t>SEP BAT G  laize 128 mm</t>
  </si>
  <si>
    <t>430P1014</t>
  </si>
  <si>
    <t>SEP PAPIER laize 127mm</t>
  </si>
  <si>
    <t>PO181572</t>
  </si>
  <si>
    <t>RC181277</t>
  </si>
  <si>
    <t>RC190237</t>
  </si>
  <si>
    <t>RC190466</t>
  </si>
  <si>
    <t>RC190464</t>
  </si>
  <si>
    <t>PO191265</t>
  </si>
  <si>
    <t>RC191700</t>
  </si>
  <si>
    <t>430P0001</t>
  </si>
  <si>
    <t>SEPARATEUR 123X1.0X0.25</t>
  </si>
  <si>
    <t>E10005</t>
  </si>
  <si>
    <t>DARAMIC</t>
  </si>
  <si>
    <t>PO191537</t>
  </si>
  <si>
    <t>RC192138</t>
  </si>
  <si>
    <t>PO190005</t>
  </si>
  <si>
    <t>RC190574</t>
  </si>
  <si>
    <t>430P1005</t>
  </si>
  <si>
    <t>SEPARATEUR 161X1.0X0.2</t>
  </si>
  <si>
    <t>PO170997</t>
  </si>
  <si>
    <t>RC180128</t>
  </si>
  <si>
    <t>430P1004</t>
  </si>
  <si>
    <t>SEPARATEUR 161X1.2X0.2</t>
  </si>
  <si>
    <t>PO180091</t>
  </si>
  <si>
    <t>RC180622</t>
  </si>
  <si>
    <t>PO180546</t>
  </si>
  <si>
    <t>RC181046</t>
  </si>
  <si>
    <t>PO180918</t>
  </si>
  <si>
    <t>RC181816</t>
  </si>
  <si>
    <t>PO181416</t>
  </si>
  <si>
    <t>RC182341</t>
  </si>
  <si>
    <t>PO190294</t>
  </si>
  <si>
    <t>RC190904</t>
  </si>
  <si>
    <t>PO190738</t>
  </si>
  <si>
    <t>RC191276</t>
  </si>
  <si>
    <t>430P1018</t>
  </si>
  <si>
    <t>SEPARATEUR 161X1.3X0.2</t>
  </si>
  <si>
    <t>PO181257</t>
  </si>
  <si>
    <t>RC181943</t>
  </si>
  <si>
    <t>430P3001</t>
  </si>
  <si>
    <t>SEPARATEUR IND 450 CL</t>
  </si>
  <si>
    <t>430P1001</t>
  </si>
  <si>
    <t>SEPARATEUR LV 160X1.3X0.</t>
  </si>
  <si>
    <t>PO190456</t>
  </si>
  <si>
    <t>RC190686</t>
  </si>
  <si>
    <t>690x0011</t>
  </si>
  <si>
    <t>SOUDE CAUSTIQUE EN PERLE</t>
  </si>
  <si>
    <t>L10201</t>
  </si>
  <si>
    <t>ACTD</t>
  </si>
  <si>
    <t xml:space="preserve">SOUDE CAUSTIQUE </t>
  </si>
  <si>
    <t>PO190908</t>
  </si>
  <si>
    <t>RC191140</t>
  </si>
  <si>
    <t>690X0011</t>
  </si>
  <si>
    <t>PO191411</t>
  </si>
  <si>
    <t>RC191644</t>
  </si>
  <si>
    <t>PO191616</t>
  </si>
  <si>
    <t>RC191990</t>
  </si>
  <si>
    <t>PO181415</t>
  </si>
  <si>
    <t>RC181896</t>
  </si>
  <si>
    <t>L10055</t>
  </si>
  <si>
    <t>BARAKA</t>
  </si>
  <si>
    <t>RC180206</t>
  </si>
  <si>
    <t>PO181148</t>
  </si>
  <si>
    <t>RC181709</t>
  </si>
  <si>
    <t>PO190457</t>
  </si>
  <si>
    <t>RC190751</t>
  </si>
  <si>
    <t>PO191617</t>
  </si>
  <si>
    <t>RC191892</t>
  </si>
  <si>
    <t>PO191927</t>
  </si>
  <si>
    <t>RC192346</t>
  </si>
  <si>
    <t>PO181627</t>
  </si>
  <si>
    <t>RC182127</t>
  </si>
  <si>
    <t>L10124</t>
  </si>
  <si>
    <t>IMPRONTA</t>
  </si>
  <si>
    <t>PO190452</t>
  </si>
  <si>
    <t>RC190566</t>
  </si>
  <si>
    <t>PO180623</t>
  </si>
  <si>
    <t>RC180921</t>
  </si>
  <si>
    <t>610S0001</t>
  </si>
  <si>
    <t>SOUFRE</t>
  </si>
  <si>
    <t>L30360</t>
  </si>
  <si>
    <t>BOUDAYA AZOUZ</t>
  </si>
  <si>
    <t>PO181556</t>
  </si>
  <si>
    <t>RC182075</t>
  </si>
  <si>
    <t>RC190079</t>
  </si>
  <si>
    <t>PO190461</t>
  </si>
  <si>
    <t>RC190684</t>
  </si>
  <si>
    <t>RC191012</t>
  </si>
  <si>
    <t>PO191354</t>
  </si>
  <si>
    <t>RC192434</t>
  </si>
  <si>
    <t>RC192435</t>
  </si>
  <si>
    <t>RC192458</t>
  </si>
  <si>
    <t>Étiquettes de lignes</t>
  </si>
  <si>
    <t>Total général</t>
  </si>
  <si>
    <t>Étiquettes de colonnes</t>
  </si>
  <si>
    <t>Somme de QTE RECUE</t>
  </si>
  <si>
    <t>Total Somme de QTE RECUE</t>
  </si>
  <si>
    <t>Total Somme de VALEUR</t>
  </si>
  <si>
    <t>Somme de VALEUR</t>
  </si>
  <si>
    <t>KAIS TAYACHI</t>
  </si>
  <si>
    <t>ETAIN IMPORTE</t>
  </si>
  <si>
    <t>HAZEM CHTOUROU</t>
  </si>
  <si>
    <t>LOTFI KAMMOUN</t>
  </si>
  <si>
    <t>QUANTITE</t>
  </si>
  <si>
    <t>ACHAT CRASSE</t>
  </si>
  <si>
    <t>ACHAT PLAQUES</t>
  </si>
  <si>
    <t xml:space="preserve">ETAIN </t>
  </si>
  <si>
    <t>DECHET DE BATTERIE</t>
  </si>
  <si>
    <t>VIEUX PLOMB</t>
  </si>
  <si>
    <t>PLOMB DOUX</t>
  </si>
  <si>
    <t>L10106</t>
  </si>
  <si>
    <t>L30374</t>
  </si>
  <si>
    <t>DECHET BATTERIE</t>
  </si>
  <si>
    <t>COMPTANT</t>
  </si>
  <si>
    <t>COMPTANT ET TRAITE 90 JOURS</t>
  </si>
  <si>
    <t>TRAITE 60 JOURS</t>
  </si>
  <si>
    <t>FOURNISSEUR</t>
  </si>
  <si>
    <t>MODALITE DE PAIEMENT</t>
  </si>
  <si>
    <t>TAUX</t>
  </si>
  <si>
    <t>PLOMB ET DERIVES</t>
  </si>
  <si>
    <t>PRODUITS CHIMIQUES</t>
  </si>
  <si>
    <t>PRODUITS</t>
  </si>
</sst>
</file>

<file path=xl/styles.xml><?xml version="1.0" encoding="utf-8"?>
<styleSheet xmlns="http://schemas.openxmlformats.org/spreadsheetml/2006/main">
  <numFmts count="1">
    <numFmt numFmtId="164" formatCode="#,##0.000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62"/>
      <name val="Arial"/>
      <family val="2"/>
    </font>
    <font>
      <u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548DD4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8" fillId="0" borderId="0"/>
  </cellStyleXfs>
  <cellXfs count="151">
    <xf numFmtId="0" fontId="0" fillId="0" borderId="0" xfId="0"/>
    <xf numFmtId="4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0" applyFont="1" applyBorder="1" applyAlignment="1">
      <alignment horizontal="center" vertical="center" textRotation="255"/>
    </xf>
    <xf numFmtId="0" fontId="0" fillId="0" borderId="0" xfId="0" applyBorder="1"/>
    <xf numFmtId="0" fontId="0" fillId="0" borderId="0" xfId="0" applyBorder="1" applyAlignment="1">
      <alignment horizontal="left" indent="1"/>
    </xf>
    <xf numFmtId="4" fontId="0" fillId="0" borderId="0" xfId="0" applyNumberFormat="1" applyBorder="1"/>
    <xf numFmtId="164" fontId="0" fillId="0" borderId="0" xfId="0" applyNumberFormat="1" applyBorder="1"/>
    <xf numFmtId="0" fontId="0" fillId="0" borderId="2" xfId="0" applyBorder="1" applyAlignment="1">
      <alignment horizontal="left" indent="1"/>
    </xf>
    <xf numFmtId="0" fontId="0" fillId="0" borderId="6" xfId="0" applyBorder="1" applyAlignment="1">
      <alignment horizontal="left" indent="1"/>
    </xf>
    <xf numFmtId="0" fontId="0" fillId="0" borderId="4" xfId="0" applyBorder="1" applyAlignment="1">
      <alignment horizontal="left" indent="1"/>
    </xf>
    <xf numFmtId="4" fontId="0" fillId="0" borderId="1" xfId="0" applyNumberFormat="1" applyBorder="1"/>
    <xf numFmtId="164" fontId="0" fillId="0" borderId="2" xfId="0" applyNumberFormat="1" applyBorder="1"/>
    <xf numFmtId="4" fontId="0" fillId="0" borderId="5" xfId="0" applyNumberFormat="1" applyBorder="1"/>
    <xf numFmtId="164" fontId="0" fillId="0" borderId="6" xfId="0" applyNumberFormat="1" applyBorder="1"/>
    <xf numFmtId="4" fontId="0" fillId="0" borderId="3" xfId="0" applyNumberFormat="1" applyBorder="1"/>
    <xf numFmtId="164" fontId="0" fillId="0" borderId="4" xfId="0" applyNumberFormat="1" applyBorder="1"/>
    <xf numFmtId="4" fontId="2" fillId="0" borderId="7" xfId="0" applyNumberFormat="1" applyFont="1" applyBorder="1"/>
    <xf numFmtId="164" fontId="2" fillId="0" borderId="8" xfId="0" applyNumberFormat="1" applyFont="1" applyBorder="1"/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4" fontId="2" fillId="2" borderId="3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4" fillId="0" borderId="0" xfId="0" applyNumberFormat="1" applyFont="1"/>
    <xf numFmtId="164" fontId="1" fillId="0" borderId="0" xfId="0" applyNumberFormat="1" applyFont="1"/>
    <xf numFmtId="4" fontId="2" fillId="4" borderId="3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4" fontId="0" fillId="5" borderId="1" xfId="0" applyNumberFormat="1" applyFill="1" applyBorder="1"/>
    <xf numFmtId="164" fontId="0" fillId="5" borderId="2" xfId="0" applyNumberFormat="1" applyFill="1" applyBorder="1"/>
    <xf numFmtId="4" fontId="0" fillId="5" borderId="5" xfId="0" applyNumberFormat="1" applyFill="1" applyBorder="1"/>
    <xf numFmtId="164" fontId="0" fillId="5" borderId="6" xfId="0" applyNumberFormat="1" applyFill="1" applyBorder="1"/>
    <xf numFmtId="4" fontId="0" fillId="5" borderId="3" xfId="0" applyNumberFormat="1" applyFill="1" applyBorder="1"/>
    <xf numFmtId="164" fontId="0" fillId="5" borderId="4" xfId="0" applyNumberFormat="1" applyFill="1" applyBorder="1"/>
    <xf numFmtId="4" fontId="2" fillId="5" borderId="7" xfId="0" applyNumberFormat="1" applyFont="1" applyFill="1" applyBorder="1"/>
    <xf numFmtId="164" fontId="2" fillId="5" borderId="8" xfId="0" applyNumberFormat="1" applyFont="1" applyFill="1" applyBorder="1"/>
    <xf numFmtId="49" fontId="5" fillId="0" borderId="0" xfId="0" applyNumberFormat="1" applyFont="1"/>
    <xf numFmtId="49" fontId="0" fillId="0" borderId="0" xfId="0" applyNumberFormat="1"/>
    <xf numFmtId="164" fontId="0" fillId="0" borderId="0" xfId="0" applyNumberFormat="1" applyAlignment="1">
      <alignment horizontal="center"/>
    </xf>
    <xf numFmtId="49" fontId="5" fillId="0" borderId="0" xfId="0" applyNumberFormat="1" applyFont="1" applyFill="1"/>
    <xf numFmtId="49" fontId="5" fillId="0" borderId="10" xfId="0" applyNumberFormat="1" applyFont="1" applyFill="1" applyBorder="1"/>
    <xf numFmtId="0" fontId="6" fillId="0" borderId="0" xfId="0" applyFont="1" applyFill="1"/>
    <xf numFmtId="4" fontId="6" fillId="0" borderId="0" xfId="0" applyNumberFormat="1" applyFont="1" applyFill="1"/>
    <xf numFmtId="164" fontId="6" fillId="0" borderId="0" xfId="0" applyNumberFormat="1" applyFont="1" applyFill="1"/>
    <xf numFmtId="14" fontId="6" fillId="0" borderId="0" xfId="0" applyNumberFormat="1" applyFont="1" applyFill="1"/>
    <xf numFmtId="0" fontId="6" fillId="0" borderId="0" xfId="0" applyNumberFormat="1" applyFont="1" applyFill="1"/>
    <xf numFmtId="0" fontId="6" fillId="0" borderId="9" xfId="0" applyFont="1" applyFill="1" applyBorder="1"/>
    <xf numFmtId="14" fontId="6" fillId="0" borderId="10" xfId="0" applyNumberFormat="1" applyFont="1" applyFill="1" applyBorder="1"/>
    <xf numFmtId="0" fontId="6" fillId="0" borderId="10" xfId="0" applyNumberFormat="1" applyFont="1" applyFill="1" applyBorder="1"/>
    <xf numFmtId="0" fontId="6" fillId="0" borderId="10" xfId="0" applyFont="1" applyFill="1" applyBorder="1"/>
    <xf numFmtId="4" fontId="6" fillId="0" borderId="10" xfId="0" applyNumberFormat="1" applyFont="1" applyFill="1" applyBorder="1"/>
    <xf numFmtId="164" fontId="6" fillId="0" borderId="10" xfId="0" applyNumberFormat="1" applyFont="1" applyFill="1" applyBorder="1"/>
    <xf numFmtId="49" fontId="6" fillId="0" borderId="10" xfId="0" applyNumberFormat="1" applyFont="1" applyFill="1" applyBorder="1"/>
    <xf numFmtId="164" fontId="6" fillId="0" borderId="11" xfId="0" applyNumberFormat="1" applyFont="1" applyFill="1" applyBorder="1"/>
    <xf numFmtId="0" fontId="6" fillId="0" borderId="12" xfId="0" applyFont="1" applyFill="1" applyBorder="1"/>
    <xf numFmtId="14" fontId="6" fillId="0" borderId="0" xfId="0" applyNumberFormat="1" applyFont="1" applyFill="1" applyBorder="1"/>
    <xf numFmtId="0" fontId="6" fillId="0" borderId="0" xfId="0" applyNumberFormat="1" applyFont="1" applyFill="1" applyBorder="1"/>
    <xf numFmtId="0" fontId="6" fillId="0" borderId="0" xfId="0" applyFont="1" applyFill="1" applyBorder="1"/>
    <xf numFmtId="4" fontId="6" fillId="0" borderId="0" xfId="0" applyNumberFormat="1" applyFont="1" applyFill="1" applyBorder="1"/>
    <xf numFmtId="164" fontId="6" fillId="0" borderId="0" xfId="0" applyNumberFormat="1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14" fontId="6" fillId="0" borderId="15" xfId="0" applyNumberFormat="1" applyFont="1" applyFill="1" applyBorder="1"/>
    <xf numFmtId="0" fontId="6" fillId="0" borderId="15" xfId="0" applyNumberFormat="1" applyFont="1" applyFill="1" applyBorder="1"/>
    <xf numFmtId="0" fontId="6" fillId="0" borderId="15" xfId="0" applyFont="1" applyFill="1" applyBorder="1"/>
    <xf numFmtId="4" fontId="6" fillId="0" borderId="15" xfId="0" applyNumberFormat="1" applyFont="1" applyFill="1" applyBorder="1"/>
    <xf numFmtId="164" fontId="6" fillId="0" borderId="15" xfId="0" applyNumberFormat="1" applyFont="1" applyFill="1" applyBorder="1"/>
    <xf numFmtId="0" fontId="6" fillId="0" borderId="16" xfId="0" applyFont="1" applyFill="1" applyBorder="1"/>
    <xf numFmtId="49" fontId="6" fillId="0" borderId="0" xfId="0" applyNumberFormat="1" applyFont="1" applyFill="1"/>
    <xf numFmtId="164" fontId="6" fillId="0" borderId="0" xfId="0" applyNumberFormat="1" applyFont="1" applyFill="1" applyAlignment="1">
      <alignment horizontal="center"/>
    </xf>
    <xf numFmtId="164" fontId="7" fillId="0" borderId="10" xfId="0" applyNumberFormat="1" applyFont="1" applyFill="1" applyBorder="1"/>
    <xf numFmtId="164" fontId="7" fillId="0" borderId="0" xfId="0" applyNumberFormat="1" applyFont="1" applyFill="1" applyBorder="1"/>
    <xf numFmtId="164" fontId="7" fillId="0" borderId="15" xfId="0" applyNumberFormat="1" applyFont="1" applyFill="1" applyBorder="1"/>
    <xf numFmtId="0" fontId="6" fillId="0" borderId="17" xfId="0" applyFont="1" applyFill="1" applyBorder="1"/>
    <xf numFmtId="14" fontId="6" fillId="0" borderId="18" xfId="0" applyNumberFormat="1" applyFont="1" applyFill="1" applyBorder="1"/>
    <xf numFmtId="0" fontId="6" fillId="0" borderId="18" xfId="0" applyNumberFormat="1" applyFont="1" applyFill="1" applyBorder="1"/>
    <xf numFmtId="0" fontId="6" fillId="0" borderId="18" xfId="0" applyFont="1" applyFill="1" applyBorder="1"/>
    <xf numFmtId="4" fontId="6" fillId="0" borderId="18" xfId="0" applyNumberFormat="1" applyFont="1" applyFill="1" applyBorder="1"/>
    <xf numFmtId="164" fontId="6" fillId="0" borderId="18" xfId="0" applyNumberFormat="1" applyFont="1" applyFill="1" applyBorder="1"/>
    <xf numFmtId="49" fontId="5" fillId="0" borderId="18" xfId="0" applyNumberFormat="1" applyFont="1" applyFill="1" applyBorder="1"/>
    <xf numFmtId="49" fontId="6" fillId="0" borderId="18" xfId="0" applyNumberFormat="1" applyFont="1" applyFill="1" applyBorder="1"/>
    <xf numFmtId="164" fontId="6" fillId="0" borderId="19" xfId="0" applyNumberFormat="1" applyFont="1" applyFill="1" applyBorder="1"/>
    <xf numFmtId="49" fontId="5" fillId="0" borderId="15" xfId="0" applyNumberFormat="1" applyFont="1" applyFill="1" applyBorder="1"/>
    <xf numFmtId="49" fontId="6" fillId="0" borderId="15" xfId="0" applyNumberFormat="1" applyFont="1" applyFill="1" applyBorder="1"/>
    <xf numFmtId="164" fontId="6" fillId="0" borderId="16" xfId="0" applyNumberFormat="1" applyFont="1" applyFill="1" applyBorder="1"/>
    <xf numFmtId="0" fontId="0" fillId="3" borderId="14" xfId="0" applyFill="1" applyBorder="1"/>
    <xf numFmtId="14" fontId="0" fillId="3" borderId="15" xfId="0" applyNumberFormat="1" applyFill="1" applyBorder="1"/>
    <xf numFmtId="0" fontId="0" fillId="3" borderId="15" xfId="0" applyNumberFormat="1" applyFill="1" applyBorder="1"/>
    <xf numFmtId="0" fontId="0" fillId="3" borderId="15" xfId="0" applyFill="1" applyBorder="1"/>
    <xf numFmtId="4" fontId="0" fillId="3" borderId="15" xfId="0" applyNumberFormat="1" applyFill="1" applyBorder="1"/>
    <xf numFmtId="164" fontId="0" fillId="3" borderId="15" xfId="0" applyNumberFormat="1" applyFill="1" applyBorder="1"/>
    <xf numFmtId="49" fontId="5" fillId="0" borderId="0" xfId="0" applyNumberFormat="1" applyFont="1" applyFill="1" applyBorder="1"/>
    <xf numFmtId="49" fontId="6" fillId="0" borderId="0" xfId="0" applyNumberFormat="1" applyFont="1" applyFill="1" applyBorder="1"/>
    <xf numFmtId="164" fontId="6" fillId="0" borderId="13" xfId="0" applyNumberFormat="1" applyFont="1" applyFill="1" applyBorder="1"/>
    <xf numFmtId="0" fontId="6" fillId="3" borderId="12" xfId="0" applyFont="1" applyFill="1" applyBorder="1"/>
    <xf numFmtId="14" fontId="6" fillId="3" borderId="0" xfId="0" applyNumberFormat="1" applyFont="1" applyFill="1" applyBorder="1"/>
    <xf numFmtId="0" fontId="6" fillId="3" borderId="0" xfId="0" applyNumberFormat="1" applyFont="1" applyFill="1" applyBorder="1"/>
    <xf numFmtId="0" fontId="6" fillId="3" borderId="0" xfId="0" applyFont="1" applyFill="1" applyBorder="1"/>
    <xf numFmtId="4" fontId="6" fillId="3" borderId="0" xfId="0" applyNumberFormat="1" applyFont="1" applyFill="1" applyBorder="1"/>
    <xf numFmtId="164" fontId="6" fillId="3" borderId="0" xfId="0" applyNumberFormat="1" applyFont="1" applyFill="1" applyBorder="1"/>
    <xf numFmtId="49" fontId="5" fillId="3" borderId="0" xfId="0" applyNumberFormat="1" applyFont="1" applyFill="1" applyBorder="1"/>
    <xf numFmtId="49" fontId="6" fillId="3" borderId="0" xfId="0" applyNumberFormat="1" applyFont="1" applyFill="1" applyBorder="1"/>
    <xf numFmtId="164" fontId="6" fillId="3" borderId="13" xfId="0" applyNumberFormat="1" applyFont="1" applyFill="1" applyBorder="1"/>
    <xf numFmtId="0" fontId="6" fillId="3" borderId="14" xfId="0" applyFont="1" applyFill="1" applyBorder="1"/>
    <xf numFmtId="14" fontId="6" fillId="3" borderId="15" xfId="0" applyNumberFormat="1" applyFont="1" applyFill="1" applyBorder="1"/>
    <xf numFmtId="0" fontId="6" fillId="3" borderId="15" xfId="0" applyNumberFormat="1" applyFont="1" applyFill="1" applyBorder="1"/>
    <xf numFmtId="0" fontId="6" fillId="3" borderId="15" xfId="0" applyFont="1" applyFill="1" applyBorder="1"/>
    <xf numFmtId="4" fontId="6" fillId="3" borderId="15" xfId="0" applyNumberFormat="1" applyFont="1" applyFill="1" applyBorder="1"/>
    <xf numFmtId="164" fontId="6" fillId="3" borderId="15" xfId="0" applyNumberFormat="1" applyFont="1" applyFill="1" applyBorder="1"/>
    <xf numFmtId="49" fontId="5" fillId="3" borderId="15" xfId="0" applyNumberFormat="1" applyFont="1" applyFill="1" applyBorder="1"/>
    <xf numFmtId="49" fontId="6" fillId="3" borderId="15" xfId="0" applyNumberFormat="1" applyFont="1" applyFill="1" applyBorder="1"/>
    <xf numFmtId="164" fontId="6" fillId="3" borderId="16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0" xfId="0" applyBorder="1"/>
    <xf numFmtId="4" fontId="0" fillId="0" borderId="24" xfId="0" applyNumberFormat="1" applyBorder="1"/>
    <xf numFmtId="164" fontId="0" fillId="0" borderId="25" xfId="0" applyNumberFormat="1" applyBorder="1"/>
    <xf numFmtId="4" fontId="0" fillId="0" borderId="7" xfId="0" applyNumberFormat="1" applyBorder="1"/>
    <xf numFmtId="164" fontId="0" fillId="0" borderId="8" xfId="0" applyNumberFormat="1" applyBorder="1"/>
    <xf numFmtId="4" fontId="0" fillId="0" borderId="10" xfId="0" applyNumberFormat="1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0" xfId="0" applyBorder="1"/>
    <xf numFmtId="9" fontId="0" fillId="0" borderId="31" xfId="1" applyFont="1" applyBorder="1"/>
    <xf numFmtId="0" fontId="0" fillId="0" borderId="32" xfId="0" applyBorder="1" applyAlignment="1">
      <alignment horizontal="left"/>
    </xf>
    <xf numFmtId="0" fontId="0" fillId="0" borderId="33" xfId="0" applyBorder="1"/>
    <xf numFmtId="9" fontId="0" fillId="0" borderId="34" xfId="1" applyFont="1" applyBorder="1"/>
    <xf numFmtId="0" fontId="9" fillId="6" borderId="35" xfId="2" applyFont="1" applyFill="1" applyBorder="1" applyAlignment="1">
      <alignment horizontal="center" vertical="top" wrapText="1"/>
    </xf>
    <xf numFmtId="0" fontId="9" fillId="6" borderId="36" xfId="2" applyFont="1" applyFill="1" applyBorder="1" applyAlignment="1">
      <alignment horizontal="center" vertical="top" wrapText="1"/>
    </xf>
    <xf numFmtId="0" fontId="9" fillId="6" borderId="37" xfId="2" applyFont="1" applyFill="1" applyBorder="1" applyAlignment="1">
      <alignment horizontal="center" vertical="top" wrapText="1"/>
    </xf>
    <xf numFmtId="0" fontId="0" fillId="0" borderId="26" xfId="0" applyBorder="1" applyAlignment="1">
      <alignment horizontal="left"/>
    </xf>
    <xf numFmtId="0" fontId="0" fillId="0" borderId="27" xfId="0" applyBorder="1"/>
    <xf numFmtId="9" fontId="0" fillId="0" borderId="28" xfId="1" applyFont="1" applyBorder="1"/>
    <xf numFmtId="0" fontId="9" fillId="6" borderId="38" xfId="2" applyFont="1" applyFill="1" applyBorder="1" applyAlignment="1">
      <alignment horizontal="center" vertical="top" wrapText="1"/>
    </xf>
    <xf numFmtId="0" fontId="0" fillId="0" borderId="27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3" xfId="0" applyBorder="1" applyAlignment="1">
      <alignment horizontal="left"/>
    </xf>
  </cellXfs>
  <cellStyles count="3">
    <cellStyle name="Normal" xfId="0" builtinId="0"/>
    <cellStyle name="Normal 45" xfId="2"/>
    <cellStyle name="Pourcentage" xfId="1" builtinId="5"/>
  </cellStyles>
  <dxfs count="10"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853.733553703707" createdVersion="3" refreshedVersion="3" minRefreshableVersion="3" recordCount="575">
  <cacheSource type="worksheet">
    <worksheetSource ref="A1:L340" sheet="Feuil2"/>
  </cacheSource>
  <cacheFields count="12">
    <cacheField name="N° COMMANDE" numFmtId="0">
      <sharedItems/>
    </cacheField>
    <cacheField name="DATE RECEPTION" numFmtId="14">
      <sharedItems containsSemiMixedTypes="0" containsNonDate="0" containsDate="1" containsString="0" minDate="2018-01-03T00:00:00" maxDate="2020-01-01T00:00:00"/>
    </cacheField>
    <cacheField name="annee" numFmtId="0">
      <sharedItems containsSemiMixedTypes="0" containsString="0" containsNumber="1" containsInteger="1" minValue="2018" maxValue="2019" count="2">
        <n v="2019"/>
        <n v="2018"/>
      </sharedItems>
    </cacheField>
    <cacheField name="N° RCEPT" numFmtId="0">
      <sharedItems/>
    </cacheField>
    <cacheField name="ARTICLE" numFmtId="0">
      <sharedItems/>
    </cacheField>
    <cacheField name="ARTICLE2" numFmtId="0">
      <sharedItems count="9">
        <s v="BATTERIES USAGEES"/>
        <s v="CRASSE"/>
        <s v="DECHET PLAQUE BATTERIE"/>
        <s v="ETAIN IMPORTE"/>
        <s v="PLOMB D'OEUVRE"/>
        <s v="PLOMB DOUX ACHETE"/>
        <s v="VIEUX ETAIN METAL"/>
        <s v="ETAIN METAL 99.99 % MIN" u="1"/>
        <s v="CRASSE STA" u="1"/>
      </sharedItems>
    </cacheField>
    <cacheField name="CODE FR" numFmtId="0">
      <sharedItems/>
    </cacheField>
    <cacheField name="DES FR" numFmtId="0">
      <sharedItems count="19">
        <s v="ARTES renault"/>
        <s v="KAIS TAYACHI"/>
        <s v="SOTRAM"/>
        <s v="STAFIM -PEUGEOT-"/>
        <s v="TUDOR TUNISIE"/>
        <s v="STA NOUR"/>
        <s v="HAZEM CHTOUROU"/>
        <s v="LOTFI KAMMOUN"/>
        <s v="NIZI INTERNATIONAL S.A."/>
        <s v="STCM"/>
        <s v="SACO" u="1"/>
        <s v="STE UNIVERSAL DES METAUX" u="1"/>
        <s v="STE MOHSEN GUEDRI" u="1"/>
        <s v="SGT" u="1"/>
        <s v="GHEDIFI ABDESSATAR" u="1"/>
        <s v="STE NOVA DES METAUX" u="1"/>
        <s v="SOCIETE SFAX COLLECTE" u="1"/>
        <s v="VALDEC" u="1"/>
        <s v="ATIK MOHAMED" u="1"/>
      </sharedItems>
    </cacheField>
    <cacheField name="QTE RECUE" numFmtId="4">
      <sharedItems containsSemiMixedTypes="0" containsString="0" containsNumber="1" minValue="-42160" maxValue="124960"/>
    </cacheField>
    <cacheField name="PRIX ACHAT" numFmtId="164">
      <sharedItems containsSemiMixedTypes="0" containsString="0" containsNumber="1" minValue="0.6" maxValue="58.862430000000003"/>
    </cacheField>
    <cacheField name="CATEGORIE" numFmtId="0">
      <sharedItems/>
    </cacheField>
    <cacheField name="VALEUR" numFmtId="164">
      <sharedItems containsSemiMixedTypes="0" containsString="0" containsNumber="1" minValue="-233536" maxValue="24276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3866.4675943287" createdVersion="3" refreshedVersion="3" minRefreshableVersion="3" recordCount="252">
  <cacheSource type="worksheet">
    <worksheetSource ref="A1:L253" sheet="2019"/>
  </cacheSource>
  <cacheFields count="12">
    <cacheField name="N° COMMANDE" numFmtId="0">
      <sharedItems/>
    </cacheField>
    <cacheField name="DATE RECEPTION" numFmtId="14">
      <sharedItems containsSemiMixedTypes="0" containsNonDate="0" containsDate="1" containsString="0" minDate="2019-01-07T00:00:00" maxDate="2020-01-01T00:00:00"/>
    </cacheField>
    <cacheField name="annee" numFmtId="0">
      <sharedItems containsSemiMixedTypes="0" containsString="0" containsNumber="1" containsInteger="1" minValue="2019" maxValue="2019"/>
    </cacheField>
    <cacheField name="N° RCEPT" numFmtId="0">
      <sharedItems/>
    </cacheField>
    <cacheField name="ARTICLE" numFmtId="0">
      <sharedItems count="6">
        <s v="610C0002"/>
        <s v="610D0009"/>
        <s v="600P0030"/>
        <s v="610C0003"/>
        <s v="610M0005"/>
        <s v="610C0001"/>
      </sharedItems>
    </cacheField>
    <cacheField name="ARTICLE2" numFmtId="0">
      <sharedItems count="5">
        <s v="CRASSE"/>
        <s v="DECHET PLAQUE BATTERIE"/>
        <s v="PLOMB D'OEUVRE"/>
        <s v="VIEUX ETAIN METAL"/>
        <s v="BATTERIES USAGEES"/>
      </sharedItems>
    </cacheField>
    <cacheField name="CODE FR" numFmtId="0">
      <sharedItems/>
    </cacheField>
    <cacheField name="DES FR" numFmtId="0">
      <sharedItems count="6">
        <s v="STA NOUR"/>
        <s v="SOTRAM"/>
        <s v="KAIS TAYACHI"/>
        <s v="HAZEM CHTOUROU"/>
        <s v="LOTFI KAMMOUN"/>
        <s v="ARTES renault"/>
      </sharedItems>
    </cacheField>
    <cacheField name="QTE RECUE" numFmtId="4">
      <sharedItems containsSemiMixedTypes="0" containsString="0" containsNumber="1" minValue="-39997.89" maxValue="124960"/>
    </cacheField>
    <cacheField name="PRIX ACHAT" numFmtId="164">
      <sharedItems containsSemiMixedTypes="0" containsString="0" containsNumber="1" minValue="0.8" maxValue="41"/>
    </cacheField>
    <cacheField name="CATEGORIE" numFmtId="0">
      <sharedItems/>
    </cacheField>
    <cacheField name="VALEUR" numFmtId="164">
      <sharedItems containsSemiMixedTypes="0" containsString="0" containsNumber="1" minValue="-233536" maxValue="24276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A" refreshedDate="43866.476477083335" createdVersion="3" refreshedVersion="3" minRefreshableVersion="3" recordCount="1187">
  <cacheSource type="worksheet">
    <worksheetSource ref="A1:L1188" sheet="Feuil8"/>
  </cacheSource>
  <cacheFields count="12">
    <cacheField name="N° COMMANDE" numFmtId="0">
      <sharedItems/>
    </cacheField>
    <cacheField name="DATE RECEPTION" numFmtId="14">
      <sharedItems containsSemiMixedTypes="0" containsNonDate="0" containsDate="1" containsString="0" minDate="2019-01-02T00:00:00" maxDate="2020-01-01T00:00:00"/>
    </cacheField>
    <cacheField name="annee" numFmtId="0">
      <sharedItems containsSemiMixedTypes="0" containsString="0" containsNumber="1" containsInteger="1" minValue="2019" maxValue="2019"/>
    </cacheField>
    <cacheField name="N° RCEPT" numFmtId="0">
      <sharedItems/>
    </cacheField>
    <cacheField name="ARTICLE" numFmtId="0">
      <sharedItems/>
    </cacheField>
    <cacheField name="ARTICLE2" numFmtId="0">
      <sharedItems/>
    </cacheField>
    <cacheField name="CODE FR" numFmtId="0">
      <sharedItems/>
    </cacheField>
    <cacheField name="DES FR" numFmtId="0">
      <sharedItems count="45">
        <s v="CHIMEX"/>
        <s v="TUNO"/>
        <s v="IMPRONTA"/>
        <s v="STA NOUR"/>
        <s v="STARPACK"/>
        <s v="SOTRAM"/>
        <s v="general chimie"/>
        <s v="TUNISIE COAL"/>
        <s v="ok polystyrène"/>
        <s v="SOCIETE EL KOUKI"/>
        <s v="TECHNO FILM"/>
        <s v="KAIS TAYACHI"/>
        <s v="HAZEM CHTOUROU"/>
        <s v="LOTFI KAMMOUN"/>
        <s v="ACTD"/>
        <s v="STE MAM PACK SA"/>
        <s v="AIR LIQUIDE TUNISIE"/>
        <s v="GreenLab"/>
        <s v="LYS IMPRESSION"/>
        <s v="SAMIR MBAREK"/>
        <s v="BOUDAYA AZOUZ"/>
        <s v="MOHAMED ALI ARFAOUI"/>
        <s v="INTER METAL"/>
        <s v="ARTES renault"/>
        <s v="SORFIN  LTD" u="1"/>
        <s v="HEMPE" u="1"/>
        <s v="SACO" u="1"/>
        <s v="DEMETAL" u="1"/>
        <s v="A C C U M A" u="1"/>
        <s v="MECONDOR S.p.A." u="1"/>
        <s v="SGT" u="1"/>
        <s v="AKÜMSAN" u="1"/>
        <s v="DARAMIC" u="1"/>
        <s v="METACONCEPT" u="1"/>
        <s v="GHEDIFI ABDESSATAR" u="1"/>
        <s v="GLATFELTER" u="1"/>
        <s v="H.B. Fuller" u="1"/>
        <s v="BIASIN" u="1"/>
        <s v="Goonvean" u="1"/>
        <s v="STE NOVA DES METAUX" u="1"/>
        <s v="SOVEMA" u="1"/>
        <s v="SOCIETE SFAX COLLECTE" u="1"/>
        <s v="VALDEC" u="1"/>
        <s v="ATIK MOHAMED" u="1"/>
        <s v="WIRTZ" u="1"/>
      </sharedItems>
    </cacheField>
    <cacheField name="QTE RECUE" numFmtId="4">
      <sharedItems containsSemiMixedTypes="0" containsString="0" containsNumber="1" minValue="-43000" maxValue="124960"/>
    </cacheField>
    <cacheField name="PRIX ACHAT" numFmtId="164">
      <sharedItems containsSemiMixedTypes="0" containsString="0" containsNumber="1" minValue="1.8339999999999999E-2" maxValue="270"/>
    </cacheField>
    <cacheField name="CATEGORIE" numFmtId="0">
      <sharedItems/>
    </cacheField>
    <cacheField name="VALEUR" numFmtId="164">
      <sharedItems containsSemiMixedTypes="0" containsString="0" containsNumber="1" minValue="-233536" maxValue="24276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5">
  <r>
    <s v="PO192385"/>
    <d v="2019-12-31T00:00:00"/>
    <x v="0"/>
    <s v="RC200001"/>
    <s v="610C0001"/>
    <x v="0"/>
    <s v="L80136"/>
    <x v="0"/>
    <n v="1245"/>
    <n v="0.8"/>
    <s v="BATTERIE USAGEES"/>
    <n v="996"/>
  </r>
  <r>
    <s v="PO180416"/>
    <d v="2018-03-27T00:00:00"/>
    <x v="1"/>
    <s v="RC180579"/>
    <s v="610C0001"/>
    <x v="0"/>
    <s v="L80136"/>
    <x v="0"/>
    <n v="2296"/>
    <n v="0.6"/>
    <s v="BATTERIES USAGEES"/>
    <n v="1377.6"/>
  </r>
  <r>
    <s v="PO181472"/>
    <d v="2018-10-25T00:00:00"/>
    <x v="1"/>
    <s v="RC181925"/>
    <s v="610C0001"/>
    <x v="0"/>
    <s v="L80136"/>
    <x v="0"/>
    <n v="1594"/>
    <n v="0.6"/>
    <s v="BATTERIES USAGEES"/>
    <n v="956.4"/>
  </r>
  <r>
    <s v="PO181757"/>
    <d v="2018-11-14T00:00:00"/>
    <x v="1"/>
    <s v="RC190025"/>
    <s v="610C0001"/>
    <x v="0"/>
    <s v="L10190"/>
    <x v="1"/>
    <n v="47868.39"/>
    <n v="1.55"/>
    <s v="BATTERIES USAGEES"/>
    <n v="74196.004499999995"/>
  </r>
  <r>
    <s v="PO181566"/>
    <d v="2018-10-31T00:00:00"/>
    <x v="1"/>
    <s v="RC182065"/>
    <s v="610C0001"/>
    <x v="0"/>
    <s v="L10192"/>
    <x v="1"/>
    <n v="30225"/>
    <n v="1.095"/>
    <s v="BATTERIES USAGEES"/>
    <n v="33096.375"/>
  </r>
  <r>
    <s v="PO181821"/>
    <d v="2018-11-30T00:00:00"/>
    <x v="1"/>
    <s v="RC190036"/>
    <s v="610C0001"/>
    <x v="0"/>
    <s v="L10192"/>
    <x v="1"/>
    <n v="41909.480000000003"/>
    <n v="1.45"/>
    <s v="BATTERIES USAGEES"/>
    <n v="60768.745999999999"/>
  </r>
  <r>
    <s v="PO181822"/>
    <d v="2018-12-03T00:00:00"/>
    <x v="1"/>
    <s v="RC190037"/>
    <s v="610C0001"/>
    <x v="0"/>
    <s v="L10192"/>
    <x v="1"/>
    <n v="37892.93"/>
    <n v="1.45"/>
    <s v="BATTERIES USAGEES"/>
    <n v="54944.748500000002"/>
  </r>
  <r>
    <s v="PO181555"/>
    <d v="2018-10-30T00:00:00"/>
    <x v="1"/>
    <s v="RC182061"/>
    <s v="610C0001"/>
    <x v="0"/>
    <s v="L10162"/>
    <x v="2"/>
    <n v="10080"/>
    <n v="1.2"/>
    <s v="BATTERIES USAGEES"/>
    <n v="12096"/>
  </r>
  <r>
    <s v="PO181520"/>
    <d v="2018-11-05T00:00:00"/>
    <x v="1"/>
    <s v="RC182016"/>
    <s v="610C0001"/>
    <x v="0"/>
    <s v="L30251"/>
    <x v="3"/>
    <n v="1324"/>
    <n v="0.7"/>
    <s v="BATTERIES USAGEES"/>
    <n v="926.8"/>
  </r>
  <r>
    <s v="PO181520"/>
    <d v="2018-11-05T00:00:00"/>
    <x v="1"/>
    <s v="RC182017"/>
    <s v="610C0001"/>
    <x v="0"/>
    <s v="L30251"/>
    <x v="3"/>
    <n v="1499"/>
    <n v="0.7"/>
    <s v="BATTERIES USAGEES"/>
    <n v="1049.3"/>
  </r>
  <r>
    <s v="PO181520"/>
    <d v="2018-11-05T00:00:00"/>
    <x v="1"/>
    <s v="RC182018"/>
    <s v="610C0001"/>
    <x v="0"/>
    <s v="L30251"/>
    <x v="3"/>
    <n v="1418"/>
    <n v="0.7"/>
    <s v="BATTERIES USAGEES"/>
    <n v="992.59999999999991"/>
  </r>
  <r>
    <s v="PO181520"/>
    <d v="2018-11-05T00:00:00"/>
    <x v="1"/>
    <s v="RC182019"/>
    <s v="610C0001"/>
    <x v="0"/>
    <s v="L30251"/>
    <x v="3"/>
    <n v="1411"/>
    <n v="0.7"/>
    <s v="BATTERIES USAGEES"/>
    <n v="987.69999999999993"/>
  </r>
  <r>
    <s v="PO181520"/>
    <d v="2018-11-05T00:00:00"/>
    <x v="1"/>
    <s v="RC182020"/>
    <s v="610C0001"/>
    <x v="0"/>
    <s v="L30251"/>
    <x v="3"/>
    <n v="1378"/>
    <n v="0.7"/>
    <s v="BATTERIES USAGEES"/>
    <n v="964.59999999999991"/>
  </r>
  <r>
    <s v="PO181520"/>
    <d v="2018-11-06T00:00:00"/>
    <x v="1"/>
    <s v="RC182021"/>
    <s v="610C0001"/>
    <x v="0"/>
    <s v="L30251"/>
    <x v="3"/>
    <n v="884"/>
    <n v="0.7"/>
    <s v="BATTERIES USAGEES"/>
    <n v="618.79999999999995"/>
  </r>
  <r>
    <s v="PO180785"/>
    <d v="2018-02-08T00:00:00"/>
    <x v="1"/>
    <s v="RC181067"/>
    <s v="610C0001"/>
    <x v="0"/>
    <s v="L30023"/>
    <x v="4"/>
    <n v="1640"/>
    <n v="0.65"/>
    <s v="BATTERIES USAGEES"/>
    <n v="1066"/>
  </r>
  <r>
    <s v="PO181820"/>
    <d v="2018-11-29T00:00:00"/>
    <x v="1"/>
    <s v="RC190038"/>
    <s v="610C0001"/>
    <x v="0"/>
    <s v="L30023"/>
    <x v="4"/>
    <n v="7353"/>
    <n v="1.3"/>
    <s v="BATTERIES USAGEES"/>
    <n v="9558.9"/>
  </r>
  <r>
    <s v="PO190424"/>
    <d v="2019-01-31T00:00:00"/>
    <x v="0"/>
    <s v="RC190505"/>
    <s v="610C0003"/>
    <x v="1"/>
    <s v="L10200"/>
    <x v="1"/>
    <n v="27055.29"/>
    <n v="1.7"/>
    <s v="CRASSE"/>
    <n v="45993.993000000002"/>
  </r>
  <r>
    <s v="PO190495"/>
    <d v="2019-02-28T00:00:00"/>
    <x v="0"/>
    <s v="RC190581"/>
    <s v="610C0003"/>
    <x v="1"/>
    <s v="L10200"/>
    <x v="1"/>
    <n v="23046"/>
    <n v="1.7"/>
    <s v="CRASSE"/>
    <n v="39178.199999999997"/>
  </r>
  <r>
    <s v="PO190816"/>
    <d v="2019-04-19T00:00:00"/>
    <x v="0"/>
    <s v="RC190997"/>
    <s v="610C0003"/>
    <x v="1"/>
    <s v="L10200"/>
    <x v="1"/>
    <n v="33320"/>
    <n v="1.45"/>
    <s v="CRASSE"/>
    <n v="48314"/>
  </r>
  <r>
    <s v="PO191004"/>
    <d v="2019-05-31T00:00:00"/>
    <x v="0"/>
    <s v="RC191163"/>
    <s v="610C0003"/>
    <x v="1"/>
    <s v="L10200"/>
    <x v="1"/>
    <n v="27720"/>
    <n v="1.45"/>
    <s v="CRASSE"/>
    <n v="40194"/>
  </r>
  <r>
    <s v="PO191871"/>
    <d v="2019-10-30T00:00:00"/>
    <x v="0"/>
    <s v="RC192168"/>
    <s v="610C0003"/>
    <x v="1"/>
    <s v="L10200"/>
    <x v="1"/>
    <n v="22120"/>
    <n v="1.5"/>
    <s v="CRASSE"/>
    <n v="33180"/>
  </r>
  <r>
    <s v="PO192063"/>
    <d v="2019-11-04T00:00:00"/>
    <x v="0"/>
    <s v="RC192306"/>
    <s v="610C0003"/>
    <x v="1"/>
    <s v="L10200"/>
    <x v="1"/>
    <n v="37860"/>
    <n v="1.5"/>
    <s v="CRASSE"/>
    <n v="56790"/>
  </r>
  <r>
    <s v="PO180332"/>
    <d v="2018-01-26T00:00:00"/>
    <x v="1"/>
    <s v="RC180488"/>
    <s v="610C0003"/>
    <x v="1"/>
    <s v="L10190"/>
    <x v="1"/>
    <n v="41000"/>
    <n v="1.45"/>
    <s v="CRASSE"/>
    <n v="59450"/>
  </r>
  <r>
    <s v="PO180332"/>
    <d v="2018-01-26T00:00:00"/>
    <x v="1"/>
    <s v="RC180489"/>
    <s v="610C0003"/>
    <x v="1"/>
    <s v="L10190"/>
    <x v="1"/>
    <n v="29500"/>
    <n v="1.45"/>
    <s v="CRASSE"/>
    <n v="42775"/>
  </r>
  <r>
    <s v="PO180332"/>
    <d v="2018-01-26T00:00:00"/>
    <x v="1"/>
    <s v="RC180490"/>
    <s v="610C0003"/>
    <x v="1"/>
    <s v="L10190"/>
    <x v="1"/>
    <n v="34080"/>
    <n v="1.45"/>
    <s v="CRASSE"/>
    <n v="49416"/>
  </r>
  <r>
    <s v="PO180332"/>
    <d v="2018-01-27T00:00:00"/>
    <x v="1"/>
    <s v="RC180491"/>
    <s v="610C0003"/>
    <x v="1"/>
    <s v="L10190"/>
    <x v="1"/>
    <n v="25680"/>
    <n v="1.45"/>
    <s v="CRASSE"/>
    <n v="37236"/>
  </r>
  <r>
    <s v="PO180332"/>
    <d v="2018-01-27T00:00:00"/>
    <x v="1"/>
    <s v="RC180492"/>
    <s v="610C0003"/>
    <x v="1"/>
    <s v="L10190"/>
    <x v="1"/>
    <n v="21100"/>
    <n v="1.45"/>
    <s v="CRASSE"/>
    <n v="30595"/>
  </r>
  <r>
    <s v="PO180332"/>
    <d v="2018-01-30T00:00:00"/>
    <x v="1"/>
    <s v="RC180493"/>
    <s v="610C0003"/>
    <x v="1"/>
    <s v="L10190"/>
    <x v="1"/>
    <n v="37020"/>
    <n v="1.45"/>
    <s v="CRASSE"/>
    <n v="53679"/>
  </r>
  <r>
    <s v="PO180333"/>
    <d v="2018-02-12T00:00:00"/>
    <x v="1"/>
    <s v="RC180494"/>
    <s v="610C0003"/>
    <x v="1"/>
    <s v="L10190"/>
    <x v="1"/>
    <n v="27660"/>
    <n v="1.45"/>
    <s v="CRASSE"/>
    <n v="40107"/>
  </r>
  <r>
    <s v="PO180845"/>
    <d v="2018-03-29T00:00:00"/>
    <x v="1"/>
    <s v="RC181079"/>
    <s v="610C0003"/>
    <x v="1"/>
    <s v="L10190"/>
    <x v="1"/>
    <n v="38500"/>
    <n v="1.45"/>
    <s v="CRASSE"/>
    <n v="55825"/>
  </r>
  <r>
    <s v="PO180845"/>
    <d v="2018-05-14T00:00:00"/>
    <x v="1"/>
    <s v="RC181080"/>
    <s v="610C0003"/>
    <x v="1"/>
    <s v="L10190"/>
    <x v="1"/>
    <n v="32240"/>
    <n v="1.45"/>
    <s v="CRASSE"/>
    <n v="46748"/>
  </r>
  <r>
    <s v="PO181084"/>
    <d v="2018-06-27T00:00:00"/>
    <x v="1"/>
    <s v="RC181549"/>
    <s v="610C0003"/>
    <x v="1"/>
    <s v="L10190"/>
    <x v="1"/>
    <n v="32800"/>
    <n v="1.45"/>
    <s v="CRASSE"/>
    <n v="47560"/>
  </r>
  <r>
    <s v="PO181248"/>
    <d v="2018-08-15T00:00:00"/>
    <x v="1"/>
    <s v="RC181565"/>
    <s v="610C0003"/>
    <x v="1"/>
    <s v="L10190"/>
    <x v="1"/>
    <n v="32860"/>
    <n v="1.45"/>
    <s v="CRASSE"/>
    <n v="47647"/>
  </r>
  <r>
    <s v="PO181501"/>
    <d v="2018-09-07T00:00:00"/>
    <x v="1"/>
    <s v="RC181970"/>
    <s v="610C0003"/>
    <x v="1"/>
    <s v="L10190"/>
    <x v="1"/>
    <n v="9760"/>
    <n v="1.45"/>
    <s v="CRASSE"/>
    <n v="14152"/>
  </r>
  <r>
    <s v="PO181501"/>
    <d v="2018-09-07T00:00:00"/>
    <x v="1"/>
    <s v="RC181971"/>
    <s v="610C0003"/>
    <x v="1"/>
    <s v="L10190"/>
    <x v="1"/>
    <n v="7280"/>
    <n v="1.45"/>
    <s v="CRASSE"/>
    <n v="10556"/>
  </r>
  <r>
    <s v="PO181502"/>
    <d v="2018-10-25T00:00:00"/>
    <x v="1"/>
    <s v="RC181972"/>
    <s v="610C0003"/>
    <x v="1"/>
    <s v="L10190"/>
    <x v="1"/>
    <n v="30840"/>
    <n v="1.45"/>
    <s v="CRASSE"/>
    <n v="44718"/>
  </r>
  <r>
    <s v="PO190197"/>
    <d v="2019-01-31T00:00:00"/>
    <x v="0"/>
    <s v="RC190260"/>
    <s v="610C0003"/>
    <x v="1"/>
    <s v="L10190"/>
    <x v="1"/>
    <n v="27055.29"/>
    <n v="1.7"/>
    <s v="CRASSE"/>
    <n v="45993.993000000002"/>
  </r>
  <r>
    <s v="PO190197"/>
    <d v="2019-01-31T00:00:00"/>
    <x v="0"/>
    <s v="RC190512"/>
    <s v="610C0003"/>
    <x v="1"/>
    <s v="L10190"/>
    <x v="1"/>
    <n v="-27055.29"/>
    <n v="1.7"/>
    <s v="CRASSE"/>
    <n v="-45993.993000000002"/>
  </r>
  <r>
    <s v="PO191432"/>
    <d v="2019-08-06T00:00:00"/>
    <x v="0"/>
    <s v="RC191750"/>
    <s v="610C0002"/>
    <x v="1"/>
    <s v="L10138"/>
    <x v="5"/>
    <n v="28240"/>
    <n v="0.85"/>
    <s v="CRASSE FONDERIE STA"/>
    <n v="24004"/>
  </r>
  <r>
    <s v="PO191525"/>
    <d v="2019-08-27T00:00:00"/>
    <x v="0"/>
    <s v="RC191753"/>
    <s v="610C0002"/>
    <x v="1"/>
    <s v="L10138"/>
    <x v="5"/>
    <n v="36360"/>
    <n v="0.85"/>
    <s v="CRASSE FONDERIE STA"/>
    <n v="30906"/>
  </r>
  <r>
    <s v="PO191525"/>
    <d v="2019-08-30T00:00:00"/>
    <x v="0"/>
    <s v="RC200064"/>
    <s v="610C0002"/>
    <x v="1"/>
    <s v="L10138"/>
    <x v="5"/>
    <n v="-36360"/>
    <n v="0.85"/>
    <s v="CRASSE FONDERIE STA"/>
    <n v="-30906"/>
  </r>
  <r>
    <s v="PO191524"/>
    <d v="2019-08-31T00:00:00"/>
    <x v="0"/>
    <s v="RC191751"/>
    <s v="610C0002"/>
    <x v="1"/>
    <s v="L10138"/>
    <x v="5"/>
    <n v="30120"/>
    <n v="0.85"/>
    <s v="CRASSE FONDERIE STA"/>
    <n v="25602"/>
  </r>
  <r>
    <s v="PO191524"/>
    <d v="2019-08-31T00:00:00"/>
    <x v="0"/>
    <s v="RC200063"/>
    <s v="610C0002"/>
    <x v="1"/>
    <s v="L10138"/>
    <x v="5"/>
    <n v="-30120"/>
    <n v="0.85"/>
    <s v="CRASSE FONDERIE STA"/>
    <n v="-25602"/>
  </r>
  <r>
    <s v="PO191432"/>
    <d v="2019-12-31T00:00:00"/>
    <x v="0"/>
    <s v="RC200059"/>
    <s v="610C0002"/>
    <x v="1"/>
    <s v="L10138"/>
    <x v="5"/>
    <n v="-28240"/>
    <n v="0.85"/>
    <s v="CRASSE FONDERIE STA"/>
    <n v="-24004"/>
  </r>
  <r>
    <s v="PO192387"/>
    <d v="2019-12-31T00:00:00"/>
    <x v="0"/>
    <s v="RC200055"/>
    <s v="610C0002"/>
    <x v="1"/>
    <s v="L10138"/>
    <x v="5"/>
    <n v="12975"/>
    <n v="1.85"/>
    <s v="CRASSE FONDERIE STA"/>
    <n v="24003.75"/>
  </r>
  <r>
    <s v="PO192388"/>
    <d v="2019-12-31T00:00:00"/>
    <x v="0"/>
    <s v="RC200056"/>
    <s v="610C0002"/>
    <x v="1"/>
    <s v="L10138"/>
    <x v="5"/>
    <n v="16706"/>
    <n v="1.85"/>
    <s v="CRASSE FONDERIE STA"/>
    <n v="30906.100000000002"/>
  </r>
  <r>
    <s v="PO192389"/>
    <d v="2019-12-31T00:00:00"/>
    <x v="0"/>
    <s v="RC200057"/>
    <s v="610C0002"/>
    <x v="1"/>
    <s v="L10138"/>
    <x v="5"/>
    <n v="13839"/>
    <n v="1.85"/>
    <s v="CRASSE FONDERIE STA"/>
    <n v="25602.15"/>
  </r>
  <r>
    <s v="PO190423"/>
    <d v="2019-01-31T00:00:00"/>
    <x v="0"/>
    <s v="RC190506"/>
    <s v="610D0009"/>
    <x v="2"/>
    <s v="L10200"/>
    <x v="1"/>
    <n v="38292.629999999997"/>
    <n v="1.9"/>
    <s v="DECHET PLAQUE BATTERIE"/>
    <n v="72755.996999999988"/>
  </r>
  <r>
    <s v="PO190423"/>
    <d v="2019-01-31T00:00:00"/>
    <x v="0"/>
    <s v="RC190507"/>
    <s v="610D0009"/>
    <x v="2"/>
    <s v="L10200"/>
    <x v="1"/>
    <n v="39997.9"/>
    <n v="1.9"/>
    <s v="DECHET PLAQUE BATTERIE"/>
    <n v="75996.009999999995"/>
  </r>
  <r>
    <s v="PO190818"/>
    <d v="2019-04-23T00:00:00"/>
    <x v="0"/>
    <s v="RC190999"/>
    <s v="610D0009"/>
    <x v="2"/>
    <s v="L10200"/>
    <x v="1"/>
    <n v="85000"/>
    <n v="1.9"/>
    <s v="DECHET PLAQUE BATTERIE"/>
    <n v="161500"/>
  </r>
  <r>
    <s v="PO191003"/>
    <d v="2019-05-24T00:00:00"/>
    <x v="0"/>
    <s v="RC191162"/>
    <s v="610D0009"/>
    <x v="2"/>
    <s v="L10200"/>
    <x v="1"/>
    <n v="124960"/>
    <n v="1.9"/>
    <s v="DECHET PLAQUE BATTERIE"/>
    <n v="237424"/>
  </r>
  <r>
    <s v="PO191067"/>
    <d v="2019-06-18T00:00:00"/>
    <x v="0"/>
    <s v="RC191308"/>
    <s v="610D0009"/>
    <x v="2"/>
    <s v="L10200"/>
    <x v="1"/>
    <n v="33820"/>
    <n v="1.9"/>
    <s v="DECHET PLAQUE BATTERIE"/>
    <n v="64258"/>
  </r>
  <r>
    <s v="PO191067"/>
    <d v="2019-06-18T00:00:00"/>
    <x v="0"/>
    <s v="RC191407"/>
    <s v="610D0009"/>
    <x v="2"/>
    <s v="L10200"/>
    <x v="1"/>
    <n v="-33820"/>
    <n v="1.9"/>
    <s v="DECHET PLAQUE BATTERIE"/>
    <n v="-64258"/>
  </r>
  <r>
    <s v="PO191108"/>
    <d v="2019-06-21T00:00:00"/>
    <x v="0"/>
    <s v="RC191307"/>
    <s v="610D0009"/>
    <x v="2"/>
    <s v="L10200"/>
    <x v="1"/>
    <n v="39620"/>
    <n v="1.9"/>
    <s v="DECHET PLAQUE BATTERIE"/>
    <n v="75278"/>
  </r>
  <r>
    <s v="PO191108"/>
    <d v="2019-06-21T00:00:00"/>
    <x v="0"/>
    <s v="RC191406"/>
    <s v="610D0009"/>
    <x v="2"/>
    <s v="L10200"/>
    <x v="1"/>
    <n v="-39620"/>
    <n v="1.9"/>
    <s v="DECHET PLAQUE BATTERIE"/>
    <n v="-75278"/>
  </r>
  <r>
    <s v="PO191107"/>
    <d v="2019-06-25T00:00:00"/>
    <x v="0"/>
    <s v="RC191306"/>
    <s v="610D0009"/>
    <x v="2"/>
    <s v="L10200"/>
    <x v="1"/>
    <n v="23260"/>
    <n v="1.9"/>
    <s v="DECHET PLAQUE BATTERIE"/>
    <n v="44194"/>
  </r>
  <r>
    <s v="PO191107"/>
    <d v="2019-06-25T00:00:00"/>
    <x v="0"/>
    <s v="RC191405"/>
    <s v="610D0009"/>
    <x v="2"/>
    <s v="L10200"/>
    <x v="1"/>
    <n v="-23260"/>
    <n v="1.9"/>
    <s v="DECHET PLAQUE BATTERIE"/>
    <n v="-44194"/>
  </r>
  <r>
    <s v="PO191155"/>
    <d v="2019-06-26T00:00:00"/>
    <x v="0"/>
    <s v="RC191357"/>
    <s v="610D0009"/>
    <x v="2"/>
    <s v="L10200"/>
    <x v="1"/>
    <n v="81880"/>
    <n v="1.9"/>
    <s v="DECHET PLAQUE BATTERIE"/>
    <n v="155572"/>
  </r>
  <r>
    <s v="PO191158"/>
    <d v="2019-06-28T00:00:00"/>
    <x v="0"/>
    <s v="RC191354"/>
    <s v="610D0009"/>
    <x v="2"/>
    <s v="L10200"/>
    <x v="1"/>
    <n v="31680"/>
    <n v="1.9"/>
    <s v="DECHET PLAQUE BATTERIE"/>
    <n v="60192"/>
  </r>
  <r>
    <s v="PO191158"/>
    <d v="2019-06-28T00:00:00"/>
    <x v="0"/>
    <s v="RC191404"/>
    <s v="610D0009"/>
    <x v="2"/>
    <s v="L10200"/>
    <x v="1"/>
    <n v="-31680"/>
    <n v="1.9"/>
    <s v="DECHET PLAQUE BATTERIE"/>
    <n v="-60192"/>
  </r>
  <r>
    <s v="PO191422"/>
    <d v="2019-07-13T00:00:00"/>
    <x v="0"/>
    <s v="RC191609"/>
    <s v="610D0009"/>
    <x v="2"/>
    <s v="L10200"/>
    <x v="1"/>
    <n v="39040"/>
    <n v="2"/>
    <s v="DECHET PLAQUE BATTERIE"/>
    <n v="78080"/>
  </r>
  <r>
    <s v="PO191528"/>
    <d v="2019-08-09T00:00:00"/>
    <x v="0"/>
    <s v="RC191749"/>
    <s v="610D0009"/>
    <x v="2"/>
    <s v="L10200"/>
    <x v="1"/>
    <n v="40980"/>
    <n v="2.1"/>
    <s v="DECHET PLAQUE BATTERIE"/>
    <n v="86058"/>
  </r>
  <r>
    <s v="PO191628"/>
    <d v="2019-09-04T00:00:00"/>
    <x v="0"/>
    <s v="RC191854"/>
    <s v="610D0009"/>
    <x v="2"/>
    <s v="L10200"/>
    <x v="1"/>
    <n v="41780"/>
    <n v="2.1"/>
    <s v="DECHET PLAQUE BATTERIE"/>
    <n v="87738"/>
  </r>
  <r>
    <s v="PO191664"/>
    <d v="2019-09-28T00:00:00"/>
    <x v="0"/>
    <s v="RC191899"/>
    <s v="610D0009"/>
    <x v="2"/>
    <s v="L10200"/>
    <x v="1"/>
    <n v="43080"/>
    <n v="2.1"/>
    <s v="DECHET PLAQUE BATTERIE"/>
    <n v="90468"/>
  </r>
  <r>
    <s v="PO191870"/>
    <d v="2019-10-30T00:00:00"/>
    <x v="0"/>
    <s v="RC192165"/>
    <s v="610D0009"/>
    <x v="2"/>
    <s v="L10200"/>
    <x v="1"/>
    <n v="41680"/>
    <n v="2.1"/>
    <s v="DECHET PLAQUE BATTERIE"/>
    <n v="87528"/>
  </r>
  <r>
    <s v="PO192060"/>
    <d v="2019-11-21T00:00:00"/>
    <x v="0"/>
    <s v="RC192305"/>
    <s v="610D0009"/>
    <x v="2"/>
    <s v="L10200"/>
    <x v="1"/>
    <n v="77760"/>
    <n v="2.2000000000000002"/>
    <s v="DECHET PLAQUE BATTERIE"/>
    <n v="171072"/>
  </r>
  <r>
    <s v="PO192310"/>
    <d v="2019-12-18T00:00:00"/>
    <x v="0"/>
    <s v="RC192560"/>
    <s v="610D0009"/>
    <x v="2"/>
    <s v="L10200"/>
    <x v="1"/>
    <n v="82000"/>
    <n v="2.2000000000000002"/>
    <s v="DECHET PLAQUE BATTERIE"/>
    <n v="180400.00000000003"/>
  </r>
  <r>
    <s v="PO180330"/>
    <d v="2018-01-18T00:00:00"/>
    <x v="1"/>
    <s v="RC180485"/>
    <s v="610D0009"/>
    <x v="2"/>
    <s v="L10190"/>
    <x v="1"/>
    <n v="41400"/>
    <n v="1.55"/>
    <s v="DECHET PLAQUE BATTERIE"/>
    <n v="64170"/>
  </r>
  <r>
    <s v="PO180330"/>
    <d v="2018-01-29T00:00:00"/>
    <x v="1"/>
    <s v="RC180484"/>
    <s v="610D0009"/>
    <x v="2"/>
    <s v="L10190"/>
    <x v="1"/>
    <n v="41560"/>
    <n v="1.55"/>
    <s v="DECHET PLAQUE BATTERIE"/>
    <n v="64418"/>
  </r>
  <r>
    <s v="PO180331"/>
    <d v="2018-02-05T00:00:00"/>
    <x v="1"/>
    <s v="RC180486"/>
    <s v="610D0009"/>
    <x v="2"/>
    <s v="L10190"/>
    <x v="1"/>
    <n v="34760"/>
    <n v="1.55"/>
    <s v="DECHET PLAQUE BATTERIE"/>
    <n v="53878"/>
  </r>
  <r>
    <s v="PO180331"/>
    <d v="2018-02-09T00:00:00"/>
    <x v="1"/>
    <s v="RC180487"/>
    <s v="610D0009"/>
    <x v="2"/>
    <s v="L10190"/>
    <x v="1"/>
    <n v="41600"/>
    <n v="1.55"/>
    <s v="DECHET PLAQUE BATTERIE"/>
    <n v="64480"/>
  </r>
  <r>
    <s v="PO180441"/>
    <d v="2018-03-05T00:00:00"/>
    <x v="1"/>
    <s v="RC180626"/>
    <s v="610D0009"/>
    <x v="2"/>
    <s v="L10190"/>
    <x v="1"/>
    <n v="41640"/>
    <n v="1.7"/>
    <s v="DECHET PLAQUE BATTERIE"/>
    <n v="70788"/>
  </r>
  <r>
    <s v="PO180441"/>
    <d v="2018-03-15T00:00:00"/>
    <x v="1"/>
    <s v="RC180625"/>
    <s v="610D0009"/>
    <x v="2"/>
    <s v="L10190"/>
    <x v="1"/>
    <n v="35860"/>
    <n v="1.7"/>
    <s v="DECHET PLAQUE BATTERIE"/>
    <n v="60962"/>
  </r>
  <r>
    <s v="PO180441"/>
    <d v="2018-03-19T00:00:00"/>
    <x v="1"/>
    <s v="RC180624"/>
    <s v="610D0009"/>
    <x v="2"/>
    <s v="L10190"/>
    <x v="1"/>
    <n v="42140"/>
    <n v="1.7"/>
    <s v="DECHET PLAQUE BATTERIE"/>
    <n v="71638"/>
  </r>
  <r>
    <s v="PO180604"/>
    <d v="2018-04-16T00:00:00"/>
    <x v="1"/>
    <s v="RC180826"/>
    <s v="610D0009"/>
    <x v="2"/>
    <s v="L10190"/>
    <x v="1"/>
    <n v="42160"/>
    <n v="1.7"/>
    <s v="DECHET PLAQUE BATTERIE"/>
    <n v="71672"/>
  </r>
  <r>
    <s v="PO180604"/>
    <d v="2018-04-16T00:00:00"/>
    <x v="1"/>
    <s v="RC180913"/>
    <s v="610D0009"/>
    <x v="2"/>
    <s v="L10190"/>
    <x v="1"/>
    <n v="-42160"/>
    <n v="1.7"/>
    <s v="DECHET PLAQUE BATTERIE"/>
    <n v="-71672"/>
  </r>
  <r>
    <s v="PO180846"/>
    <d v="2018-04-26T00:00:00"/>
    <x v="1"/>
    <s v="RC181081"/>
    <s v="610D0009"/>
    <x v="2"/>
    <s v="L10190"/>
    <x v="1"/>
    <n v="36480"/>
    <n v="1.7"/>
    <s v="DECHET PLAQUE BATTERIE"/>
    <n v="62016"/>
  </r>
  <r>
    <s v="PO181085"/>
    <d v="2018-07-06T00:00:00"/>
    <x v="1"/>
    <s v="RC181550"/>
    <s v="610D0009"/>
    <x v="2"/>
    <s v="L10190"/>
    <x v="1"/>
    <n v="43160"/>
    <n v="1.7"/>
    <s v="DECHET PLAQUE BATTERIE"/>
    <n v="73372"/>
  </r>
  <r>
    <s v="PO181249"/>
    <d v="2018-08-16T00:00:00"/>
    <x v="1"/>
    <s v="RC181566"/>
    <s v="610D0009"/>
    <x v="2"/>
    <s v="L10190"/>
    <x v="1"/>
    <n v="37100"/>
    <n v="1.7"/>
    <s v="DECHET PLAQUE BATTERIE"/>
    <n v="63070"/>
  </r>
  <r>
    <s v="PO181503"/>
    <d v="2018-10-18T00:00:00"/>
    <x v="1"/>
    <s v="RC181973"/>
    <s v="610D0009"/>
    <x v="2"/>
    <s v="L10190"/>
    <x v="1"/>
    <n v="42320"/>
    <n v="1.7"/>
    <s v="DECHET PLAQUE BATTERIE"/>
    <n v="71944"/>
  </r>
  <r>
    <s v="PO181759"/>
    <d v="2018-11-29T00:00:00"/>
    <x v="1"/>
    <s v="RC190004"/>
    <s v="610D0009"/>
    <x v="2"/>
    <s v="L10190"/>
    <x v="1"/>
    <n v="20731.28"/>
    <n v="1.95"/>
    <s v="DECHET PLAQUE BATTERIE"/>
    <n v="40425.995999999999"/>
  </r>
  <r>
    <s v="PO190198"/>
    <d v="2019-01-31T00:00:00"/>
    <x v="0"/>
    <s v="RC190261"/>
    <s v="610D0009"/>
    <x v="2"/>
    <s v="L10190"/>
    <x v="1"/>
    <n v="38292.629999999997"/>
    <n v="1.9"/>
    <s v="DECHET PLAQUE BATTERIE"/>
    <n v="72755.996999999988"/>
  </r>
  <r>
    <s v="PO190198"/>
    <d v="2019-01-31T00:00:00"/>
    <x v="0"/>
    <s v="RC190262"/>
    <s v="610D0009"/>
    <x v="2"/>
    <s v="L10190"/>
    <x v="1"/>
    <n v="39997.89"/>
    <n v="1.9"/>
    <s v="DECHET PLAQUE BATTERIE"/>
    <n v="75995.990999999995"/>
  </r>
  <r>
    <s v="PO190198"/>
    <d v="2019-01-31T00:00:00"/>
    <x v="0"/>
    <s v="RC190513"/>
    <s v="610D0009"/>
    <x v="2"/>
    <s v="L10190"/>
    <x v="1"/>
    <n v="-38292.629999999997"/>
    <n v="1.9"/>
    <s v="DECHET PLAQUE BATTERIE"/>
    <n v="-72755.996999999988"/>
  </r>
  <r>
    <s v="PO190198"/>
    <d v="2019-01-31T00:00:00"/>
    <x v="0"/>
    <s v="RC190514"/>
    <s v="610D0009"/>
    <x v="2"/>
    <s v="L10190"/>
    <x v="1"/>
    <n v="-39997.89"/>
    <n v="1.9"/>
    <s v="DECHET PLAQUE BATTERIE"/>
    <n v="-75995.990999999995"/>
  </r>
  <r>
    <s v="PO180050"/>
    <d v="2018-01-03T00:00:00"/>
    <x v="1"/>
    <s v="RC180170"/>
    <s v="610D0009"/>
    <x v="2"/>
    <s v="L10193"/>
    <x v="6"/>
    <n v="34440"/>
    <n v="1.5"/>
    <s v="DECHET PLAQUE BATTERIE"/>
    <n v="51660"/>
  </r>
  <r>
    <s v="PO180051"/>
    <d v="2018-01-11T00:00:00"/>
    <x v="1"/>
    <s v="RC180171"/>
    <s v="610D0009"/>
    <x v="2"/>
    <s v="L10193"/>
    <x v="6"/>
    <n v="34920"/>
    <n v="1.5"/>
    <s v="DECHET PLAQUE BATTERIE"/>
    <n v="52380"/>
  </r>
  <r>
    <s v="PO180089"/>
    <d v="2018-01-15T00:00:00"/>
    <x v="1"/>
    <s v="RC180172"/>
    <s v="610D0009"/>
    <x v="2"/>
    <s v="L10193"/>
    <x v="6"/>
    <n v="32600"/>
    <n v="1.55"/>
    <s v="DECHET PLAQUE BATTERIE"/>
    <n v="50530"/>
  </r>
  <r>
    <s v="PO180090"/>
    <d v="2018-01-18T00:00:00"/>
    <x v="1"/>
    <s v="RC180173"/>
    <s v="610D0009"/>
    <x v="2"/>
    <s v="L10193"/>
    <x v="6"/>
    <n v="33800"/>
    <n v="1.55"/>
    <s v="DECHET PLAQUE BATTERIE"/>
    <n v="52390"/>
  </r>
  <r>
    <s v="PO180110"/>
    <d v="2018-01-22T00:00:00"/>
    <x v="1"/>
    <s v="RC180196"/>
    <s v="610D0009"/>
    <x v="2"/>
    <s v="L10193"/>
    <x v="6"/>
    <n v="37600"/>
    <n v="1.55"/>
    <s v="DECHET PLAQUE BATTERIE"/>
    <n v="58280"/>
  </r>
  <r>
    <s v="PO180147"/>
    <d v="2018-01-25T00:00:00"/>
    <x v="1"/>
    <s v="RC180197"/>
    <s v="610D0009"/>
    <x v="2"/>
    <s v="L10193"/>
    <x v="6"/>
    <n v="36280"/>
    <n v="1.55"/>
    <s v="DECHET PLAQUE BATTERIE"/>
    <n v="56234"/>
  </r>
  <r>
    <s v="PO180148"/>
    <d v="2018-01-29T00:00:00"/>
    <x v="1"/>
    <s v="RC180198"/>
    <s v="610D0009"/>
    <x v="2"/>
    <s v="L10193"/>
    <x v="6"/>
    <n v="38240"/>
    <n v="1.55"/>
    <s v="DECHET PLAQUE BATTERIE"/>
    <n v="59272"/>
  </r>
  <r>
    <s v="PO180157"/>
    <d v="2018-02-02T00:00:00"/>
    <x v="1"/>
    <s v="RC180321"/>
    <s v="610D0009"/>
    <x v="2"/>
    <s v="L10193"/>
    <x v="6"/>
    <n v="35580"/>
    <n v="1.55"/>
    <s v="DECHET PLAQUE BATTERIE"/>
    <n v="55149"/>
  </r>
  <r>
    <s v="PO180158"/>
    <d v="2018-02-05T00:00:00"/>
    <x v="1"/>
    <s v="RC180323"/>
    <s v="610D0009"/>
    <x v="2"/>
    <s v="L10193"/>
    <x v="6"/>
    <n v="36360"/>
    <n v="1.55"/>
    <s v="DECHET PLAQUE BATTERIE"/>
    <n v="56358"/>
  </r>
  <r>
    <s v="PO180210"/>
    <d v="2018-02-08T00:00:00"/>
    <x v="1"/>
    <s v="RC180325"/>
    <s v="610D0009"/>
    <x v="2"/>
    <s v="L10193"/>
    <x v="6"/>
    <n v="33100"/>
    <n v="1.55"/>
    <s v="DECHET PLAQUE BATTERIE"/>
    <n v="51305"/>
  </r>
  <r>
    <s v="PO180217"/>
    <d v="2018-02-15T00:00:00"/>
    <x v="1"/>
    <s v="RC180326"/>
    <s v="610D0009"/>
    <x v="2"/>
    <s v="L10193"/>
    <x v="6"/>
    <n v="31860"/>
    <n v="1.55"/>
    <s v="DECHET PLAQUE BATTERIE"/>
    <n v="49383"/>
  </r>
  <r>
    <s v="PO180218"/>
    <d v="2018-02-16T00:00:00"/>
    <x v="1"/>
    <s v="RC180327"/>
    <s v="610D0009"/>
    <x v="2"/>
    <s v="L10193"/>
    <x v="6"/>
    <n v="34120"/>
    <n v="1.55"/>
    <s v="DECHET PLAQUE BATTERIE"/>
    <n v="52886"/>
  </r>
  <r>
    <s v="PO180242"/>
    <d v="2018-02-22T00:00:00"/>
    <x v="1"/>
    <s v="RC180328"/>
    <s v="610D0009"/>
    <x v="2"/>
    <s v="L10193"/>
    <x v="6"/>
    <n v="34560"/>
    <n v="1.55"/>
    <s v="DECHET PLAQUE BATTERIE"/>
    <n v="53568"/>
  </r>
  <r>
    <s v="PO180274"/>
    <d v="2018-02-27T00:00:00"/>
    <x v="1"/>
    <s v="RC180362"/>
    <s v="610D0009"/>
    <x v="2"/>
    <s v="L10193"/>
    <x v="6"/>
    <n v="35060"/>
    <n v="1.55"/>
    <s v="DECHET PLAQUE BATTERIE"/>
    <n v="54343"/>
  </r>
  <r>
    <s v="PO180274"/>
    <d v="2018-02-27T00:00:00"/>
    <x v="1"/>
    <s v="RC180532"/>
    <s v="610D0009"/>
    <x v="2"/>
    <s v="L10193"/>
    <x v="6"/>
    <n v="-35060"/>
    <n v="1.55"/>
    <s v="DECHET PLAQUE BATTERIE"/>
    <n v="-54343"/>
  </r>
  <r>
    <s v="PO190135"/>
    <d v="2019-01-29T00:00:00"/>
    <x v="0"/>
    <s v="RC190221"/>
    <s v="610D0009"/>
    <x v="2"/>
    <s v="L10193"/>
    <x v="6"/>
    <n v="33498.949999999997"/>
    <n v="1.9"/>
    <s v="DECHET PLAQUE BATTERIE"/>
    <n v="63648.00499999999"/>
  </r>
  <r>
    <s v="PO190210"/>
    <d v="2019-02-02T00:00:00"/>
    <x v="0"/>
    <s v="RC190310"/>
    <s v="610D0009"/>
    <x v="2"/>
    <s v="L10193"/>
    <x v="6"/>
    <n v="23480"/>
    <n v="4.7"/>
    <s v="DECHET PLAQUE BATTERIE"/>
    <n v="110356"/>
  </r>
  <r>
    <s v="PO190210"/>
    <d v="2019-02-02T00:00:00"/>
    <x v="0"/>
    <s v="RC190311"/>
    <s v="610D0009"/>
    <x v="2"/>
    <s v="L10193"/>
    <x v="6"/>
    <n v="-23480"/>
    <n v="4.7"/>
    <s v="DECHET PLAQUE BATTERIE"/>
    <n v="-110356"/>
  </r>
  <r>
    <s v="PO190180"/>
    <d v="2019-02-04T00:00:00"/>
    <x v="0"/>
    <s v="RC190257"/>
    <s v="610D0009"/>
    <x v="2"/>
    <s v="L10193"/>
    <x v="6"/>
    <n v="35052.629999999997"/>
    <n v="1.9"/>
    <s v="DECHET PLAQUE BATTERIE"/>
    <n v="66599.996999999988"/>
  </r>
  <r>
    <s v="PO190260"/>
    <d v="2019-02-07T00:00:00"/>
    <x v="0"/>
    <s v="RC190370"/>
    <s v="610D0009"/>
    <x v="2"/>
    <s v="L10193"/>
    <x v="6"/>
    <n v="28198.420999999998"/>
    <n v="1.9"/>
    <s v="DECHET PLAQUE BATTERIE"/>
    <n v="53576.999899999995"/>
  </r>
  <r>
    <s v="PO190260"/>
    <d v="2019-02-12T00:00:00"/>
    <x v="0"/>
    <s v="RC190371"/>
    <s v="610D0009"/>
    <x v="2"/>
    <s v="L10193"/>
    <x v="6"/>
    <n v="17753.684000000001"/>
    <n v="1.9"/>
    <s v="DECHET PLAQUE BATTERIE"/>
    <n v="33731.999600000003"/>
  </r>
  <r>
    <s v="PO190389"/>
    <d v="2019-02-19T00:00:00"/>
    <x v="0"/>
    <s v="RC190485"/>
    <s v="610D0009"/>
    <x v="2"/>
    <s v="L10193"/>
    <x v="6"/>
    <n v="32181"/>
    <n v="1.8"/>
    <s v="DECHET PLAQUE BATTERIE"/>
    <n v="57925.8"/>
  </r>
  <r>
    <s v="PO190389"/>
    <d v="2019-02-19T00:00:00"/>
    <x v="0"/>
    <s v="RC190553"/>
    <s v="610D0009"/>
    <x v="2"/>
    <s v="L10193"/>
    <x v="6"/>
    <n v="-32181"/>
    <n v="1.8"/>
    <s v="DECHET PLAQUE BATTERIE"/>
    <n v="-57925.8"/>
  </r>
  <r>
    <s v="PO190476"/>
    <d v="2019-02-19T00:00:00"/>
    <x v="0"/>
    <s v="RC190554"/>
    <s v="610D0009"/>
    <x v="2"/>
    <s v="L10193"/>
    <x v="6"/>
    <n v="30487"/>
    <n v="1.9"/>
    <s v="DECHET PLAQUE BATTERIE"/>
    <n v="57925.299999999996"/>
  </r>
  <r>
    <s v="PO190413"/>
    <d v="2019-02-26T00:00:00"/>
    <x v="0"/>
    <s v="RC190529"/>
    <s v="610D0009"/>
    <x v="2"/>
    <s v="L10193"/>
    <x v="6"/>
    <n v="36440"/>
    <n v="1.9"/>
    <s v="DECHET PLAQUE BATTERIE"/>
    <n v="69236"/>
  </r>
  <r>
    <s v="PO190520"/>
    <d v="2019-03-12T00:00:00"/>
    <x v="0"/>
    <s v="RC190607"/>
    <s v="610D0009"/>
    <x v="2"/>
    <s v="L10193"/>
    <x v="6"/>
    <n v="30263"/>
    <n v="1.9"/>
    <s v="DECHET PLAQUE BATTERIE"/>
    <n v="57499.7"/>
  </r>
  <r>
    <s v="PO190520"/>
    <d v="2019-03-12T00:00:00"/>
    <x v="0"/>
    <s v="RC190678"/>
    <s v="610D0009"/>
    <x v="2"/>
    <s v="L10193"/>
    <x v="6"/>
    <n v="-30263"/>
    <n v="1.9"/>
    <s v="DECHET PLAQUE BATTERIE"/>
    <n v="-57499.7"/>
  </r>
  <r>
    <s v="PO190520"/>
    <d v="2019-03-12T00:00:00"/>
    <x v="0"/>
    <s v="RC190679"/>
    <s v="610D0009"/>
    <x v="2"/>
    <s v="L10193"/>
    <x v="6"/>
    <n v="30263"/>
    <n v="1.9"/>
    <s v="DECHET PLAQUE BATTERIE"/>
    <n v="57499.7"/>
  </r>
  <r>
    <s v="PO190560"/>
    <d v="2019-03-21T00:00:00"/>
    <x v="0"/>
    <s v="RC190651"/>
    <s v="610D0009"/>
    <x v="2"/>
    <s v="L10193"/>
    <x v="6"/>
    <n v="31690"/>
    <n v="1.9"/>
    <s v="DECHET PLAQUE BATTERIE"/>
    <n v="60211"/>
  </r>
  <r>
    <s v="PO190560"/>
    <d v="2019-03-21T00:00:00"/>
    <x v="0"/>
    <s v="RC190722"/>
    <s v="610D0009"/>
    <x v="2"/>
    <s v="L10193"/>
    <x v="6"/>
    <n v="-31690"/>
    <n v="1.9"/>
    <s v="DECHET PLAQUE BATTERIE"/>
    <n v="-60211"/>
  </r>
  <r>
    <s v="PO190560"/>
    <d v="2019-03-21T00:00:00"/>
    <x v="0"/>
    <s v="RC190723"/>
    <s v="610D0009"/>
    <x v="2"/>
    <s v="L10193"/>
    <x v="6"/>
    <n v="31690"/>
    <n v="1.9"/>
    <s v="DECHET PLAQUE BATTERIE"/>
    <n v="60211"/>
  </r>
  <r>
    <s v="PO190584"/>
    <d v="2019-04-01T00:00:00"/>
    <x v="0"/>
    <s v="RC190736"/>
    <s v="610D0009"/>
    <x v="2"/>
    <s v="L10193"/>
    <x v="6"/>
    <n v="29600"/>
    <n v="1.9"/>
    <s v="DECHET PLAQUE BATTERIE"/>
    <n v="56240"/>
  </r>
  <r>
    <s v="PO180378"/>
    <d v="2018-03-14T00:00:00"/>
    <x v="1"/>
    <s v="RC180646"/>
    <s v="610D0009"/>
    <x v="2"/>
    <s v="L10197"/>
    <x v="7"/>
    <n v="36160"/>
    <n v="1.55"/>
    <s v="DECHET PLAQUE BATTERIE"/>
    <n v="56048"/>
  </r>
  <r>
    <s v="PO180669"/>
    <d v="2018-05-14T00:00:00"/>
    <x v="1"/>
    <s v="RC180917"/>
    <s v="610D0009"/>
    <x v="2"/>
    <s v="L10197"/>
    <x v="7"/>
    <n v="32420"/>
    <n v="1.65"/>
    <s v="DECHET PLAQUE BATTERIE"/>
    <n v="53493"/>
  </r>
  <r>
    <s v="PO180733"/>
    <d v="2018-06-05T00:00:00"/>
    <x v="1"/>
    <s v="RC181002"/>
    <s v="610D0009"/>
    <x v="2"/>
    <s v="L10197"/>
    <x v="7"/>
    <n v="35740"/>
    <n v="1.65"/>
    <s v="DECHET PLAQUE BATTERIE"/>
    <n v="58971"/>
  </r>
  <r>
    <s v="PO180894"/>
    <d v="2018-07-11T00:00:00"/>
    <x v="1"/>
    <s v="RC181562"/>
    <s v="610D0009"/>
    <x v="2"/>
    <s v="L10197"/>
    <x v="7"/>
    <n v="37260"/>
    <n v="1.65"/>
    <s v="DECHET PLAQUE BATTERIE"/>
    <n v="61479"/>
  </r>
  <r>
    <s v="PO181159"/>
    <d v="2018-08-30T00:00:00"/>
    <x v="1"/>
    <s v="RC181443"/>
    <s v="610D0009"/>
    <x v="2"/>
    <s v="L10197"/>
    <x v="7"/>
    <n v="37960"/>
    <n v="1.7"/>
    <s v="DECHET PLAQUE BATTERIE"/>
    <n v="64532"/>
  </r>
  <r>
    <s v="PO181292"/>
    <d v="2018-09-25T00:00:00"/>
    <x v="1"/>
    <s v="RC181693"/>
    <s v="610D0009"/>
    <x v="2"/>
    <s v="L10197"/>
    <x v="7"/>
    <n v="37000"/>
    <n v="1.7"/>
    <s v="DECHET PLAQUE BATTERIE"/>
    <n v="62900"/>
  </r>
  <r>
    <s v="PO181678"/>
    <d v="2018-10-26T00:00:00"/>
    <x v="1"/>
    <s v="RC182161"/>
    <s v="610D0009"/>
    <x v="2"/>
    <s v="L10197"/>
    <x v="7"/>
    <n v="37000"/>
    <n v="1.8"/>
    <s v="DECHET PLAQUE BATTERIE"/>
    <n v="66600"/>
  </r>
  <r>
    <s v="PO181678"/>
    <d v="2018-10-26T00:00:00"/>
    <x v="1"/>
    <s v="RC182326"/>
    <s v="610D0009"/>
    <x v="2"/>
    <s v="L10197"/>
    <x v="7"/>
    <n v="-37000"/>
    <n v="1.8"/>
    <s v="DECHET PLAQUE BATTERIE"/>
    <n v="-66600"/>
  </r>
  <r>
    <s v="PO181679"/>
    <d v="2018-10-31T00:00:00"/>
    <x v="1"/>
    <s v="RC182162"/>
    <s v="610D0009"/>
    <x v="2"/>
    <s v="L10197"/>
    <x v="7"/>
    <n v="36500"/>
    <n v="1.8"/>
    <s v="DECHET PLAQUE BATTERIE"/>
    <n v="65700"/>
  </r>
  <r>
    <s v="PO181679"/>
    <d v="2018-10-31T00:00:00"/>
    <x v="1"/>
    <s v="RC182327"/>
    <s v="610D0009"/>
    <x v="2"/>
    <s v="L10197"/>
    <x v="7"/>
    <n v="-36500"/>
    <n v="1.8"/>
    <s v="DECHET PLAQUE BATTERIE"/>
    <n v="-65700"/>
  </r>
  <r>
    <s v="PO181680"/>
    <d v="2018-11-15T00:00:00"/>
    <x v="1"/>
    <s v="RC182163"/>
    <s v="610D0009"/>
    <x v="2"/>
    <s v="L10197"/>
    <x v="7"/>
    <n v="37500"/>
    <n v="1.8"/>
    <s v="DECHET PLAQUE BATTERIE"/>
    <n v="67500"/>
  </r>
  <r>
    <s v="PO181680"/>
    <d v="2018-11-15T00:00:00"/>
    <x v="1"/>
    <s v="RC182328"/>
    <s v="610D0009"/>
    <x v="2"/>
    <s v="L10197"/>
    <x v="7"/>
    <n v="-37500"/>
    <n v="1.8"/>
    <s v="DECHET PLAQUE BATTERIE"/>
    <n v="-67500"/>
  </r>
  <r>
    <s v="PO181681"/>
    <d v="2018-11-23T00:00:00"/>
    <x v="1"/>
    <s v="RC182164"/>
    <s v="610D0009"/>
    <x v="2"/>
    <s v="L10197"/>
    <x v="7"/>
    <n v="36800"/>
    <n v="1.8"/>
    <s v="DECHET PLAQUE BATTERIE"/>
    <n v="66240"/>
  </r>
  <r>
    <s v="PO181681"/>
    <d v="2018-11-23T00:00:00"/>
    <x v="1"/>
    <s v="RC182329"/>
    <s v="610D0009"/>
    <x v="2"/>
    <s v="L10197"/>
    <x v="7"/>
    <n v="-36800"/>
    <n v="1.8"/>
    <s v="DECHET PLAQUE BATTERIE"/>
    <n v="-66240"/>
  </r>
  <r>
    <s v="PO190240"/>
    <d v="2019-02-15T00:00:00"/>
    <x v="0"/>
    <s v="RC190368"/>
    <s v="610D0009"/>
    <x v="2"/>
    <s v="L10197"/>
    <x v="7"/>
    <n v="33060"/>
    <n v="1.8"/>
    <s v="DECHET PLAQUE BATTERIE"/>
    <n v="59508"/>
  </r>
  <r>
    <s v="PO190730"/>
    <d v="2019-04-22T00:00:00"/>
    <x v="0"/>
    <s v="RC190915"/>
    <s v="610D0009"/>
    <x v="2"/>
    <s v="L10197"/>
    <x v="7"/>
    <n v="33240"/>
    <n v="1.9"/>
    <s v="DECHET PLAQUE BATTERIE"/>
    <n v="63156"/>
  </r>
  <r>
    <s v="PO190983"/>
    <d v="2019-05-31T00:00:00"/>
    <x v="0"/>
    <s v="RC191152"/>
    <s v="610D0009"/>
    <x v="2"/>
    <s v="L10197"/>
    <x v="7"/>
    <n v="33500"/>
    <n v="1.9"/>
    <s v="DECHET PLAQUE BATTERIE"/>
    <n v="63650"/>
  </r>
  <r>
    <s v="PO191419"/>
    <d v="2019-08-09T00:00:00"/>
    <x v="0"/>
    <s v="RC191606"/>
    <s v="610D0009"/>
    <x v="2"/>
    <s v="L10197"/>
    <x v="7"/>
    <n v="30800"/>
    <n v="2.1"/>
    <s v="DECHET PLAQUE BATTERIE"/>
    <n v="64680"/>
  </r>
  <r>
    <s v="PO191580"/>
    <d v="2019-09-09T00:00:00"/>
    <x v="0"/>
    <s v="RC191818"/>
    <s v="610D0009"/>
    <x v="2"/>
    <s v="L10197"/>
    <x v="7"/>
    <n v="26540"/>
    <n v="2.1"/>
    <s v="DECHET PLAQUE BATTERIE"/>
    <n v="55734"/>
  </r>
  <r>
    <s v="PO191708"/>
    <d v="2019-10-03T00:00:00"/>
    <x v="0"/>
    <s v="RC191987"/>
    <s v="610D0009"/>
    <x v="2"/>
    <s v="L10197"/>
    <x v="7"/>
    <n v="25400"/>
    <n v="2.1"/>
    <s v="DECHET PLAQUE BATTERIE"/>
    <n v="53340"/>
  </r>
  <r>
    <s v="PO191867"/>
    <d v="2019-10-30T00:00:00"/>
    <x v="0"/>
    <s v="RC192166"/>
    <s v="610D0009"/>
    <x v="2"/>
    <s v="L10197"/>
    <x v="7"/>
    <n v="24120"/>
    <n v="2.1"/>
    <s v="DECHET PLAQUE BATTERIE"/>
    <n v="50652"/>
  </r>
  <r>
    <s v="PO192011"/>
    <d v="2019-11-27T00:00:00"/>
    <x v="0"/>
    <s v="RC192282"/>
    <s v="610D0009"/>
    <x v="2"/>
    <s v="L10197"/>
    <x v="7"/>
    <n v="24960"/>
    <n v="2.25"/>
    <s v="DECHET PLAQUE BATTERIE"/>
    <n v="56160"/>
  </r>
  <r>
    <s v="PO192180"/>
    <d v="2019-12-06T00:00:00"/>
    <x v="0"/>
    <s v="RC192487"/>
    <s v="610D0009"/>
    <x v="2"/>
    <s v="L10197"/>
    <x v="7"/>
    <n v="13680"/>
    <n v="2.25"/>
    <s v="DECHET PLAQUE BATTERIE"/>
    <n v="30780"/>
  </r>
  <r>
    <s v="PO192241"/>
    <d v="2019-12-14T00:00:00"/>
    <x v="0"/>
    <s v="RC192525"/>
    <s v="610D0009"/>
    <x v="2"/>
    <s v="L10197"/>
    <x v="7"/>
    <n v="13440"/>
    <n v="2.25"/>
    <s v="DECHET PLAQUE BATTERIE"/>
    <n v="30240"/>
  </r>
  <r>
    <s v="PO190066"/>
    <d v="2019-01-16T00:00:00"/>
    <x v="0"/>
    <s v="RC190164"/>
    <s v="610D0009"/>
    <x v="2"/>
    <s v="L10191"/>
    <x v="6"/>
    <n v="33120"/>
    <n v="1.9"/>
    <s v="DECHET PLAQUE BATTERIE"/>
    <n v="62928"/>
  </r>
  <r>
    <s v="PO190209"/>
    <d v="2019-02-04T00:00:00"/>
    <x v="0"/>
    <s v="RC190309"/>
    <s v="610D0009"/>
    <x v="2"/>
    <s v="L10191"/>
    <x v="6"/>
    <n v="34520"/>
    <n v="1.9"/>
    <s v="DECHET PLAQUE BATTERIE"/>
    <n v="65588"/>
  </r>
  <r>
    <s v="PO190209"/>
    <d v="2019-02-04T00:00:00"/>
    <x v="0"/>
    <s v="RC190314"/>
    <s v="610D0009"/>
    <x v="2"/>
    <s v="L10191"/>
    <x v="6"/>
    <n v="-34520"/>
    <n v="1.9"/>
    <s v="DECHET PLAQUE BATTERIE"/>
    <n v="-65588"/>
  </r>
  <r>
    <s v="PO180049"/>
    <d v="2018-01-08T00:00:00"/>
    <x v="1"/>
    <s v="RC180165"/>
    <s v="610D0009"/>
    <x v="2"/>
    <s v="L10162"/>
    <x v="2"/>
    <n v="38660"/>
    <n v="1.5"/>
    <s v="DECHET PLAQUE BATTERIE"/>
    <n v="57990"/>
  </r>
  <r>
    <s v="PO180159"/>
    <d v="2018-02-05T00:00:00"/>
    <x v="1"/>
    <s v="RC180322"/>
    <s v="610D0009"/>
    <x v="2"/>
    <s v="L10162"/>
    <x v="2"/>
    <n v="34720"/>
    <n v="1.55"/>
    <s v="DECHET PLAQUE BATTERIE"/>
    <n v="53816"/>
  </r>
  <r>
    <s v="PO180308"/>
    <d v="2018-03-05T00:00:00"/>
    <x v="1"/>
    <s v="RC180421"/>
    <s v="610D0009"/>
    <x v="2"/>
    <s v="L10162"/>
    <x v="2"/>
    <n v="38740"/>
    <n v="1.55"/>
    <s v="DECHET PLAQUE BATTERIE"/>
    <n v="60047"/>
  </r>
  <r>
    <s v="PO180478"/>
    <d v="2018-04-03T00:00:00"/>
    <x v="1"/>
    <s v="RC180673"/>
    <s v="610D0009"/>
    <x v="2"/>
    <s v="L10162"/>
    <x v="2"/>
    <n v="38320"/>
    <n v="1.55"/>
    <s v="DECHET PLAQUE BATTERIE"/>
    <n v="59396"/>
  </r>
  <r>
    <s v="PO180561"/>
    <d v="2018-04-27T00:00:00"/>
    <x v="1"/>
    <s v="RC180812"/>
    <s v="610D0009"/>
    <x v="2"/>
    <s v="L10162"/>
    <x v="2"/>
    <n v="38200"/>
    <n v="1.65"/>
    <s v="DECHET PLAQUE BATTERIE"/>
    <n v="63030"/>
  </r>
  <r>
    <s v="PO180670"/>
    <d v="2018-05-21T00:00:00"/>
    <x v="1"/>
    <s v="RC180918"/>
    <s v="610D0009"/>
    <x v="2"/>
    <s v="L10162"/>
    <x v="2"/>
    <n v="37820"/>
    <n v="1.65"/>
    <s v="DECHET PLAQUE BATTERIE"/>
    <n v="62403"/>
  </r>
  <r>
    <s v="PO180734"/>
    <d v="2018-06-07T00:00:00"/>
    <x v="1"/>
    <s v="RC181001"/>
    <s v="610D0009"/>
    <x v="2"/>
    <s v="L10162"/>
    <x v="2"/>
    <n v="37040"/>
    <n v="1.65"/>
    <s v="DECHET PLAQUE BATTERIE"/>
    <n v="61116"/>
  </r>
  <r>
    <s v="PO180895"/>
    <d v="2018-07-13T00:00:00"/>
    <x v="1"/>
    <s v="RC181563"/>
    <s v="610D0009"/>
    <x v="2"/>
    <s v="L10162"/>
    <x v="2"/>
    <n v="35320"/>
    <n v="1.65"/>
    <s v="DECHET PLAQUE BATTERIE"/>
    <n v="58278"/>
  </r>
  <r>
    <s v="PO181015"/>
    <d v="2018-07-27T00:00:00"/>
    <x v="1"/>
    <s v="RC181564"/>
    <s v="610D0009"/>
    <x v="2"/>
    <s v="L10162"/>
    <x v="2"/>
    <n v="37660"/>
    <n v="1.65"/>
    <s v="DECHET PLAQUE BATTERIE"/>
    <n v="62139"/>
  </r>
  <r>
    <s v="PO181158"/>
    <d v="2018-08-27T00:00:00"/>
    <x v="1"/>
    <s v="RC181444"/>
    <s v="610D0009"/>
    <x v="2"/>
    <s v="L10162"/>
    <x v="2"/>
    <n v="38260"/>
    <n v="1.7"/>
    <s v="DECHET PLAQUE BATTERIE"/>
    <n v="65042"/>
  </r>
  <r>
    <s v="PO181251"/>
    <d v="2018-09-10T00:00:00"/>
    <x v="1"/>
    <s v="RC181604"/>
    <s v="610D0009"/>
    <x v="2"/>
    <s v="L10162"/>
    <x v="2"/>
    <n v="38160"/>
    <n v="1.7"/>
    <s v="DECHET PLAQUE BATTERIE"/>
    <n v="64872"/>
  </r>
  <r>
    <s v="PO181280"/>
    <d v="2018-09-20T00:00:00"/>
    <x v="1"/>
    <s v="RC181692"/>
    <s v="610D0009"/>
    <x v="2"/>
    <s v="L10162"/>
    <x v="2"/>
    <n v="38320"/>
    <n v="1.7"/>
    <s v="DECHET PLAQUE BATTERIE"/>
    <n v="65144"/>
  </r>
  <r>
    <s v="PO181318"/>
    <d v="2018-10-01T00:00:00"/>
    <x v="1"/>
    <s v="RC181745"/>
    <s v="610D0009"/>
    <x v="2"/>
    <s v="L10162"/>
    <x v="2"/>
    <n v="37640"/>
    <n v="1.7"/>
    <s v="DECHET PLAQUE BATTERIE"/>
    <n v="63988"/>
  </r>
  <r>
    <s v="PO181620"/>
    <d v="2018-11-23T00:00:00"/>
    <x v="1"/>
    <s v="RC182116"/>
    <s v="610D0009"/>
    <x v="2"/>
    <s v="L10162"/>
    <x v="2"/>
    <n v="38720"/>
    <n v="1.8"/>
    <s v="DECHET PLAQUE BATTERIE"/>
    <n v="69696"/>
  </r>
  <r>
    <s v="PO181818"/>
    <d v="2018-12-14T00:00:00"/>
    <x v="1"/>
    <s v="RC190005"/>
    <s v="610D0009"/>
    <x v="2"/>
    <s v="L10162"/>
    <x v="2"/>
    <n v="35740"/>
    <n v="1.8"/>
    <s v="DECHET PLAQUE BATTERIE"/>
    <n v="64332"/>
  </r>
  <r>
    <s v="PO190064"/>
    <d v="2019-01-07T00:00:00"/>
    <x v="0"/>
    <s v="RC190161"/>
    <s v="610D0009"/>
    <x v="2"/>
    <s v="L10162"/>
    <x v="2"/>
    <n v="38260"/>
    <n v="1.9"/>
    <s v="DECHET PLAQUE BATTERIE"/>
    <n v="72694"/>
  </r>
  <r>
    <s v="PO190065"/>
    <d v="2019-01-07T00:00:00"/>
    <x v="0"/>
    <s v="RC190163"/>
    <s v="610D0009"/>
    <x v="2"/>
    <s v="L10162"/>
    <x v="2"/>
    <n v="36640"/>
    <n v="1.9"/>
    <s v="DECHET PLAQUE BATTERIE"/>
    <n v="69616"/>
  </r>
  <r>
    <s v="PO190212"/>
    <d v="2019-02-04T00:00:00"/>
    <x v="0"/>
    <s v="RC190315"/>
    <s v="610D0009"/>
    <x v="2"/>
    <s v="L10162"/>
    <x v="2"/>
    <n v="34520"/>
    <n v="1.9"/>
    <s v="DECHET PLAQUE BATTERIE"/>
    <n v="65588"/>
  </r>
  <r>
    <s v="PO190390"/>
    <d v="2019-02-28T00:00:00"/>
    <x v="0"/>
    <s v="RC190486"/>
    <s v="610D0009"/>
    <x v="2"/>
    <s v="L10162"/>
    <x v="2"/>
    <n v="25680"/>
    <n v="1.9"/>
    <s v="DECHET PLAQUE BATTERIE"/>
    <n v="48792"/>
  </r>
  <r>
    <s v="PO190391"/>
    <d v="2019-03-05T00:00:00"/>
    <x v="0"/>
    <s v="RC190487"/>
    <s v="610D0009"/>
    <x v="2"/>
    <s v="L10162"/>
    <x v="2"/>
    <n v="30200"/>
    <n v="1.9"/>
    <s v="DECHET PLAQUE BATTERIE"/>
    <n v="57380"/>
  </r>
  <r>
    <s v="PO190586"/>
    <d v="2019-03-29T00:00:00"/>
    <x v="0"/>
    <s v="RC190738"/>
    <s v="610D0009"/>
    <x v="2"/>
    <s v="L10162"/>
    <x v="2"/>
    <n v="30420"/>
    <n v="1.9"/>
    <s v="DECHET PLAQUE BATTERIE"/>
    <n v="57798"/>
  </r>
  <r>
    <s v="PO190727"/>
    <d v="2019-04-22T00:00:00"/>
    <x v="0"/>
    <s v="RC190914"/>
    <s v="610D0009"/>
    <x v="2"/>
    <s v="L10162"/>
    <x v="2"/>
    <n v="33220"/>
    <n v="1.9"/>
    <s v="DECHET PLAQUE BATTERIE"/>
    <n v="63118"/>
  </r>
  <r>
    <s v="PO190727"/>
    <d v="2019-04-22T00:00:00"/>
    <x v="0"/>
    <s v="RC190923"/>
    <s v="610D0009"/>
    <x v="2"/>
    <s v="L10162"/>
    <x v="2"/>
    <n v="-33220"/>
    <n v="1.9"/>
    <s v="DECHET PLAQUE BATTERIE"/>
    <n v="-63118"/>
  </r>
  <r>
    <s v="PO190727"/>
    <d v="2019-04-22T00:00:00"/>
    <x v="0"/>
    <s v="RC190924"/>
    <s v="610D0009"/>
    <x v="2"/>
    <s v="L10162"/>
    <x v="2"/>
    <n v="33220"/>
    <n v="1.95"/>
    <s v="DECHET PLAQUE BATTERIE"/>
    <n v="64779"/>
  </r>
  <r>
    <s v="PO190911"/>
    <d v="2019-05-20T00:00:00"/>
    <x v="0"/>
    <s v="RC191080"/>
    <s v="610D0009"/>
    <x v="2"/>
    <s v="L10162"/>
    <x v="2"/>
    <n v="24440"/>
    <n v="1.9"/>
    <s v="DECHET PLAQUE BATTERIE"/>
    <n v="46436"/>
  </r>
  <r>
    <s v="PO190911"/>
    <d v="2019-05-20T00:00:00"/>
    <x v="0"/>
    <s v="RC191085"/>
    <s v="610D0009"/>
    <x v="2"/>
    <s v="L10162"/>
    <x v="2"/>
    <n v="-24440"/>
    <n v="1.9"/>
    <s v="DECHET PLAQUE BATTERIE"/>
    <n v="-46436"/>
  </r>
  <r>
    <s v="PO190911"/>
    <d v="2019-05-20T00:00:00"/>
    <x v="0"/>
    <s v="RC191086"/>
    <s v="610D0009"/>
    <x v="2"/>
    <s v="L10162"/>
    <x v="2"/>
    <n v="24440"/>
    <n v="1.95"/>
    <s v="DECHET PLAQUE BATTERIE"/>
    <n v="47658"/>
  </r>
  <r>
    <s v="PO190911"/>
    <d v="2019-05-20T00:00:00"/>
    <x v="0"/>
    <s v="RC191094"/>
    <s v="610D0009"/>
    <x v="2"/>
    <s v="L10162"/>
    <x v="2"/>
    <n v="-24440"/>
    <n v="1.95"/>
    <s v="DECHET PLAQUE BATTERIE"/>
    <n v="-47658"/>
  </r>
  <r>
    <s v="PO191126"/>
    <d v="2019-06-27T00:00:00"/>
    <x v="0"/>
    <s v="RC191604"/>
    <s v="610D0009"/>
    <x v="2"/>
    <s v="L10162"/>
    <x v="2"/>
    <n v="10660"/>
    <n v="1.95"/>
    <s v="DECHET PLAQUE BATTERIE"/>
    <n v="20787"/>
  </r>
  <r>
    <s v="PO191420"/>
    <d v="2019-07-10T00:00:00"/>
    <x v="0"/>
    <s v="RC191607"/>
    <s v="610D0009"/>
    <x v="2"/>
    <s v="L10162"/>
    <x v="2"/>
    <n v="12980"/>
    <n v="1.95"/>
    <s v="DECHET PLAQUE BATTERIE"/>
    <n v="25311"/>
  </r>
  <r>
    <s v="PO191126"/>
    <d v="2019-07-26T00:00:00"/>
    <x v="0"/>
    <s v="RC191822"/>
    <s v="610D0009"/>
    <x v="2"/>
    <s v="L10162"/>
    <x v="2"/>
    <n v="-10660"/>
    <n v="1.95"/>
    <s v="DECHET PLAQUE BATTERIE"/>
    <n v="-20787"/>
  </r>
  <r>
    <s v="PO191421"/>
    <d v="2019-08-16T00:00:00"/>
    <x v="0"/>
    <s v="RC191608"/>
    <s v="610D0009"/>
    <x v="2"/>
    <s v="L10162"/>
    <x v="2"/>
    <n v="8540"/>
    <n v="2.1"/>
    <s v="DECHET PLAQUE BATTERIE"/>
    <n v="17934"/>
  </r>
  <r>
    <s v="PO191608"/>
    <d v="2019-08-16T00:00:00"/>
    <x v="0"/>
    <s v="RC191840"/>
    <s v="610D0009"/>
    <x v="2"/>
    <s v="L10162"/>
    <x v="2"/>
    <n v="500"/>
    <n v="2.1"/>
    <s v="DECHET PLAQUE BATTERIE"/>
    <n v="1050"/>
  </r>
  <r>
    <s v="PO191579"/>
    <d v="2019-09-09T00:00:00"/>
    <x v="0"/>
    <s v="RC191817"/>
    <s v="610D0009"/>
    <x v="2"/>
    <s v="L10162"/>
    <x v="2"/>
    <n v="15600"/>
    <n v="2.1"/>
    <s v="DECHET PLAQUE BATTERIE"/>
    <n v="32760"/>
  </r>
  <r>
    <s v="PO191577"/>
    <d v="2019-09-16T00:00:00"/>
    <x v="0"/>
    <s v="RC191815"/>
    <s v="610D0009"/>
    <x v="2"/>
    <s v="L10162"/>
    <x v="2"/>
    <n v="19820"/>
    <n v="2.1"/>
    <s v="DECHET PLAQUE BATTERIE"/>
    <n v="41622"/>
  </r>
  <r>
    <s v="PO192038"/>
    <d v="2019-11-29T00:00:00"/>
    <x v="0"/>
    <s v="RC192304"/>
    <s v="610D0009"/>
    <x v="2"/>
    <s v="L10162"/>
    <x v="2"/>
    <n v="21980"/>
    <n v="2.2000000000000002"/>
    <s v="DECHET PLAQUE BATTERIE"/>
    <n v="48356.000000000007"/>
  </r>
  <r>
    <s v="PO192179"/>
    <d v="2019-12-10T00:00:00"/>
    <x v="0"/>
    <s v="RC192486"/>
    <s v="610D0009"/>
    <x v="2"/>
    <s v="L10162"/>
    <x v="2"/>
    <n v="26940"/>
    <n v="2.25"/>
    <s v="DECHET PLAQUE BATTERIE"/>
    <n v="60615"/>
  </r>
  <r>
    <s v="po192258"/>
    <d v="2019-12-20T00:00:00"/>
    <x v="0"/>
    <s v="RC192526"/>
    <s v="610D0009"/>
    <x v="2"/>
    <s v="L10162"/>
    <x v="2"/>
    <n v="6571"/>
    <n v="2.25"/>
    <s v="DECHET PLAQUE BATTERIE"/>
    <n v="14784.75"/>
  </r>
  <r>
    <s v="PO191420"/>
    <d v="2019-12-31T00:00:00"/>
    <x v="0"/>
    <s v="RC200060"/>
    <s v="610D0009"/>
    <x v="2"/>
    <s v="L10162"/>
    <x v="2"/>
    <n v="-12980"/>
    <n v="1.95"/>
    <s v="DECHET PLAQUE BATTERIE"/>
    <n v="-25311"/>
  </r>
  <r>
    <s v="PO191421"/>
    <d v="2019-12-31T00:00:00"/>
    <x v="0"/>
    <s v="RC200061"/>
    <s v="610D0009"/>
    <x v="2"/>
    <s v="L10162"/>
    <x v="2"/>
    <n v="-8540"/>
    <n v="2.1"/>
    <s v="DECHET PLAQUE BATTERIE"/>
    <n v="-17934"/>
  </r>
  <r>
    <s v="PO190415"/>
    <d v="2019-02-25T00:00:00"/>
    <x v="0"/>
    <s v="RC190531"/>
    <s v="610D0009"/>
    <x v="2"/>
    <s v="L10138"/>
    <x v="5"/>
    <n v="25354"/>
    <n v="1.9"/>
    <s v="DECHET PLAQUE BATTERIE"/>
    <n v="48172.6"/>
  </r>
  <r>
    <s v="PO190414"/>
    <d v="2019-02-26T00:00:00"/>
    <x v="0"/>
    <s v="RC190530"/>
    <s v="610D0009"/>
    <x v="2"/>
    <s v="L10138"/>
    <x v="5"/>
    <n v="42080"/>
    <n v="1.9"/>
    <s v="DECHET PLAQUE BATTERIE"/>
    <n v="79952"/>
  </r>
  <r>
    <s v="PO190503"/>
    <d v="2019-03-11T00:00:00"/>
    <x v="0"/>
    <s v="RC190582"/>
    <s v="610D0009"/>
    <x v="2"/>
    <s v="L10138"/>
    <x v="5"/>
    <n v="42140"/>
    <n v="1.9"/>
    <s v="DECHET PLAQUE BATTERIE"/>
    <n v="80066"/>
  </r>
  <r>
    <s v="PO190504"/>
    <d v="2019-03-15T00:00:00"/>
    <x v="0"/>
    <s v="RC190583"/>
    <s v="610D0009"/>
    <x v="2"/>
    <s v="L10138"/>
    <x v="5"/>
    <n v="33560"/>
    <n v="1.9"/>
    <s v="DECHET PLAQUE BATTERIE"/>
    <n v="63764"/>
  </r>
  <r>
    <s v="PO190582"/>
    <d v="2019-03-28T00:00:00"/>
    <x v="0"/>
    <s v="RC190739"/>
    <s v="610D0009"/>
    <x v="2"/>
    <s v="L10138"/>
    <x v="5"/>
    <n v="34720"/>
    <n v="1.9"/>
    <s v="DECHET PLAQUE BATTERIE"/>
    <n v="65968"/>
  </r>
  <r>
    <s v="PO190681"/>
    <d v="2019-04-09T00:00:00"/>
    <x v="0"/>
    <s v="RC190853"/>
    <s v="610D0009"/>
    <x v="2"/>
    <s v="L10138"/>
    <x v="5"/>
    <n v="35360"/>
    <n v="1.9"/>
    <s v="DECHET PLAQUE BATTERIE"/>
    <n v="67184"/>
  </r>
  <r>
    <s v="PO190682"/>
    <d v="2019-04-12T00:00:00"/>
    <x v="0"/>
    <s v="RC190854"/>
    <s v="610D0009"/>
    <x v="2"/>
    <s v="L10138"/>
    <x v="5"/>
    <n v="31360"/>
    <n v="1.9"/>
    <s v="DECHET PLAQUE BATTERIE"/>
    <n v="59584"/>
  </r>
  <r>
    <s v="PO190729"/>
    <d v="2019-04-19T00:00:00"/>
    <x v="0"/>
    <s v="RC190917"/>
    <s v="610D0009"/>
    <x v="2"/>
    <s v="L10138"/>
    <x v="5"/>
    <n v="31680"/>
    <n v="1.9"/>
    <s v="DECHET PLAQUE BATTERIE"/>
    <n v="60192"/>
  </r>
  <r>
    <s v="PO190861"/>
    <d v="2019-05-07T00:00:00"/>
    <x v="0"/>
    <s v="RC191037"/>
    <s v="610D0009"/>
    <x v="2"/>
    <s v="L10138"/>
    <x v="5"/>
    <n v="27400"/>
    <n v="1.9"/>
    <s v="DECHET PLAQUE BATTERIE"/>
    <n v="52060"/>
  </r>
  <r>
    <s v="PO190904"/>
    <d v="2019-05-13T00:00:00"/>
    <x v="0"/>
    <s v="RC191078"/>
    <s v="610D0009"/>
    <x v="2"/>
    <s v="L10138"/>
    <x v="5"/>
    <n v="26560"/>
    <n v="1.9"/>
    <s v="DECHET PLAQUE BATTERIE"/>
    <n v="50464"/>
  </r>
  <r>
    <s v="PO190905"/>
    <d v="2019-05-17T00:00:00"/>
    <x v="0"/>
    <s v="RC191079"/>
    <s v="610D0009"/>
    <x v="2"/>
    <s v="L10138"/>
    <x v="5"/>
    <n v="29800"/>
    <n v="1.9"/>
    <s v="DECHET PLAQUE BATTERIE"/>
    <n v="56620"/>
  </r>
  <r>
    <s v="PO190984"/>
    <d v="2019-05-25T00:00:00"/>
    <x v="0"/>
    <s v="RC191153"/>
    <s v="610D0009"/>
    <x v="2"/>
    <s v="L10138"/>
    <x v="5"/>
    <n v="32400"/>
    <n v="1.9"/>
    <s v="DECHET PLAQUE BATTERIE"/>
    <n v="61560"/>
  </r>
  <r>
    <s v="PO191424"/>
    <d v="2019-07-30T00:00:00"/>
    <x v="0"/>
    <s v="RC191611"/>
    <s v="610D0009"/>
    <x v="2"/>
    <s v="L10138"/>
    <x v="5"/>
    <n v="32360"/>
    <n v="1.9"/>
    <s v="DECHET PLAQUE BATTERIE"/>
    <n v="61484"/>
  </r>
  <r>
    <s v="PO191429"/>
    <d v="2019-08-02T00:00:00"/>
    <x v="0"/>
    <s v="RC191612"/>
    <s v="610D0009"/>
    <x v="2"/>
    <s v="L10138"/>
    <x v="5"/>
    <n v="31860"/>
    <n v="2.1"/>
    <s v="DECHET PLAQUE BATTERIE"/>
    <n v="66906"/>
  </r>
  <r>
    <s v="PO191418"/>
    <d v="2019-08-06T00:00:00"/>
    <x v="0"/>
    <s v="RC191605"/>
    <s v="610D0009"/>
    <x v="2"/>
    <s v="L10138"/>
    <x v="5"/>
    <n v="28240"/>
    <n v="2.1"/>
    <s v="DECHET PLAQUE BATTERIE"/>
    <n v="59304"/>
  </r>
  <r>
    <s v="PO191418"/>
    <d v="2019-08-06T00:00:00"/>
    <x v="0"/>
    <s v="RC191739"/>
    <s v="610D0009"/>
    <x v="2"/>
    <s v="L10138"/>
    <x v="5"/>
    <n v="-28240"/>
    <n v="2.1"/>
    <s v="DECHET PLAQUE BATTERIE"/>
    <n v="-59304"/>
  </r>
  <r>
    <s v="PO191578"/>
    <d v="2019-09-03T00:00:00"/>
    <x v="0"/>
    <s v="RC191816"/>
    <s v="610D0009"/>
    <x v="2"/>
    <s v="L10138"/>
    <x v="5"/>
    <n v="27740"/>
    <n v="2.1"/>
    <s v="DECHET PLAQUE BATTERIE"/>
    <n v="58254"/>
  </r>
  <r>
    <s v="PO191418"/>
    <d v="2019-09-11T00:00:00"/>
    <x v="0"/>
    <s v="RC192104"/>
    <s v="610D0009"/>
    <x v="2"/>
    <s v="L10138"/>
    <x v="5"/>
    <n v="-28240"/>
    <n v="2.1"/>
    <s v="DECHET PLAQUE BATTERIE"/>
    <n v="-59304"/>
  </r>
  <r>
    <s v="PO191626"/>
    <d v="2019-09-25T00:00:00"/>
    <x v="0"/>
    <s v="RC191852"/>
    <s v="610D0009"/>
    <x v="2"/>
    <s v="L10138"/>
    <x v="5"/>
    <n v="31220"/>
    <n v="2.1"/>
    <s v="DECHET PLAQUE BATTERIE"/>
    <n v="65562"/>
  </r>
  <r>
    <s v="PO191625"/>
    <d v="2019-09-26T00:00:00"/>
    <x v="0"/>
    <s v="RC191851"/>
    <s v="610D0009"/>
    <x v="2"/>
    <s v="L10138"/>
    <x v="5"/>
    <n v="29940"/>
    <n v="2.1"/>
    <s v="DECHET PLAQUE BATTERIE"/>
    <n v="62874"/>
  </r>
  <r>
    <s v="PO191711"/>
    <d v="2019-10-01T00:00:00"/>
    <x v="0"/>
    <s v="RC191996"/>
    <s v="610D0009"/>
    <x v="2"/>
    <s v="L10138"/>
    <x v="5"/>
    <n v="33300"/>
    <n v="2"/>
    <s v="DECHET PLAQUE BATTERIE"/>
    <n v="66600"/>
  </r>
  <r>
    <s v="PO191710"/>
    <d v="2019-10-02T00:00:00"/>
    <x v="0"/>
    <s v="RC191995"/>
    <s v="610D0009"/>
    <x v="2"/>
    <s v="L10138"/>
    <x v="5"/>
    <n v="21800"/>
    <n v="2"/>
    <s v="DECHET PLAQUE BATTERIE"/>
    <n v="43600"/>
  </r>
  <r>
    <s v="PO191709"/>
    <d v="2019-10-08T00:00:00"/>
    <x v="0"/>
    <s v="RC191997"/>
    <s v="610D0009"/>
    <x v="2"/>
    <s v="L10138"/>
    <x v="5"/>
    <n v="27720"/>
    <n v="2"/>
    <s v="DECHET PLAQUE BATTERIE"/>
    <n v="55440"/>
  </r>
  <r>
    <s v="PO191740"/>
    <d v="2019-10-10T00:00:00"/>
    <x v="0"/>
    <s v="RC191998"/>
    <s v="610D0009"/>
    <x v="2"/>
    <s v="L10138"/>
    <x v="5"/>
    <n v="31250"/>
    <n v="2"/>
    <s v="DECHET PLAQUE BATTERIE"/>
    <n v="62500"/>
  </r>
  <r>
    <s v="PO191741"/>
    <d v="2019-10-11T00:00:00"/>
    <x v="0"/>
    <s v="RC191999"/>
    <s v="610D0009"/>
    <x v="2"/>
    <s v="L10138"/>
    <x v="5"/>
    <n v="29020"/>
    <n v="2"/>
    <s v="DECHET PLAQUE BATTERIE"/>
    <n v="58040"/>
  </r>
  <r>
    <s v="PO191843"/>
    <d v="2019-10-21T00:00:00"/>
    <x v="0"/>
    <s v="RC192236"/>
    <s v="610D0009"/>
    <x v="2"/>
    <s v="L10138"/>
    <x v="5"/>
    <n v="29080"/>
    <n v="1.9"/>
    <s v="DECHET PLAQUE BATTERIE"/>
    <n v="55252"/>
  </r>
  <r>
    <s v="PO191840"/>
    <d v="2019-10-23T00:00:00"/>
    <x v="0"/>
    <s v="RC192234"/>
    <s v="610D0009"/>
    <x v="2"/>
    <s v="L10138"/>
    <x v="5"/>
    <n v="29820"/>
    <n v="1.9"/>
    <s v="DECHET PLAQUE BATTERIE"/>
    <n v="56658"/>
  </r>
  <r>
    <s v="PO191839"/>
    <d v="2019-10-29T00:00:00"/>
    <x v="0"/>
    <s v="RC192233"/>
    <s v="610D0009"/>
    <x v="2"/>
    <s v="L10138"/>
    <x v="5"/>
    <n v="31580"/>
    <n v="1.9"/>
    <s v="DECHET PLAQUE BATTERIE"/>
    <n v="60002"/>
  </r>
  <r>
    <s v="PO191842"/>
    <d v="2019-10-30T00:00:00"/>
    <x v="0"/>
    <s v="RC192163"/>
    <s v="610D0009"/>
    <x v="2"/>
    <s v="L10138"/>
    <x v="5"/>
    <n v="35800"/>
    <n v="2"/>
    <s v="DECHET PLAQUE BATTERIE"/>
    <n v="71600"/>
  </r>
  <r>
    <s v="PO191868"/>
    <d v="2019-10-31T00:00:00"/>
    <x v="0"/>
    <s v="RC192237"/>
    <s v="610D0009"/>
    <x v="2"/>
    <s v="L10138"/>
    <x v="5"/>
    <n v="24880"/>
    <n v="1.9"/>
    <s v="DECHET PLAQUE BATTERIE"/>
    <n v="47272"/>
  </r>
  <r>
    <s v="PO192013"/>
    <d v="2019-11-04T00:00:00"/>
    <x v="0"/>
    <s v="RC192280"/>
    <s v="610D0009"/>
    <x v="2"/>
    <s v="L10138"/>
    <x v="5"/>
    <n v="26820"/>
    <n v="2"/>
    <s v="DECHET PLAQUE BATTERIE"/>
    <n v="53640"/>
  </r>
  <r>
    <s v="PO192014"/>
    <d v="2019-11-05T00:00:00"/>
    <x v="0"/>
    <s v="RC192279"/>
    <s v="610D0009"/>
    <x v="2"/>
    <s v="L10138"/>
    <x v="5"/>
    <n v="23980"/>
    <n v="2"/>
    <s v="DECHET PLAQUE BATTERIE"/>
    <n v="47960"/>
  </r>
  <r>
    <s v="PO192015"/>
    <d v="2019-11-07T00:00:00"/>
    <x v="0"/>
    <s v="RC192274"/>
    <s v="610D0009"/>
    <x v="2"/>
    <s v="L10138"/>
    <x v="5"/>
    <n v="29680"/>
    <n v="2"/>
    <s v="DECHET PLAQUE BATTERIE"/>
    <n v="59360"/>
  </r>
  <r>
    <s v="PO192016"/>
    <d v="2019-11-13T00:00:00"/>
    <x v="0"/>
    <s v="RC192275"/>
    <s v="610D0009"/>
    <x v="2"/>
    <s v="L10138"/>
    <x v="5"/>
    <n v="25560"/>
    <n v="2"/>
    <s v="DECHET PLAQUE BATTERIE"/>
    <n v="51120"/>
  </r>
  <r>
    <s v="PO192017"/>
    <d v="2019-11-15T00:00:00"/>
    <x v="0"/>
    <s v="RC192276"/>
    <s v="610D0009"/>
    <x v="2"/>
    <s v="L10138"/>
    <x v="5"/>
    <n v="29820"/>
    <n v="2"/>
    <s v="DECHET PLAQUE BATTERIE"/>
    <n v="59640"/>
  </r>
  <r>
    <s v="PO192018"/>
    <d v="2019-11-18T00:00:00"/>
    <x v="0"/>
    <s v="RC192277"/>
    <s v="610D0009"/>
    <x v="2"/>
    <s v="L10138"/>
    <x v="5"/>
    <n v="38480"/>
    <n v="2"/>
    <s v="DECHET PLAQUE BATTERIE"/>
    <n v="76960"/>
  </r>
  <r>
    <s v="PO192019"/>
    <d v="2019-11-21T00:00:00"/>
    <x v="0"/>
    <s v="RC192308"/>
    <s v="610D0009"/>
    <x v="2"/>
    <s v="L10138"/>
    <x v="5"/>
    <n v="22620"/>
    <n v="2"/>
    <s v="DECHET PLAQUE BATTERIE"/>
    <n v="45240"/>
  </r>
  <r>
    <s v="PO192020"/>
    <d v="2019-11-27T00:00:00"/>
    <x v="0"/>
    <s v="RC192278"/>
    <s v="610D0009"/>
    <x v="2"/>
    <s v="L10138"/>
    <x v="5"/>
    <n v="23400"/>
    <n v="2"/>
    <s v="DECHET PLAQUE BATTERIE"/>
    <n v="46800"/>
  </r>
  <r>
    <s v="PO192036"/>
    <d v="2019-11-29T00:00:00"/>
    <x v="0"/>
    <s v="RC192303"/>
    <s v="610D0009"/>
    <x v="2"/>
    <s v="L10138"/>
    <x v="5"/>
    <n v="31360"/>
    <n v="2"/>
    <s v="DECHET PLAQUE BATTERIE"/>
    <n v="62720"/>
  </r>
  <r>
    <s v="PO192183"/>
    <d v="2019-12-03T00:00:00"/>
    <x v="0"/>
    <s v="RC192490"/>
    <s v="610D0009"/>
    <x v="2"/>
    <s v="L10138"/>
    <x v="5"/>
    <n v="29020"/>
    <n v="2.1"/>
    <s v="DECHET PLAQUE BATTERIE"/>
    <n v="60942"/>
  </r>
  <r>
    <s v="PO192183"/>
    <d v="2019-12-03T00:00:00"/>
    <x v="0"/>
    <s v="RC192516"/>
    <s v="610D0009"/>
    <x v="2"/>
    <s v="L10138"/>
    <x v="5"/>
    <n v="-29020"/>
    <n v="2.1"/>
    <s v="DECHET PLAQUE BATTERIE"/>
    <n v="-60942"/>
  </r>
  <r>
    <s v="PO192182"/>
    <d v="2019-12-07T00:00:00"/>
    <x v="0"/>
    <s v="RC192489"/>
    <s v="610D0009"/>
    <x v="2"/>
    <s v="L10138"/>
    <x v="5"/>
    <n v="29340"/>
    <n v="2.1"/>
    <s v="DECHET PLAQUE BATTERIE"/>
    <n v="61614"/>
  </r>
  <r>
    <s v="PO192182"/>
    <d v="2019-12-07T00:00:00"/>
    <x v="0"/>
    <s v="RC192517"/>
    <s v="610D0009"/>
    <x v="2"/>
    <s v="L10138"/>
    <x v="5"/>
    <n v="-29340"/>
    <n v="2.1"/>
    <s v="DECHET PLAQUE BATTERIE"/>
    <n v="-61614"/>
  </r>
  <r>
    <s v="PO192181"/>
    <d v="2019-12-10T00:00:00"/>
    <x v="0"/>
    <s v="RC192488"/>
    <s v="610D0009"/>
    <x v="2"/>
    <s v="L10138"/>
    <x v="5"/>
    <n v="37560"/>
    <n v="2.1"/>
    <s v="DECHET PLAQUE BATTERIE"/>
    <n v="78876"/>
  </r>
  <r>
    <s v="PO192181"/>
    <d v="2019-12-10T00:00:00"/>
    <x v="0"/>
    <s v="RC192518"/>
    <s v="610D0009"/>
    <x v="2"/>
    <s v="L10138"/>
    <x v="5"/>
    <n v="-37560"/>
    <n v="2.1"/>
    <s v="DECHET PLAQUE BATTERIE"/>
    <n v="-78876"/>
  </r>
  <r>
    <s v="PO190751"/>
    <d v="2019-04-23T00:00:00"/>
    <x v="0"/>
    <s v="RC190913"/>
    <s v="610D0009"/>
    <x v="2"/>
    <s v="L10202"/>
    <x v="6"/>
    <n v="21704"/>
    <n v="1.9"/>
    <s v="DECHET PLAQUE BATTERIE"/>
    <n v="41237.599999999999"/>
  </r>
  <r>
    <s v="PO190982"/>
    <d v="2019-05-31T00:00:00"/>
    <x v="0"/>
    <s v="RC191151"/>
    <s v="610D0009"/>
    <x v="2"/>
    <s v="L10202"/>
    <x v="6"/>
    <n v="27620"/>
    <n v="1.9"/>
    <s v="DECHET PLAQUE BATTERIE"/>
    <n v="52478"/>
  </r>
  <r>
    <s v="PO190991"/>
    <d v="2019-05-31T00:00:00"/>
    <x v="0"/>
    <s v="RC191150"/>
    <s v="610D0009"/>
    <x v="2"/>
    <s v="L10202"/>
    <x v="6"/>
    <n v="4974"/>
    <n v="1.9"/>
    <s v="DECHET PLAQUE BATTERIE"/>
    <n v="9450.6"/>
  </r>
  <r>
    <s v="PO191576"/>
    <d v="2019-09-09T00:00:00"/>
    <x v="0"/>
    <s v="RC191814"/>
    <s v="610D0009"/>
    <x v="2"/>
    <s v="L10202"/>
    <x v="6"/>
    <n v="24020"/>
    <n v="2.1"/>
    <s v="DECHET PLAQUE BATTERIE"/>
    <n v="50442"/>
  </r>
  <r>
    <s v="PO191575"/>
    <d v="2019-09-13T00:00:00"/>
    <x v="0"/>
    <s v="RC191813"/>
    <s v="610D0009"/>
    <x v="2"/>
    <s v="L10202"/>
    <x v="6"/>
    <n v="25520"/>
    <n v="2.1"/>
    <s v="DECHET PLAQUE BATTERIE"/>
    <n v="53592"/>
  </r>
  <r>
    <s v="PO191607"/>
    <d v="2019-09-19T00:00:00"/>
    <x v="0"/>
    <s v="RC191839"/>
    <s v="610D0009"/>
    <x v="2"/>
    <s v="L10202"/>
    <x v="6"/>
    <n v="33360"/>
    <n v="2.1"/>
    <s v="DECHET PLAQUE BATTERIE"/>
    <n v="70056"/>
  </r>
  <r>
    <s v="PO191742"/>
    <d v="2019-10-11T00:00:00"/>
    <x v="0"/>
    <s v="RC191986"/>
    <s v="610D0009"/>
    <x v="2"/>
    <s v="L10202"/>
    <x v="6"/>
    <n v="29240"/>
    <n v="2.1"/>
    <s v="DECHET PLAQUE BATTERIE"/>
    <n v="61404"/>
  </r>
  <r>
    <s v="PO180379"/>
    <d v="2018-03-14T00:00:00"/>
    <x v="1"/>
    <s v="RC180647"/>
    <s v="610D0009"/>
    <x v="2"/>
    <s v="L10196"/>
    <x v="6"/>
    <n v="35060"/>
    <n v="1.55"/>
    <s v="DECHET PLAQUE BATTERIE"/>
    <n v="54343"/>
  </r>
  <r>
    <s v="PO180381"/>
    <d v="2018-03-14T00:00:00"/>
    <x v="1"/>
    <s v="RC180648"/>
    <s v="610D0009"/>
    <x v="2"/>
    <s v="L10196"/>
    <x v="6"/>
    <n v="30673"/>
    <n v="1.7"/>
    <s v="DECHET PLAQUE BATTERIE"/>
    <n v="52144.1"/>
  </r>
  <r>
    <s v="PO180383"/>
    <d v="2018-03-14T00:00:00"/>
    <x v="1"/>
    <s v="RC180650"/>
    <s v="610D0009"/>
    <x v="2"/>
    <s v="L10196"/>
    <x v="6"/>
    <n v="32440"/>
    <n v="1.7"/>
    <s v="DECHET PLAQUE BATTERIE"/>
    <n v="55148"/>
  </r>
  <r>
    <s v="PO180384"/>
    <d v="2018-03-14T00:00:00"/>
    <x v="1"/>
    <s v="RC180651"/>
    <s v="610D0009"/>
    <x v="2"/>
    <s v="L10196"/>
    <x v="6"/>
    <n v="33620"/>
    <n v="1.7"/>
    <s v="DECHET PLAQUE BATTERIE"/>
    <n v="57154"/>
  </r>
  <r>
    <s v="PO180385"/>
    <d v="2018-03-16T00:00:00"/>
    <x v="1"/>
    <s v="RC180652"/>
    <s v="610D0009"/>
    <x v="2"/>
    <s v="L10196"/>
    <x v="6"/>
    <n v="29760"/>
    <n v="1.7"/>
    <s v="DECHET PLAQUE BATTERIE"/>
    <n v="50592"/>
  </r>
  <r>
    <s v="PO180435"/>
    <d v="2018-03-21T00:00:00"/>
    <x v="1"/>
    <s v="RC180655"/>
    <s v="610D0009"/>
    <x v="2"/>
    <s v="L10196"/>
    <x v="6"/>
    <n v="35900"/>
    <n v="1.7"/>
    <s v="DECHET PLAQUE BATTERIE"/>
    <n v="61030"/>
  </r>
  <r>
    <s v="PO180436"/>
    <d v="2018-03-26T00:00:00"/>
    <x v="1"/>
    <s v="RC180656"/>
    <s v="610D0009"/>
    <x v="2"/>
    <s v="L10196"/>
    <x v="6"/>
    <n v="32860"/>
    <n v="1.7"/>
    <s v="DECHET PLAQUE BATTERIE"/>
    <n v="55862"/>
  </r>
  <r>
    <s v="PO180437"/>
    <d v="2018-03-29T00:00:00"/>
    <x v="1"/>
    <s v="RC180653"/>
    <s v="610D0009"/>
    <x v="2"/>
    <s v="L10196"/>
    <x v="6"/>
    <n v="36992"/>
    <n v="1.7"/>
    <s v="DECHET PLAQUE BATTERIE"/>
    <n v="62886.400000000001"/>
  </r>
  <r>
    <s v="PO180461"/>
    <d v="2018-04-05T00:00:00"/>
    <x v="1"/>
    <s v="RC180720"/>
    <s v="610D0009"/>
    <x v="2"/>
    <s v="L10196"/>
    <x v="6"/>
    <n v="40320"/>
    <n v="1.7"/>
    <s v="DECHET PLAQUE BATTERIE"/>
    <n v="68544"/>
  </r>
  <r>
    <s v="PO180467"/>
    <d v="2018-04-09T00:00:00"/>
    <x v="1"/>
    <s v="RC180736"/>
    <s v="610D0009"/>
    <x v="2"/>
    <s v="L10196"/>
    <x v="6"/>
    <n v="35408"/>
    <n v="1.7"/>
    <s v="DECHET PLAQUE BATTERIE"/>
    <n v="60193.599999999999"/>
  </r>
  <r>
    <s v="PO180501"/>
    <d v="2018-04-12T00:00:00"/>
    <x v="1"/>
    <s v="RC180719"/>
    <s v="610D0009"/>
    <x v="2"/>
    <s v="L10196"/>
    <x v="6"/>
    <n v="37160"/>
    <n v="1.7"/>
    <s v="DECHET PLAQUE BATTERIE"/>
    <n v="63172"/>
  </r>
  <r>
    <s v="PO180515"/>
    <d v="2018-04-16T00:00:00"/>
    <x v="1"/>
    <s v="RC180757"/>
    <s v="610D0009"/>
    <x v="2"/>
    <s v="L10196"/>
    <x v="6"/>
    <n v="35400"/>
    <n v="1.7"/>
    <s v="DECHET PLAQUE BATTERIE"/>
    <n v="60180"/>
  </r>
  <r>
    <s v="PO180555"/>
    <d v="2018-04-20T00:00:00"/>
    <x v="1"/>
    <s v="RC180813"/>
    <s v="610D0009"/>
    <x v="2"/>
    <s v="L10196"/>
    <x v="6"/>
    <n v="38160"/>
    <n v="1.7"/>
    <s v="DECHET PLAQUE BATTERIE"/>
    <n v="64872"/>
  </r>
  <r>
    <s v="PO180563"/>
    <d v="2018-04-27T00:00:00"/>
    <x v="1"/>
    <s v="RC180814"/>
    <s v="610D0009"/>
    <x v="2"/>
    <s v="L10196"/>
    <x v="6"/>
    <n v="37060"/>
    <n v="1.7"/>
    <s v="DECHET PLAQUE BATTERIE"/>
    <n v="63002"/>
  </r>
  <r>
    <s v="PO180728"/>
    <d v="2018-05-02T00:00:00"/>
    <x v="1"/>
    <s v="RC180974"/>
    <s v="610D0009"/>
    <x v="2"/>
    <s v="L10196"/>
    <x v="6"/>
    <n v="33565"/>
    <n v="1.7"/>
    <s v="DECHET PLAQUE BATTERIE"/>
    <n v="57060.5"/>
  </r>
  <r>
    <s v="PO180730"/>
    <d v="2018-05-07T00:00:00"/>
    <x v="1"/>
    <s v="RC180976"/>
    <s v="610D0009"/>
    <x v="2"/>
    <s v="L10196"/>
    <x v="6"/>
    <n v="35000"/>
    <n v="1.7"/>
    <s v="DECHET PLAQUE BATTERIE"/>
    <n v="59500"/>
  </r>
  <r>
    <s v="PO180731"/>
    <d v="2018-05-11T00:00:00"/>
    <x v="1"/>
    <s v="RC180977"/>
    <s v="610D0009"/>
    <x v="2"/>
    <s v="L10196"/>
    <x v="6"/>
    <n v="30540"/>
    <n v="1.7"/>
    <s v="DECHET PLAQUE BATTERIE"/>
    <n v="51918"/>
  </r>
  <r>
    <s v="PO180732"/>
    <d v="2018-05-16T00:00:00"/>
    <x v="1"/>
    <s v="RC180978"/>
    <s v="610D0009"/>
    <x v="2"/>
    <s v="L10196"/>
    <x v="6"/>
    <n v="38380"/>
    <n v="1.7"/>
    <s v="DECHET PLAQUE BATTERIE"/>
    <n v="65246"/>
  </r>
  <r>
    <s v="PO180879"/>
    <d v="2018-07-02T00:00:00"/>
    <x v="1"/>
    <s v="RC181554"/>
    <s v="610D0009"/>
    <x v="2"/>
    <s v="L10196"/>
    <x v="6"/>
    <n v="35900"/>
    <n v="1.7"/>
    <s v="DECHET PLAQUE BATTERIE"/>
    <n v="61030"/>
  </r>
  <r>
    <s v="PO180880"/>
    <d v="2018-07-04T00:00:00"/>
    <x v="1"/>
    <s v="RC181556"/>
    <s v="610D0009"/>
    <x v="2"/>
    <s v="L10196"/>
    <x v="6"/>
    <n v="41680"/>
    <n v="1.7"/>
    <s v="DECHET PLAQUE BATTERIE"/>
    <n v="70856"/>
  </r>
  <r>
    <s v="PO180881"/>
    <d v="2018-07-10T00:00:00"/>
    <x v="1"/>
    <s v="RC181557"/>
    <s v="610D0009"/>
    <x v="2"/>
    <s v="L10196"/>
    <x v="6"/>
    <n v="38960"/>
    <n v="1.7"/>
    <s v="DECHET PLAQUE BATTERIE"/>
    <n v="66232"/>
  </r>
  <r>
    <s v="PO181016"/>
    <d v="2018-07-17T00:00:00"/>
    <x v="1"/>
    <s v="RC181558"/>
    <s v="610D0009"/>
    <x v="2"/>
    <s v="L10196"/>
    <x v="6"/>
    <n v="33680"/>
    <n v="1.7"/>
    <s v="DECHET PLAQUE BATTERIE"/>
    <n v="57256"/>
  </r>
  <r>
    <s v="PO181017"/>
    <d v="2018-07-20T00:00:00"/>
    <x v="1"/>
    <s v="RC181559"/>
    <s v="610D0009"/>
    <x v="2"/>
    <s v="L10196"/>
    <x v="6"/>
    <n v="35440"/>
    <n v="1.7"/>
    <s v="DECHET PLAQUE BATTERIE"/>
    <n v="60248"/>
  </r>
  <r>
    <s v="PO181018"/>
    <d v="2018-07-23T00:00:00"/>
    <x v="1"/>
    <s v="RC181561"/>
    <s v="610D0009"/>
    <x v="2"/>
    <s v="L10196"/>
    <x v="6"/>
    <n v="40300"/>
    <n v="1.7"/>
    <s v="DECHET PLAQUE BATTERIE"/>
    <n v="68510"/>
  </r>
  <r>
    <s v="PO181252"/>
    <d v="2018-09-05T00:00:00"/>
    <x v="1"/>
    <s v="RC181605"/>
    <s v="610D0009"/>
    <x v="2"/>
    <s v="L10196"/>
    <x v="6"/>
    <n v="34300"/>
    <n v="1.7"/>
    <s v="DECHET PLAQUE BATTERIE"/>
    <n v="58310"/>
  </r>
  <r>
    <s v="PO181253"/>
    <d v="2018-09-07T00:00:00"/>
    <x v="1"/>
    <s v="RC181606"/>
    <s v="610D0009"/>
    <x v="2"/>
    <s v="L10196"/>
    <x v="6"/>
    <n v="37900"/>
    <n v="1.7"/>
    <s v="DECHET PLAQUE BATTERIE"/>
    <n v="64430"/>
  </r>
  <r>
    <s v="PO181255"/>
    <d v="2018-09-10T00:00:00"/>
    <x v="1"/>
    <s v="RC181608"/>
    <s v="610D0009"/>
    <x v="2"/>
    <s v="L10196"/>
    <x v="6"/>
    <n v="32940"/>
    <n v="1.7"/>
    <s v="DECHET PLAQUE BATTERIE"/>
    <n v="55998"/>
  </r>
  <r>
    <s v="PO181254"/>
    <d v="2018-09-13T00:00:00"/>
    <x v="1"/>
    <s v="RC181607"/>
    <s v="610D0009"/>
    <x v="2"/>
    <s v="L10196"/>
    <x v="6"/>
    <n v="32220"/>
    <n v="1.7"/>
    <s v="DECHET PLAQUE BATTERIE"/>
    <n v="54774"/>
  </r>
  <r>
    <s v="PO181256"/>
    <d v="2018-09-17T00:00:00"/>
    <x v="1"/>
    <s v="RC181609"/>
    <s v="610D0009"/>
    <x v="2"/>
    <s v="L10196"/>
    <x v="6"/>
    <n v="34180"/>
    <n v="1.7"/>
    <s v="DECHET PLAQUE BATTERIE"/>
    <n v="58106"/>
  </r>
  <r>
    <s v="PO181316"/>
    <d v="2018-09-27T00:00:00"/>
    <x v="1"/>
    <s v="RC181744"/>
    <s v="610D0009"/>
    <x v="2"/>
    <s v="L10196"/>
    <x v="6"/>
    <n v="17160"/>
    <n v="1.7"/>
    <s v="DECHET PLAQUE BATTERIE"/>
    <n v="29172"/>
  </r>
  <r>
    <s v="PO181404"/>
    <d v="2018-10-12T00:00:00"/>
    <x v="1"/>
    <s v="RC181854"/>
    <s v="610D0009"/>
    <x v="2"/>
    <s v="L10196"/>
    <x v="6"/>
    <n v="22710"/>
    <n v="1.7"/>
    <s v="DECHET PLAQUE BATTERIE"/>
    <n v="38607"/>
  </r>
  <r>
    <s v="PO181473"/>
    <d v="2018-10-22T00:00:00"/>
    <x v="1"/>
    <s v="RC181923"/>
    <s v="610D0009"/>
    <x v="2"/>
    <s v="L10196"/>
    <x v="6"/>
    <n v="29020"/>
    <n v="1.7"/>
    <s v="DECHET PLAQUE BATTERIE"/>
    <n v="49334"/>
  </r>
  <r>
    <s v="PO181521"/>
    <d v="2018-11-02T00:00:00"/>
    <x v="1"/>
    <s v="RC182015"/>
    <s v="610D0009"/>
    <x v="2"/>
    <s v="L10196"/>
    <x v="6"/>
    <n v="29505"/>
    <n v="1.8"/>
    <s v="DECHET PLAQUE BATTERIE"/>
    <n v="53109"/>
  </r>
  <r>
    <s v="PO181593"/>
    <d v="2018-11-14T00:00:00"/>
    <x v="1"/>
    <s v="RC182076"/>
    <s v="610D0009"/>
    <x v="2"/>
    <s v="L10196"/>
    <x v="6"/>
    <n v="41220"/>
    <n v="1.8"/>
    <s v="DECHET PLAQUE BATTERIE"/>
    <n v="74196"/>
  </r>
  <r>
    <s v="PO181593"/>
    <d v="2018-11-14T00:00:00"/>
    <x v="1"/>
    <s v="RC182110"/>
    <s v="610D0009"/>
    <x v="2"/>
    <s v="L10196"/>
    <x v="6"/>
    <n v="-41220"/>
    <n v="1.8"/>
    <s v="DECHET PLAQUE BATTERIE"/>
    <n v="-74196"/>
  </r>
  <r>
    <s v="PO181593"/>
    <d v="2018-11-14T00:00:00"/>
    <x v="1"/>
    <s v="RC182111"/>
    <s v="610D0009"/>
    <x v="2"/>
    <s v="L10196"/>
    <x v="6"/>
    <n v="31860"/>
    <n v="1.8"/>
    <s v="DECHET PLAQUE BATTERIE"/>
    <n v="57348"/>
  </r>
  <r>
    <s v="PO181819"/>
    <d v="2018-12-25T00:00:00"/>
    <x v="1"/>
    <s v="RC190006"/>
    <s v="610D0009"/>
    <x v="2"/>
    <s v="L10196"/>
    <x v="6"/>
    <n v="37200"/>
    <n v="1.8"/>
    <s v="DECHET PLAQUE BATTERIE"/>
    <n v="66960"/>
  </r>
  <r>
    <s v="PO181819"/>
    <d v="2018-12-25T00:00:00"/>
    <x v="1"/>
    <s v="RC190039"/>
    <s v="610D0009"/>
    <x v="2"/>
    <s v="L10196"/>
    <x v="6"/>
    <n v="-37200"/>
    <n v="1.8"/>
    <s v="DECHET PLAQUE BATTERIE"/>
    <n v="-66960"/>
  </r>
  <r>
    <s v="PO181819"/>
    <d v="2018-12-25T00:00:00"/>
    <x v="1"/>
    <s v="RC190040"/>
    <s v="610D0009"/>
    <x v="2"/>
    <s v="L10196"/>
    <x v="6"/>
    <n v="37200"/>
    <n v="1.95"/>
    <s v="DECHET PLAQUE BATTERIE"/>
    <n v="72540"/>
  </r>
  <r>
    <s v="PO181819"/>
    <d v="2018-12-25T00:00:00"/>
    <x v="1"/>
    <s v="RC190045"/>
    <s v="610D0009"/>
    <x v="2"/>
    <s v="L10196"/>
    <x v="6"/>
    <n v="-37200"/>
    <n v="1.95"/>
    <s v="DECHET PLAQUE BATTERIE"/>
    <n v="-72540"/>
  </r>
  <r>
    <s v="PO181819"/>
    <d v="2018-12-25T00:00:00"/>
    <x v="1"/>
    <s v="RC190046"/>
    <s v="610D0009"/>
    <x v="2"/>
    <s v="L10196"/>
    <x v="6"/>
    <n v="34338.46"/>
    <n v="1.95"/>
    <s v="DECHET PLAQUE BATTERIE"/>
    <n v="66959.997000000003"/>
  </r>
  <r>
    <s v="PO180607"/>
    <d v="2018-04-16T00:00:00"/>
    <x v="1"/>
    <s v="RC180914"/>
    <s v="610D0009"/>
    <x v="2"/>
    <s v="L10192"/>
    <x v="1"/>
    <n v="42160"/>
    <n v="1.7"/>
    <s v="DECHET PLAQUE BATTERIE"/>
    <n v="71672"/>
  </r>
  <r>
    <s v="PO180849"/>
    <d v="2018-05-15T00:00:00"/>
    <x v="1"/>
    <s v="RC181082"/>
    <s v="610D0009"/>
    <x v="2"/>
    <s v="L10192"/>
    <x v="1"/>
    <n v="42440"/>
    <n v="1.7"/>
    <s v="DECHET PLAQUE BATTERIE"/>
    <n v="72148"/>
  </r>
  <r>
    <s v="PO180849"/>
    <d v="2018-06-04T00:00:00"/>
    <x v="1"/>
    <s v="RC181083"/>
    <s v="610D0009"/>
    <x v="2"/>
    <s v="L10192"/>
    <x v="1"/>
    <n v="42080"/>
    <n v="1.7"/>
    <s v="DECHET PLAQUE BATTERIE"/>
    <n v="71536"/>
  </r>
  <r>
    <s v="PO181552"/>
    <d v="2018-09-28T00:00:00"/>
    <x v="1"/>
    <s v="RC182062"/>
    <s v="610D0009"/>
    <x v="2"/>
    <s v="L10192"/>
    <x v="1"/>
    <n v="37044"/>
    <n v="1.7"/>
    <s v="DECHET PLAQUE BATTERIE"/>
    <n v="62974.799999999996"/>
  </r>
  <r>
    <s v="PO181553"/>
    <d v="2018-09-28T00:00:00"/>
    <x v="1"/>
    <s v="RC182063"/>
    <s v="610D0009"/>
    <x v="2"/>
    <s v="L10192"/>
    <x v="1"/>
    <n v="37820"/>
    <n v="1.7"/>
    <s v="DECHET PLAQUE BATTERIE"/>
    <n v="64294"/>
  </r>
  <r>
    <s v="PO181554"/>
    <d v="2018-10-25T00:00:00"/>
    <x v="1"/>
    <s v="RC182064"/>
    <s v="610D0009"/>
    <x v="2"/>
    <s v="L10192"/>
    <x v="1"/>
    <n v="37960"/>
    <n v="1.7"/>
    <s v="DECHET PLAQUE BATTERIE"/>
    <n v="64532"/>
  </r>
  <r>
    <s v="PO181567"/>
    <d v="2018-11-12T00:00:00"/>
    <x v="1"/>
    <s v="RC182066"/>
    <s v="610D0009"/>
    <x v="2"/>
    <s v="L10192"/>
    <x v="1"/>
    <n v="35747"/>
    <n v="1.75"/>
    <s v="DECHET PLAQUE BATTERIE"/>
    <n v="62557.25"/>
  </r>
  <r>
    <s v="PO191231"/>
    <d v="2019-06-18T00:00:00"/>
    <x v="0"/>
    <s v="RC191408"/>
    <s v="610D0009"/>
    <x v="2"/>
    <s v="L10192"/>
    <x v="1"/>
    <n v="33820"/>
    <n v="1.9"/>
    <s v="DECHET PLAQUE BATTERIE"/>
    <n v="64258"/>
  </r>
  <r>
    <s v="PO191233"/>
    <d v="2019-06-21T00:00:00"/>
    <x v="0"/>
    <s v="RC191410"/>
    <s v="610D0009"/>
    <x v="2"/>
    <s v="L10192"/>
    <x v="1"/>
    <n v="39620"/>
    <n v="1.9"/>
    <s v="DECHET PLAQUE BATTERIE"/>
    <n v="75278"/>
  </r>
  <r>
    <s v="PO191232"/>
    <d v="2019-06-25T00:00:00"/>
    <x v="0"/>
    <s v="RC191409"/>
    <s v="610D0009"/>
    <x v="2"/>
    <s v="L10192"/>
    <x v="1"/>
    <n v="23260"/>
    <n v="1.9"/>
    <s v="DECHET PLAQUE BATTERIE"/>
    <n v="44194"/>
  </r>
  <r>
    <s v="PO192390"/>
    <d v="2019-06-27T00:00:00"/>
    <x v="0"/>
    <s v="RC200068"/>
    <s v="610D0009"/>
    <x v="2"/>
    <s v="L10192"/>
    <x v="1"/>
    <n v="10660"/>
    <n v="2.1"/>
    <s v="DECHET PLAQUE BATTERIE"/>
    <n v="22386"/>
  </r>
  <r>
    <s v="PO191234"/>
    <d v="2019-06-28T00:00:00"/>
    <x v="0"/>
    <s v="RC191411"/>
    <s v="610D0009"/>
    <x v="2"/>
    <s v="L10192"/>
    <x v="1"/>
    <n v="31680"/>
    <n v="1.9"/>
    <s v="DECHET PLAQUE BATTERIE"/>
    <n v="60192"/>
  </r>
  <r>
    <s v="PO191255"/>
    <d v="2019-07-03T00:00:00"/>
    <x v="0"/>
    <s v="RC191437"/>
    <s v="610D0009"/>
    <x v="2"/>
    <s v="L10192"/>
    <x v="1"/>
    <n v="25140"/>
    <n v="1.9"/>
    <s v="DECHET PLAQUE BATTERIE"/>
    <n v="47766"/>
  </r>
  <r>
    <s v="PO191251"/>
    <d v="2019-07-06T00:00:00"/>
    <x v="0"/>
    <s v="RC191426"/>
    <s v="610D0009"/>
    <x v="2"/>
    <s v="L10192"/>
    <x v="1"/>
    <n v="30540"/>
    <n v="1.9"/>
    <s v="DECHET PLAQUE BATTERIE"/>
    <n v="58026"/>
  </r>
  <r>
    <s v="PO192391"/>
    <d v="2019-07-10T00:00:00"/>
    <x v="0"/>
    <s v="RC200067"/>
    <s v="610D0009"/>
    <x v="2"/>
    <s v="L10192"/>
    <x v="1"/>
    <n v="12980"/>
    <n v="2.1"/>
    <s v="DECHET PLAQUE BATTERIE"/>
    <n v="27258"/>
  </r>
  <r>
    <s v="PO191254"/>
    <d v="2019-07-15T00:00:00"/>
    <x v="0"/>
    <s v="RC191436"/>
    <s v="610D0009"/>
    <x v="2"/>
    <s v="L10192"/>
    <x v="1"/>
    <n v="32220"/>
    <n v="1.9"/>
    <s v="DECHET PLAQUE BATTERIE"/>
    <n v="61218"/>
  </r>
  <r>
    <s v="PO191252"/>
    <d v="2019-07-22T00:00:00"/>
    <x v="0"/>
    <s v="RC191435"/>
    <s v="610D0009"/>
    <x v="2"/>
    <s v="L10192"/>
    <x v="1"/>
    <n v="34560"/>
    <n v="1.9"/>
    <s v="DECHET PLAQUE BATTERIE"/>
    <n v="65664"/>
  </r>
  <r>
    <s v="PO191309"/>
    <d v="2019-07-30T00:00:00"/>
    <x v="0"/>
    <s v="RC191484"/>
    <s v="610D0009"/>
    <x v="2"/>
    <s v="L10192"/>
    <x v="1"/>
    <n v="29540"/>
    <n v="1.9"/>
    <s v="DECHET PLAQUE BATTERIE"/>
    <n v="56126"/>
  </r>
  <r>
    <s v="PO191310"/>
    <d v="2019-07-30T00:00:00"/>
    <x v="0"/>
    <s v="RC191485"/>
    <s v="610D0009"/>
    <x v="2"/>
    <s v="L10192"/>
    <x v="1"/>
    <n v="27880"/>
    <n v="1.9"/>
    <s v="DECHET PLAQUE BATTERIE"/>
    <n v="52972"/>
  </r>
  <r>
    <s v="PO192392"/>
    <d v="2019-08-16T00:00:00"/>
    <x v="0"/>
    <s v="RC200069"/>
    <s v="610D0009"/>
    <x v="2"/>
    <s v="L10192"/>
    <x v="1"/>
    <n v="8040"/>
    <n v="2.1"/>
    <s v="DECHET PLAQUE BATTERIE"/>
    <n v="16884"/>
  </r>
  <r>
    <s v="PO192279"/>
    <d v="2019-12-03T00:00:00"/>
    <x v="0"/>
    <s v="RC192528"/>
    <s v="610D0009"/>
    <x v="2"/>
    <s v="L10192"/>
    <x v="1"/>
    <n v="29020"/>
    <n v="2.2000000000000002"/>
    <s v="DECHET PLAQUE BATTERIE"/>
    <n v="63844.000000000007"/>
  </r>
  <r>
    <s v="PO192281"/>
    <d v="2019-12-07T00:00:00"/>
    <x v="0"/>
    <s v="RC192527"/>
    <s v="610D0009"/>
    <x v="2"/>
    <s v="L10192"/>
    <x v="1"/>
    <n v="29340"/>
    <n v="2.2000000000000002"/>
    <s v="DECHET PLAQUE BATTERIE"/>
    <n v="64548.000000000007"/>
  </r>
  <r>
    <s v="PO192282"/>
    <d v="2019-12-10T00:00:00"/>
    <x v="0"/>
    <s v="RC192529"/>
    <s v="610D0009"/>
    <x v="2"/>
    <s v="L10192"/>
    <x v="1"/>
    <n v="37560"/>
    <n v="2.2000000000000002"/>
    <s v="DECHET PLAQUE BATTERIE"/>
    <n v="82632"/>
  </r>
  <r>
    <s v="PO192240"/>
    <d v="2019-12-16T00:00:00"/>
    <x v="0"/>
    <s v="RC192530"/>
    <s v="610D0009"/>
    <x v="2"/>
    <s v="L10192"/>
    <x v="1"/>
    <n v="8020"/>
    <n v="2.2000000000000002"/>
    <s v="DECHET PLAQUE BATTERIE"/>
    <n v="17644"/>
  </r>
  <r>
    <s v="PO192283"/>
    <d v="2019-12-16T00:00:00"/>
    <x v="0"/>
    <s v="RC192531"/>
    <s v="610D0009"/>
    <x v="2"/>
    <s v="L10192"/>
    <x v="1"/>
    <n v="23869"/>
    <n v="2.2000000000000002"/>
    <s v="DECHET PLAQUE BATTERIE"/>
    <n v="52511.8"/>
  </r>
  <r>
    <s v="PO180545"/>
    <d v="2018-06-01T00:00:00"/>
    <x v="1"/>
    <s v="RC181044"/>
    <s v="610M0004"/>
    <x v="3"/>
    <s v="E10075"/>
    <x v="8"/>
    <n v="1004"/>
    <n v="58.862430000000003"/>
    <s v="ETAIN"/>
    <n v="59097.879720000004"/>
  </r>
  <r>
    <s v="PO190421"/>
    <d v="2019-01-10T00:00:00"/>
    <x v="0"/>
    <s v="RC190509"/>
    <s v="600P0030"/>
    <x v="4"/>
    <s v="L10200"/>
    <x v="1"/>
    <n v="21987.33"/>
    <n v="4.5"/>
    <s v="PLOMB"/>
    <n v="98942.985000000015"/>
  </r>
  <r>
    <s v="PO190420"/>
    <d v="2019-01-31T00:00:00"/>
    <x v="0"/>
    <s v="RC190510"/>
    <s v="600P0030"/>
    <x v="4"/>
    <s v="L10200"/>
    <x v="1"/>
    <n v="32183.759999999998"/>
    <n v="4.5"/>
    <s v="PLOMB"/>
    <n v="144826.91999999998"/>
  </r>
  <r>
    <s v="PO190499"/>
    <d v="2019-02-28T00:00:00"/>
    <x v="0"/>
    <s v="RC190580"/>
    <s v="600P0030"/>
    <x v="4"/>
    <s v="L10200"/>
    <x v="1"/>
    <n v="26504"/>
    <n v="4.5"/>
    <s v="PLOMB"/>
    <n v="119268"/>
  </r>
  <r>
    <s v="PO190817"/>
    <d v="2019-04-03T00:00:00"/>
    <x v="0"/>
    <s v="RC190998"/>
    <s v="600P0030"/>
    <x v="4"/>
    <s v="L10200"/>
    <x v="1"/>
    <n v="36266"/>
    <n v="4.5"/>
    <s v="PLOMB"/>
    <n v="163197"/>
  </r>
  <r>
    <s v="PO191738"/>
    <d v="2019-05-31T00:00:00"/>
    <x v="0"/>
    <s v="RC191968"/>
    <s v="600P0030"/>
    <x v="4"/>
    <s v="L10200"/>
    <x v="1"/>
    <n v="26510"/>
    <n v="4.4000000000000004"/>
    <s v="PLOMB"/>
    <n v="116644.00000000001"/>
  </r>
  <r>
    <s v="PO191156"/>
    <d v="2019-06-28T00:00:00"/>
    <x v="0"/>
    <s v="RC191356"/>
    <s v="600P0030"/>
    <x v="4"/>
    <s v="L10200"/>
    <x v="1"/>
    <n v="26649"/>
    <n v="4.3"/>
    <s v="PLOMB"/>
    <n v="114590.7"/>
  </r>
  <r>
    <s v="PO191423"/>
    <d v="2019-08-19T00:00:00"/>
    <x v="0"/>
    <s v="RC191610"/>
    <s v="600P0030"/>
    <x v="4"/>
    <s v="L10200"/>
    <x v="1"/>
    <n v="33436"/>
    <n v="4.4000000000000004"/>
    <s v="PLOMB"/>
    <n v="147118.40000000002"/>
  </r>
  <r>
    <s v="PO191527"/>
    <d v="2019-08-30T00:00:00"/>
    <x v="0"/>
    <s v="RC191748"/>
    <s v="600P0030"/>
    <x v="4"/>
    <s v="L10200"/>
    <x v="1"/>
    <n v="42005"/>
    <n v="4.4000000000000004"/>
    <s v="PLOMB"/>
    <n v="184822.00000000003"/>
  </r>
  <r>
    <s v="PO191627"/>
    <d v="2019-09-10T00:00:00"/>
    <x v="0"/>
    <s v="RC191853"/>
    <s v="600P0030"/>
    <x v="4"/>
    <s v="L10200"/>
    <x v="1"/>
    <n v="16913"/>
    <n v="4.4000000000000004"/>
    <s v="PLOMB"/>
    <n v="74417.200000000012"/>
  </r>
  <r>
    <s v="PO191666"/>
    <d v="2019-09-30T00:00:00"/>
    <x v="0"/>
    <s v="RC191898"/>
    <s v="600P0030"/>
    <x v="4"/>
    <s v="L10200"/>
    <x v="1"/>
    <n v="4138"/>
    <n v="4.4000000000000004"/>
    <s v="PLOMB"/>
    <n v="18207.2"/>
  </r>
  <r>
    <s v="PO191869"/>
    <d v="2019-10-30T00:00:00"/>
    <x v="0"/>
    <s v="RC192167"/>
    <s v="600P0030"/>
    <x v="4"/>
    <s v="L10200"/>
    <x v="1"/>
    <n v="36454"/>
    <n v="4.4000000000000004"/>
    <s v="PLOMB"/>
    <n v="160397.6"/>
  </r>
  <r>
    <s v="PO192059"/>
    <d v="2019-11-30T00:00:00"/>
    <x v="0"/>
    <s v="RC192307"/>
    <s v="600P0030"/>
    <x v="4"/>
    <s v="L10200"/>
    <x v="1"/>
    <n v="28442"/>
    <n v="4.5"/>
    <s v="PLOMB"/>
    <n v="127989"/>
  </r>
  <r>
    <s v="PO192311"/>
    <d v="2019-12-24T00:00:00"/>
    <x v="0"/>
    <s v="RC192561"/>
    <s v="600P0030"/>
    <x v="4"/>
    <s v="L10200"/>
    <x v="1"/>
    <n v="39085"/>
    <n v="4.5999999999999996"/>
    <s v="PLOMB"/>
    <n v="179791"/>
  </r>
  <r>
    <s v="PO181756"/>
    <d v="2018-11-01T00:00:00"/>
    <x v="1"/>
    <s v="RC190008"/>
    <s v="600P0030"/>
    <x v="4"/>
    <s v="L10190"/>
    <x v="1"/>
    <n v="4348"/>
    <n v="4.5"/>
    <s v="PLOMB"/>
    <n v="19566"/>
  </r>
  <r>
    <s v="PO181756"/>
    <d v="2018-11-01T00:00:00"/>
    <x v="1"/>
    <s v="RC190009"/>
    <s v="600P0030"/>
    <x v="4"/>
    <s v="L10190"/>
    <x v="1"/>
    <n v="1831"/>
    <n v="4.5"/>
    <s v="PLOMB"/>
    <n v="8239.5"/>
  </r>
  <r>
    <s v="PO181756"/>
    <d v="2018-11-01T00:00:00"/>
    <x v="1"/>
    <s v="RC190010"/>
    <s v="600P0030"/>
    <x v="4"/>
    <s v="L10190"/>
    <x v="1"/>
    <n v="5091"/>
    <n v="4.5"/>
    <s v="PLOMB"/>
    <n v="22909.5"/>
  </r>
  <r>
    <s v="PO181756"/>
    <d v="2018-11-05T00:00:00"/>
    <x v="1"/>
    <s v="RC190011"/>
    <s v="600P0030"/>
    <x v="4"/>
    <s v="L10190"/>
    <x v="1"/>
    <n v="3910"/>
    <n v="4.5"/>
    <s v="PLOMB"/>
    <n v="17595"/>
  </r>
  <r>
    <s v="PO181756"/>
    <d v="2018-11-05T00:00:00"/>
    <x v="1"/>
    <s v="RC190012"/>
    <s v="600P0030"/>
    <x v="4"/>
    <s v="L10190"/>
    <x v="1"/>
    <n v="2295"/>
    <n v="4.5"/>
    <s v="PLOMB"/>
    <n v="10327.5"/>
  </r>
  <r>
    <s v="PO181756"/>
    <d v="2018-11-08T00:00:00"/>
    <x v="1"/>
    <s v="RC190013"/>
    <s v="600P0030"/>
    <x v="4"/>
    <s v="L10190"/>
    <x v="1"/>
    <n v="1414"/>
    <n v="4.5"/>
    <s v="PLOMB"/>
    <n v="6363"/>
  </r>
  <r>
    <s v="PO181756"/>
    <d v="2018-11-12T00:00:00"/>
    <x v="1"/>
    <s v="RC190014"/>
    <s v="600P0030"/>
    <x v="4"/>
    <s v="L10190"/>
    <x v="1"/>
    <n v="1454"/>
    <n v="4.5"/>
    <s v="PLOMB"/>
    <n v="6543"/>
  </r>
  <r>
    <s v="PO181756"/>
    <d v="2018-11-15T00:00:00"/>
    <x v="1"/>
    <s v="RC190015"/>
    <s v="600P0030"/>
    <x v="4"/>
    <s v="L10190"/>
    <x v="1"/>
    <n v="1753.33"/>
    <n v="4.5"/>
    <s v="PLOMB"/>
    <n v="7889.9849999999997"/>
  </r>
  <r>
    <s v="PO181756"/>
    <d v="2018-11-16T00:00:00"/>
    <x v="1"/>
    <s v="RC190016"/>
    <s v="600P0030"/>
    <x v="4"/>
    <s v="L10190"/>
    <x v="1"/>
    <n v="5590"/>
    <n v="4.5"/>
    <s v="PLOMB"/>
    <n v="25155"/>
  </r>
  <r>
    <s v="PO181756"/>
    <d v="2018-11-16T00:00:00"/>
    <x v="1"/>
    <s v="RC190017"/>
    <s v="600P0030"/>
    <x v="4"/>
    <s v="L10190"/>
    <x v="1"/>
    <n v="1696"/>
    <n v="4.5"/>
    <s v="PLOMB"/>
    <n v="7632"/>
  </r>
  <r>
    <s v="PO181756"/>
    <d v="2018-11-19T00:00:00"/>
    <x v="1"/>
    <s v="RC190018"/>
    <s v="600P0030"/>
    <x v="4"/>
    <s v="L10190"/>
    <x v="1"/>
    <n v="4510"/>
    <n v="4.5"/>
    <s v="PLOMB"/>
    <n v="20295"/>
  </r>
  <r>
    <s v="PO181756"/>
    <d v="2018-11-23T00:00:00"/>
    <x v="1"/>
    <s v="RC190019"/>
    <s v="600P0030"/>
    <x v="4"/>
    <s v="L10190"/>
    <x v="1"/>
    <n v="1929"/>
    <n v="4.5"/>
    <s v="PLOMB"/>
    <n v="8680.5"/>
  </r>
  <r>
    <s v="PO181756"/>
    <d v="2018-11-26T00:00:00"/>
    <x v="1"/>
    <s v="RC190020"/>
    <s v="600P0030"/>
    <x v="4"/>
    <s v="L10190"/>
    <x v="1"/>
    <n v="3913"/>
    <n v="4.5"/>
    <s v="PLOMB"/>
    <n v="17608.5"/>
  </r>
  <r>
    <s v="PO181756"/>
    <d v="2018-11-27T00:00:00"/>
    <x v="1"/>
    <s v="RC190021"/>
    <s v="600P0030"/>
    <x v="4"/>
    <s v="L10190"/>
    <x v="1"/>
    <n v="2297"/>
    <n v="4.5"/>
    <s v="PLOMB"/>
    <n v="10336.5"/>
  </r>
  <r>
    <s v="PO181756"/>
    <d v="2018-11-28T00:00:00"/>
    <x v="1"/>
    <s v="RC190022"/>
    <s v="600P0030"/>
    <x v="4"/>
    <s v="L10190"/>
    <x v="1"/>
    <n v="2255"/>
    <n v="4.5"/>
    <s v="PLOMB"/>
    <n v="10147.5"/>
  </r>
  <r>
    <s v="PO181756"/>
    <d v="2018-11-28T00:00:00"/>
    <x v="1"/>
    <s v="RC190023"/>
    <s v="600P0030"/>
    <x v="4"/>
    <s v="L10190"/>
    <x v="1"/>
    <n v="2296"/>
    <n v="4.5"/>
    <s v="PLOMB"/>
    <n v="10332"/>
  </r>
  <r>
    <s v="PO181756"/>
    <d v="2018-11-29T00:00:00"/>
    <x v="1"/>
    <s v="RC190024"/>
    <s v="600P0030"/>
    <x v="4"/>
    <s v="L10190"/>
    <x v="1"/>
    <n v="1678"/>
    <n v="4.5"/>
    <s v="PLOMB"/>
    <n v="7551"/>
  </r>
  <r>
    <s v="PO181760"/>
    <d v="2018-12-01T00:00:00"/>
    <x v="1"/>
    <s v="RC190026"/>
    <s v="600P0030"/>
    <x v="4"/>
    <s v="L10190"/>
    <x v="1"/>
    <n v="1996"/>
    <n v="4.5"/>
    <s v="PLOMB"/>
    <n v="8982"/>
  </r>
  <r>
    <s v="PO181760"/>
    <d v="2018-12-03T00:00:00"/>
    <x v="1"/>
    <s v="RC190027"/>
    <s v="600P0030"/>
    <x v="4"/>
    <s v="L10190"/>
    <x v="1"/>
    <n v="3154.07"/>
    <n v="4.5"/>
    <s v="PLOMB"/>
    <n v="14193.315000000001"/>
  </r>
  <r>
    <s v="PO181760"/>
    <d v="2018-12-03T00:00:00"/>
    <x v="1"/>
    <s v="RC190028"/>
    <s v="600P0030"/>
    <x v="4"/>
    <s v="L10190"/>
    <x v="1"/>
    <n v="3827"/>
    <n v="4.5"/>
    <s v="PLOMB"/>
    <n v="17221.5"/>
  </r>
  <r>
    <s v="PO181760"/>
    <d v="2018-12-04T00:00:00"/>
    <x v="1"/>
    <s v="RC190029"/>
    <s v="600P0030"/>
    <x v="4"/>
    <s v="L10190"/>
    <x v="1"/>
    <n v="2291"/>
    <n v="4.5"/>
    <s v="PLOMB"/>
    <n v="10309.5"/>
  </r>
  <r>
    <s v="PO181760"/>
    <d v="2018-12-05T00:00:00"/>
    <x v="1"/>
    <s v="RC190030"/>
    <s v="600P0030"/>
    <x v="4"/>
    <s v="L10190"/>
    <x v="1"/>
    <n v="2225"/>
    <n v="4.5"/>
    <s v="PLOMB"/>
    <n v="10012.5"/>
  </r>
  <r>
    <s v="PO181760"/>
    <d v="2018-12-06T00:00:00"/>
    <x v="1"/>
    <s v="RC190031"/>
    <s v="600P0030"/>
    <x v="4"/>
    <s v="L10190"/>
    <x v="1"/>
    <n v="1674"/>
    <n v="4.5"/>
    <s v="PLOMB"/>
    <n v="7533"/>
  </r>
  <r>
    <s v="PO181760"/>
    <d v="2018-12-07T00:00:00"/>
    <x v="1"/>
    <s v="RC190032"/>
    <s v="600P0030"/>
    <x v="4"/>
    <s v="L10190"/>
    <x v="1"/>
    <n v="2525"/>
    <n v="4.5"/>
    <s v="PLOMB"/>
    <n v="11362.5"/>
  </r>
  <r>
    <s v="PO181760"/>
    <d v="2018-12-08T00:00:00"/>
    <x v="1"/>
    <s v="RC190033"/>
    <s v="600P0030"/>
    <x v="4"/>
    <s v="L10190"/>
    <x v="1"/>
    <n v="2020"/>
    <n v="4.5"/>
    <s v="PLOMB"/>
    <n v="9090"/>
  </r>
  <r>
    <s v="PO181760"/>
    <d v="2018-12-10T00:00:00"/>
    <x v="1"/>
    <s v="RC190034"/>
    <s v="600P0030"/>
    <x v="4"/>
    <s v="L10190"/>
    <x v="1"/>
    <n v="3980"/>
    <n v="4.5"/>
    <s v="PLOMB"/>
    <n v="17910"/>
  </r>
  <r>
    <s v="PO181760"/>
    <d v="2018-12-10T00:00:00"/>
    <x v="1"/>
    <s v="RC190035"/>
    <s v="600P0030"/>
    <x v="4"/>
    <s v="L10190"/>
    <x v="1"/>
    <n v="3461"/>
    <n v="4.5"/>
    <s v="PLOMB"/>
    <n v="15574.5"/>
  </r>
  <r>
    <s v="PO190200"/>
    <d v="2019-01-10T00:00:00"/>
    <x v="0"/>
    <s v="RC190264"/>
    <s v="600P0030"/>
    <x v="4"/>
    <s v="L10190"/>
    <x v="1"/>
    <n v="4291.3999999999996"/>
    <n v="4.5"/>
    <s v="PLOMB"/>
    <n v="19311.3"/>
  </r>
  <r>
    <s v="PO190200"/>
    <d v="2019-01-10T00:00:00"/>
    <x v="0"/>
    <s v="RC190265"/>
    <s v="600P0030"/>
    <x v="4"/>
    <s v="L10190"/>
    <x v="1"/>
    <n v="1390.33"/>
    <n v="4.5"/>
    <s v="PLOMB"/>
    <n v="6256.4849999999997"/>
  </r>
  <r>
    <s v="PO190200"/>
    <d v="2019-01-10T00:00:00"/>
    <x v="0"/>
    <s v="RC190266"/>
    <s v="600P0030"/>
    <x v="4"/>
    <s v="L10190"/>
    <x v="1"/>
    <n v="2555.16"/>
    <n v="4.5"/>
    <s v="PLOMB"/>
    <n v="11498.22"/>
  </r>
  <r>
    <s v="PO190200"/>
    <d v="2019-01-10T00:00:00"/>
    <x v="0"/>
    <s v="RC190267"/>
    <s v="600P0030"/>
    <x v="4"/>
    <s v="L10190"/>
    <x v="1"/>
    <n v="4577.1099999999997"/>
    <n v="4.5"/>
    <s v="PLOMB"/>
    <n v="20596.994999999999"/>
  </r>
  <r>
    <s v="PO190200"/>
    <d v="2019-01-10T00:00:00"/>
    <x v="0"/>
    <s v="RC190268"/>
    <s v="600P0030"/>
    <x v="4"/>
    <s v="L10190"/>
    <x v="1"/>
    <n v="3521.22"/>
    <n v="4.5"/>
    <s v="PLOMB"/>
    <n v="15845.49"/>
  </r>
  <r>
    <s v="PO190200"/>
    <d v="2019-01-10T00:00:00"/>
    <x v="0"/>
    <s v="RC190269"/>
    <s v="600P0030"/>
    <x v="4"/>
    <s v="L10190"/>
    <x v="1"/>
    <n v="3565.18"/>
    <n v="4.5"/>
    <s v="PLOMB"/>
    <n v="16043.31"/>
  </r>
  <r>
    <s v="PO190200"/>
    <d v="2019-01-10T00:00:00"/>
    <x v="0"/>
    <s v="RC190270"/>
    <s v="600P0030"/>
    <x v="4"/>
    <s v="L10190"/>
    <x v="1"/>
    <n v="2086.9299999999998"/>
    <n v="4.5"/>
    <s v="PLOMB"/>
    <n v="9391.1849999999995"/>
  </r>
  <r>
    <s v="PO190200"/>
    <d v="2019-01-31T00:00:00"/>
    <x v="0"/>
    <s v="RC190516"/>
    <s v="600P0030"/>
    <x v="4"/>
    <s v="L10190"/>
    <x v="1"/>
    <n v="-21987.33"/>
    <n v="4.5"/>
    <s v="PLOMB"/>
    <n v="-98942.985000000015"/>
  </r>
  <r>
    <s v="PO190201"/>
    <d v="2019-01-31T00:00:00"/>
    <x v="0"/>
    <s v="RC190271"/>
    <s v="600P0030"/>
    <x v="4"/>
    <s v="L10190"/>
    <x v="1"/>
    <n v="3762.98"/>
    <n v="4.5"/>
    <s v="PLOMB"/>
    <n v="16933.41"/>
  </r>
  <r>
    <s v="PO190201"/>
    <d v="2019-01-31T00:00:00"/>
    <x v="0"/>
    <s v="RC190272"/>
    <s v="600P0030"/>
    <x v="4"/>
    <s v="L10190"/>
    <x v="1"/>
    <n v="5906.29"/>
    <n v="4.5"/>
    <s v="PLOMB"/>
    <n v="26578.305"/>
  </r>
  <r>
    <s v="PO190201"/>
    <d v="2019-01-31T00:00:00"/>
    <x v="0"/>
    <s v="RC190273"/>
    <s v="600P0030"/>
    <x v="4"/>
    <s v="L10190"/>
    <x v="1"/>
    <n v="1287.1300000000001"/>
    <n v="4.5"/>
    <s v="PLOMB"/>
    <n v="5792.0850000000009"/>
  </r>
  <r>
    <s v="PO190201"/>
    <d v="2019-01-31T00:00:00"/>
    <x v="0"/>
    <s v="RC190274"/>
    <s v="600P0030"/>
    <x v="4"/>
    <s v="L10190"/>
    <x v="1"/>
    <n v="7436.13"/>
    <n v="4.5"/>
    <s v="PLOMB"/>
    <n v="33462.584999999999"/>
  </r>
  <r>
    <s v="PO190201"/>
    <d v="2019-01-31T00:00:00"/>
    <x v="0"/>
    <s v="RC190275"/>
    <s v="600P0030"/>
    <x v="4"/>
    <s v="L10190"/>
    <x v="1"/>
    <n v="2652.62"/>
    <n v="4.5"/>
    <s v="PLOMB"/>
    <n v="11936.789999999999"/>
  </r>
  <r>
    <s v="PO190201"/>
    <d v="2019-01-31T00:00:00"/>
    <x v="0"/>
    <s v="RC190276"/>
    <s v="600P0030"/>
    <x v="4"/>
    <s v="L10190"/>
    <x v="1"/>
    <n v="2510"/>
    <n v="4.5"/>
    <s v="PLOMB"/>
    <n v="11295"/>
  </r>
  <r>
    <s v="PO190201"/>
    <d v="2019-01-31T00:00:00"/>
    <x v="0"/>
    <s v="RC190277"/>
    <s v="600P0030"/>
    <x v="4"/>
    <s v="L10190"/>
    <x v="1"/>
    <n v="1997"/>
    <n v="4.5"/>
    <s v="PLOMB"/>
    <n v="8986.5"/>
  </r>
  <r>
    <s v="PO190201"/>
    <d v="2019-01-31T00:00:00"/>
    <x v="0"/>
    <s v="RC190278"/>
    <s v="600P0030"/>
    <x v="4"/>
    <s v="L10190"/>
    <x v="1"/>
    <n v="1286"/>
    <n v="4.5"/>
    <s v="PLOMB"/>
    <n v="5787"/>
  </r>
  <r>
    <s v="PO190201"/>
    <d v="2019-01-31T00:00:00"/>
    <x v="0"/>
    <s v="RC190279"/>
    <s v="600P0030"/>
    <x v="4"/>
    <s v="L10190"/>
    <x v="1"/>
    <n v="3574"/>
    <n v="4.5"/>
    <s v="PLOMB"/>
    <n v="16083"/>
  </r>
  <r>
    <s v="PO190201"/>
    <d v="2019-01-31T00:00:00"/>
    <x v="0"/>
    <s v="RC190280"/>
    <s v="600P0030"/>
    <x v="4"/>
    <s v="L10190"/>
    <x v="1"/>
    <n v="1771.6"/>
    <n v="4.5"/>
    <s v="PLOMB"/>
    <n v="7972.2"/>
  </r>
  <r>
    <s v="PO190201"/>
    <d v="2019-01-31T00:00:00"/>
    <x v="0"/>
    <s v="RC190511"/>
    <s v="600P0030"/>
    <x v="4"/>
    <s v="L10190"/>
    <x v="1"/>
    <n v="-32183.75"/>
    <n v="4.5"/>
    <s v="PLOMB"/>
    <n v="-144826.875"/>
  </r>
  <r>
    <s v="PO190211"/>
    <d v="2019-02-02T00:00:00"/>
    <x v="0"/>
    <s v="RC190312"/>
    <s v="600P0030"/>
    <x v="4"/>
    <s v="L10193"/>
    <x v="6"/>
    <n v="23480"/>
    <n v="4.7"/>
    <s v="PLOMB"/>
    <n v="110356"/>
  </r>
  <r>
    <s v="PO190211"/>
    <d v="2019-02-04T00:00:00"/>
    <x v="0"/>
    <s v="RC190313"/>
    <s v="600P0030"/>
    <x v="4"/>
    <s v="L10193"/>
    <x v="6"/>
    <n v="27840"/>
    <n v="4.7"/>
    <s v="PLOMB"/>
    <n v="130848"/>
  </r>
  <r>
    <s v="PO190259"/>
    <d v="2019-02-07T00:00:00"/>
    <x v="0"/>
    <s v="RC190369"/>
    <s v="600P0030"/>
    <x v="4"/>
    <s v="L10193"/>
    <x v="6"/>
    <n v="7375"/>
    <n v="4.7"/>
    <s v="PLOMB"/>
    <n v="34662.5"/>
  </r>
  <r>
    <s v="PO190405"/>
    <d v="2019-02-19T00:00:00"/>
    <x v="0"/>
    <s v="RC190528"/>
    <s v="600P0030"/>
    <x v="4"/>
    <s v="L10193"/>
    <x v="6"/>
    <n v="3299"/>
    <n v="4.5"/>
    <s v="PLOMB"/>
    <n v="14845.5"/>
  </r>
  <r>
    <s v="PO190329"/>
    <d v="2019-02-22T00:00:00"/>
    <x v="0"/>
    <s v="RC190483"/>
    <s v="600P0030"/>
    <x v="4"/>
    <s v="L10193"/>
    <x v="6"/>
    <n v="23940"/>
    <n v="4.7"/>
    <s v="PLOMB"/>
    <n v="112518"/>
  </r>
  <r>
    <s v="PO190330"/>
    <d v="2019-02-25T00:00:00"/>
    <x v="0"/>
    <s v="RC190484"/>
    <s v="600P0030"/>
    <x v="4"/>
    <s v="L10193"/>
    <x v="6"/>
    <n v="26198"/>
    <n v="4.7"/>
    <s v="PLOMB"/>
    <n v="123130.6"/>
  </r>
  <r>
    <s v="PO190521"/>
    <d v="2019-03-12T00:00:00"/>
    <x v="0"/>
    <s v="RC190608"/>
    <s v="600P0030"/>
    <x v="4"/>
    <s v="L10193"/>
    <x v="6"/>
    <n v="3397"/>
    <n v="4.7"/>
    <s v="PLOMB"/>
    <n v="15965.900000000001"/>
  </r>
  <r>
    <s v="PO190521"/>
    <d v="2019-03-12T00:00:00"/>
    <x v="0"/>
    <s v="RC190680"/>
    <s v="600P0030"/>
    <x v="4"/>
    <s v="L10193"/>
    <x v="6"/>
    <n v="-3397"/>
    <n v="4.7"/>
    <s v="PLOMB"/>
    <n v="-15965.900000000001"/>
  </r>
  <r>
    <s v="PO190521"/>
    <d v="2019-03-12T00:00:00"/>
    <x v="0"/>
    <s v="RC190681"/>
    <s v="600P0030"/>
    <x v="4"/>
    <s v="L10193"/>
    <x v="6"/>
    <n v="3397"/>
    <n v="4.7"/>
    <s v="PLOMB"/>
    <n v="15965.900000000001"/>
  </r>
  <r>
    <s v="PO190518"/>
    <d v="2019-03-16T00:00:00"/>
    <x v="0"/>
    <s v="RC190605"/>
    <s v="600P0030"/>
    <x v="4"/>
    <s v="L10193"/>
    <x v="6"/>
    <n v="25020"/>
    <n v="4.7"/>
    <s v="PLOMB"/>
    <n v="117594"/>
  </r>
  <r>
    <s v="PO190518"/>
    <d v="2019-03-16T00:00:00"/>
    <x v="0"/>
    <s v="RC190676"/>
    <s v="600P0030"/>
    <x v="4"/>
    <s v="L10193"/>
    <x v="6"/>
    <n v="-25020"/>
    <n v="4.7"/>
    <s v="PLOMB"/>
    <n v="-117594"/>
  </r>
  <r>
    <s v="PO190518"/>
    <d v="2019-03-16T00:00:00"/>
    <x v="0"/>
    <s v="RC190677"/>
    <s v="600P0030"/>
    <x v="4"/>
    <s v="L10193"/>
    <x v="6"/>
    <n v="25020"/>
    <n v="4.7"/>
    <s v="PLOMB"/>
    <n v="117594"/>
  </r>
  <r>
    <s v="PO190519"/>
    <d v="2019-03-18T00:00:00"/>
    <x v="0"/>
    <s v="RC190606"/>
    <s v="600P0030"/>
    <x v="4"/>
    <s v="L10193"/>
    <x v="6"/>
    <n v="27680"/>
    <n v="4.7"/>
    <s v="PLOMB"/>
    <n v="130096"/>
  </r>
  <r>
    <s v="PO190519"/>
    <d v="2019-03-18T00:00:00"/>
    <x v="0"/>
    <s v="RC190674"/>
    <s v="600P0030"/>
    <x v="4"/>
    <s v="L10193"/>
    <x v="6"/>
    <n v="-27680"/>
    <n v="4.7"/>
    <s v="PLOMB"/>
    <n v="-130096"/>
  </r>
  <r>
    <s v="PO190519"/>
    <d v="2019-03-18T00:00:00"/>
    <x v="0"/>
    <s v="RC190675"/>
    <s v="600P0030"/>
    <x v="4"/>
    <s v="L10193"/>
    <x v="6"/>
    <n v="27680"/>
    <n v="4.7"/>
    <s v="PLOMB"/>
    <n v="130096"/>
  </r>
  <r>
    <s v="PO190561"/>
    <d v="2019-03-19T00:00:00"/>
    <x v="0"/>
    <s v="RC190652"/>
    <s v="600P0030"/>
    <x v="4"/>
    <s v="L10193"/>
    <x v="6"/>
    <n v="26400"/>
    <n v="4.7"/>
    <s v="PLOMB"/>
    <n v="124080"/>
  </r>
  <r>
    <s v="PO190561"/>
    <d v="2019-03-19T00:00:00"/>
    <x v="0"/>
    <s v="RC190724"/>
    <s v="600P0030"/>
    <x v="4"/>
    <s v="L10193"/>
    <x v="6"/>
    <n v="-26400"/>
    <n v="4.7"/>
    <s v="PLOMB"/>
    <n v="-124080"/>
  </r>
  <r>
    <s v="PO190561"/>
    <d v="2019-03-19T00:00:00"/>
    <x v="0"/>
    <s v="RC190725"/>
    <s v="600P0030"/>
    <x v="4"/>
    <s v="L10193"/>
    <x v="6"/>
    <n v="26400"/>
    <n v="4.7"/>
    <s v="PLOMB"/>
    <n v="124080"/>
  </r>
  <r>
    <s v="PO190562"/>
    <d v="2019-03-21T00:00:00"/>
    <x v="0"/>
    <s v="RC190653"/>
    <s v="600P0030"/>
    <x v="4"/>
    <s v="L10193"/>
    <x v="6"/>
    <n v="1410"/>
    <n v="4.7"/>
    <s v="PLOMB"/>
    <n v="6627"/>
  </r>
  <r>
    <s v="PO190562"/>
    <d v="2019-03-21T00:00:00"/>
    <x v="0"/>
    <s v="RC190716"/>
    <s v="600P0030"/>
    <x v="4"/>
    <s v="L10193"/>
    <x v="6"/>
    <n v="-1410"/>
    <n v="4.7"/>
    <s v="PLOMB"/>
    <n v="-6627"/>
  </r>
  <r>
    <s v="PO190562"/>
    <d v="2019-03-21T00:00:00"/>
    <x v="0"/>
    <s v="RC190717"/>
    <s v="600P0030"/>
    <x v="4"/>
    <s v="L10193"/>
    <x v="6"/>
    <n v="1410"/>
    <n v="4.7"/>
    <s v="PLOMB"/>
    <n v="6627"/>
  </r>
  <r>
    <s v="PO190563"/>
    <d v="2019-03-22T00:00:00"/>
    <x v="0"/>
    <s v="RC190654"/>
    <s v="600P0030"/>
    <x v="4"/>
    <s v="L10193"/>
    <x v="6"/>
    <n v="24800"/>
    <n v="4.7"/>
    <s v="PLOMB"/>
    <n v="116560"/>
  </r>
  <r>
    <s v="PO190563"/>
    <d v="2019-03-22T00:00:00"/>
    <x v="0"/>
    <s v="RC190718"/>
    <s v="600P0030"/>
    <x v="4"/>
    <s v="L10193"/>
    <x v="6"/>
    <n v="-24800"/>
    <n v="4.7"/>
    <s v="PLOMB"/>
    <n v="-116560"/>
  </r>
  <r>
    <s v="PO190563"/>
    <d v="2019-03-22T00:00:00"/>
    <x v="0"/>
    <s v="RC190719"/>
    <s v="600P0030"/>
    <x v="4"/>
    <s v="L10193"/>
    <x v="6"/>
    <n v="24800"/>
    <n v="4.7"/>
    <s v="PLOMB"/>
    <n v="116560"/>
  </r>
  <r>
    <s v="PO190559"/>
    <d v="2019-03-25T00:00:00"/>
    <x v="0"/>
    <s v="RC190650"/>
    <s v="600P0030"/>
    <x v="4"/>
    <s v="L10193"/>
    <x v="6"/>
    <n v="18560"/>
    <n v="4.7"/>
    <s v="PLOMB"/>
    <n v="87232"/>
  </r>
  <r>
    <s v="PO190559"/>
    <d v="2019-03-25T00:00:00"/>
    <x v="0"/>
    <s v="RC190720"/>
    <s v="600P0030"/>
    <x v="4"/>
    <s v="L10193"/>
    <x v="6"/>
    <n v="-18560"/>
    <n v="4.7"/>
    <s v="PLOMB"/>
    <n v="-87232"/>
  </r>
  <r>
    <s v="PO190559"/>
    <d v="2019-03-25T00:00:00"/>
    <x v="0"/>
    <s v="RC190721"/>
    <s v="600P0030"/>
    <x v="4"/>
    <s v="L10193"/>
    <x v="6"/>
    <n v="18560"/>
    <n v="4.7"/>
    <s v="PLOMB"/>
    <n v="87232"/>
  </r>
  <r>
    <s v="PO190581"/>
    <d v="2019-03-26T00:00:00"/>
    <x v="0"/>
    <s v="RC190734"/>
    <s v="600P0030"/>
    <x v="4"/>
    <s v="L10193"/>
    <x v="6"/>
    <n v="11300"/>
    <n v="4.7"/>
    <s v="PLOMB"/>
    <n v="53110"/>
  </r>
  <r>
    <s v="PO190583"/>
    <d v="2019-03-29T00:00:00"/>
    <x v="0"/>
    <s v="RC190735"/>
    <s v="600P0030"/>
    <x v="4"/>
    <s v="L10193"/>
    <x v="6"/>
    <n v="19980"/>
    <n v="4.7"/>
    <s v="PLOMB"/>
    <n v="93906"/>
  </r>
  <r>
    <s v="PO190585"/>
    <d v="2019-03-30T00:00:00"/>
    <x v="0"/>
    <s v="RC190737"/>
    <s v="600P0030"/>
    <x v="4"/>
    <s v="L10193"/>
    <x v="6"/>
    <n v="24360"/>
    <n v="4.7"/>
    <s v="PLOMB"/>
    <n v="114492"/>
  </r>
  <r>
    <s v="PO190678"/>
    <d v="2019-04-02T00:00:00"/>
    <x v="0"/>
    <s v="RC190850"/>
    <s v="600P0030"/>
    <x v="4"/>
    <s v="L10193"/>
    <x v="6"/>
    <n v="22960"/>
    <n v="4.7"/>
    <s v="PLOMB"/>
    <n v="107912"/>
  </r>
  <r>
    <s v="PO190679"/>
    <d v="2019-04-04T00:00:00"/>
    <x v="0"/>
    <s v="RC190851"/>
    <s v="600P0030"/>
    <x v="4"/>
    <s v="L10193"/>
    <x v="6"/>
    <n v="17280"/>
    <n v="4.7"/>
    <s v="PLOMB"/>
    <n v="81216"/>
  </r>
  <r>
    <s v="PO190680"/>
    <d v="2019-04-05T00:00:00"/>
    <x v="0"/>
    <s v="RC190852"/>
    <s v="600P0030"/>
    <x v="4"/>
    <s v="L10193"/>
    <x v="6"/>
    <n v="21820"/>
    <n v="4.7"/>
    <s v="PLOMB"/>
    <n v="102554"/>
  </r>
  <r>
    <s v="PO191844"/>
    <d v="2019-10-15T00:00:00"/>
    <x v="0"/>
    <s v="RC192239"/>
    <s v="600P0030"/>
    <x v="4"/>
    <s v="L10138"/>
    <x v="5"/>
    <n v="30177"/>
    <n v="4.5999999999999996"/>
    <s v="PLOMB"/>
    <n v="138814.19999999998"/>
  </r>
  <r>
    <s v="PO191841"/>
    <d v="2019-10-23T00:00:00"/>
    <x v="0"/>
    <s v="RC192235"/>
    <s v="600P0030"/>
    <x v="4"/>
    <s v="L10138"/>
    <x v="5"/>
    <n v="34527"/>
    <n v="4.5999999999999996"/>
    <s v="PLOMB"/>
    <n v="158824.19999999998"/>
  </r>
  <r>
    <s v="PO191872"/>
    <d v="2019-10-31T00:00:00"/>
    <x v="0"/>
    <s v="RC192238"/>
    <s v="600P0030"/>
    <x v="4"/>
    <s v="L10138"/>
    <x v="5"/>
    <n v="31615"/>
    <n v="4.5999999999999996"/>
    <s v="PLOMB"/>
    <n v="145429"/>
  </r>
  <r>
    <s v="PO192013"/>
    <d v="2019-11-04T00:00:00"/>
    <x v="0"/>
    <s v="RC192280"/>
    <s v="600P0030"/>
    <x v="4"/>
    <s v="L10138"/>
    <x v="5"/>
    <n v="17560"/>
    <n v="4.5999999999999996"/>
    <s v="PLOMB"/>
    <n v="80776"/>
  </r>
  <r>
    <s v="PO200016"/>
    <d v="2019-12-31T00:00:00"/>
    <x v="0"/>
    <s v="RC200019"/>
    <s v="600P0030"/>
    <x v="4"/>
    <s v="L10138"/>
    <x v="5"/>
    <n v="15020"/>
    <n v="4.5999999999999996"/>
    <s v="PLOMB"/>
    <n v="69092"/>
  </r>
  <r>
    <s v="PO190725"/>
    <d v="2019-04-20T00:00:00"/>
    <x v="0"/>
    <s v="RC190918"/>
    <s v="600P0030"/>
    <x v="4"/>
    <s v="L10202"/>
    <x v="6"/>
    <n v="25520"/>
    <n v="4.7"/>
    <s v="PLOMB"/>
    <n v="119944"/>
  </r>
  <r>
    <s v="PO190726"/>
    <d v="2019-04-22T00:00:00"/>
    <x v="0"/>
    <s v="RC190916"/>
    <s v="600P0030"/>
    <x v="4"/>
    <s v="L10202"/>
    <x v="6"/>
    <n v="27060"/>
    <n v="4.7"/>
    <s v="PLOMB"/>
    <n v="127182"/>
  </r>
  <r>
    <s v="PO190752"/>
    <d v="2019-04-23T00:00:00"/>
    <x v="0"/>
    <s v="RC190937"/>
    <s v="600P0030"/>
    <x v="4"/>
    <s v="L10202"/>
    <x v="6"/>
    <n v="6376"/>
    <n v="4.5"/>
    <s v="PLOMB"/>
    <n v="28692"/>
  </r>
  <r>
    <s v="PO190752"/>
    <d v="2019-04-23T00:00:00"/>
    <x v="0"/>
    <s v="RC190938"/>
    <s v="600P0030"/>
    <x v="4"/>
    <s v="L10202"/>
    <x v="6"/>
    <n v="-6376"/>
    <n v="4.5"/>
    <s v="PLOMB"/>
    <n v="-28692"/>
  </r>
  <r>
    <s v="PO190752"/>
    <d v="2019-04-23T00:00:00"/>
    <x v="0"/>
    <s v="RC190939"/>
    <s v="600P0030"/>
    <x v="4"/>
    <s v="L10202"/>
    <x v="6"/>
    <n v="6376"/>
    <n v="4.5999999999999996"/>
    <s v="PLOMB"/>
    <n v="29329.599999999999"/>
  </r>
  <r>
    <s v="PO180382"/>
    <d v="2018-03-14T00:00:00"/>
    <x v="1"/>
    <s v="RC180649"/>
    <s v="600P0030"/>
    <x v="4"/>
    <s v="L10196"/>
    <x v="6"/>
    <n v="3127"/>
    <n v="4.4000000000000004"/>
    <s v="PLOMB"/>
    <n v="13758.800000000001"/>
  </r>
  <r>
    <s v="PO180439"/>
    <d v="2018-03-29T00:00:00"/>
    <x v="1"/>
    <s v="RC180654"/>
    <s v="600P0030"/>
    <x v="4"/>
    <s v="L10196"/>
    <x v="6"/>
    <n v="928"/>
    <n v="4.4000000000000004"/>
    <s v="PLOMB"/>
    <n v="4083.2000000000003"/>
  </r>
  <r>
    <s v="PO180468"/>
    <d v="2018-04-09T00:00:00"/>
    <x v="1"/>
    <s v="RC180737"/>
    <s v="600P0030"/>
    <x v="4"/>
    <s v="L10196"/>
    <x v="6"/>
    <n v="2732"/>
    <n v="4.4000000000000004"/>
    <s v="PLOMB"/>
    <n v="12020.800000000001"/>
  </r>
  <r>
    <s v="PO180729"/>
    <d v="2018-05-02T00:00:00"/>
    <x v="1"/>
    <s v="RC180975"/>
    <s v="600P0030"/>
    <x v="4"/>
    <s v="L10196"/>
    <x v="6"/>
    <n v="1715"/>
    <n v="4.4000000000000004"/>
    <s v="PLOMB"/>
    <n v="7546.0000000000009"/>
  </r>
  <r>
    <s v="PO181317"/>
    <d v="2018-09-27T00:00:00"/>
    <x v="1"/>
    <s v="RC181743"/>
    <s v="600P0030"/>
    <x v="4"/>
    <s v="L10196"/>
    <x v="6"/>
    <n v="22480"/>
    <n v="4.2"/>
    <s v="PLOMB"/>
    <n v="94416"/>
  </r>
  <r>
    <s v="PO181405"/>
    <d v="2018-10-12T00:00:00"/>
    <x v="1"/>
    <s v="RC181855"/>
    <s v="600P0030"/>
    <x v="4"/>
    <s v="L10196"/>
    <x v="6"/>
    <n v="10850"/>
    <n v="4.2"/>
    <s v="PLOMB"/>
    <n v="45570"/>
  </r>
  <r>
    <s v="PO181474"/>
    <d v="2018-10-22T00:00:00"/>
    <x v="1"/>
    <s v="RC181924"/>
    <s v="600P0030"/>
    <x v="4"/>
    <s v="L10196"/>
    <x v="6"/>
    <n v="5780"/>
    <n v="4.2"/>
    <s v="PLOMB"/>
    <n v="24276"/>
  </r>
  <r>
    <s v="PO180326"/>
    <d v="2018-01-04T00:00:00"/>
    <x v="1"/>
    <s v="RC180446"/>
    <s v="600P0030"/>
    <x v="4"/>
    <s v="L10192"/>
    <x v="1"/>
    <n v="4864"/>
    <n v="4.4000000000000004"/>
    <s v="PLOMB"/>
    <n v="21401.600000000002"/>
  </r>
  <r>
    <s v="PO180326"/>
    <d v="2018-01-05T00:00:00"/>
    <x v="1"/>
    <s v="RC180447"/>
    <s v="600P0030"/>
    <x v="4"/>
    <s v="L10192"/>
    <x v="1"/>
    <n v="4068"/>
    <n v="4.4000000000000004"/>
    <s v="PLOMB"/>
    <n v="17899.2"/>
  </r>
  <r>
    <s v="PO180326"/>
    <d v="2018-01-12T00:00:00"/>
    <x v="1"/>
    <s v="RC180448"/>
    <s v="600P0030"/>
    <x v="4"/>
    <s v="L10192"/>
    <x v="1"/>
    <n v="2070"/>
    <n v="4.4000000000000004"/>
    <s v="PLOMB"/>
    <n v="9108"/>
  </r>
  <r>
    <s v="PO180326"/>
    <d v="2018-01-23T00:00:00"/>
    <x v="1"/>
    <s v="RC180449"/>
    <s v="600P0030"/>
    <x v="4"/>
    <s v="L10192"/>
    <x v="1"/>
    <n v="7034"/>
    <n v="4.4000000000000004"/>
    <s v="PLOMB"/>
    <n v="30949.600000000002"/>
  </r>
  <r>
    <s v="PO180326"/>
    <d v="2018-01-23T00:00:00"/>
    <x v="1"/>
    <s v="RC180450"/>
    <s v="600P0030"/>
    <x v="4"/>
    <s v="L10192"/>
    <x v="1"/>
    <n v="5131"/>
    <n v="4.4000000000000004"/>
    <s v="PLOMB"/>
    <n v="22576.400000000001"/>
  </r>
  <r>
    <s v="PO180326"/>
    <d v="2018-01-24T00:00:00"/>
    <x v="1"/>
    <s v="RC180451"/>
    <s v="600P0030"/>
    <x v="4"/>
    <s v="L10192"/>
    <x v="1"/>
    <n v="4011"/>
    <n v="4.4000000000000004"/>
    <s v="PLOMB"/>
    <n v="17648.400000000001"/>
  </r>
  <r>
    <s v="PO180326"/>
    <d v="2018-01-25T00:00:00"/>
    <x v="1"/>
    <s v="RC180452"/>
    <s v="600P0030"/>
    <x v="4"/>
    <s v="L10192"/>
    <x v="1"/>
    <n v="2590"/>
    <n v="4.4000000000000004"/>
    <s v="PLOMB"/>
    <n v="11396.000000000002"/>
  </r>
  <r>
    <s v="PO180326"/>
    <d v="2018-01-26T00:00:00"/>
    <x v="1"/>
    <s v="RC180453"/>
    <s v="600P0030"/>
    <x v="4"/>
    <s v="L10192"/>
    <x v="1"/>
    <n v="2196"/>
    <n v="4.4000000000000004"/>
    <s v="PLOMB"/>
    <n v="9662.4000000000015"/>
  </r>
  <r>
    <s v="PO180326"/>
    <d v="2018-01-27T00:00:00"/>
    <x v="1"/>
    <s v="RC180454"/>
    <s v="600P0030"/>
    <x v="4"/>
    <s v="L10192"/>
    <x v="1"/>
    <n v="2745"/>
    <n v="4.4000000000000004"/>
    <s v="PLOMB"/>
    <n v="12078.000000000002"/>
  </r>
  <r>
    <s v="PO180326"/>
    <d v="2018-01-29T00:00:00"/>
    <x v="1"/>
    <s v="RC180455"/>
    <s v="600P0030"/>
    <x v="4"/>
    <s v="L10192"/>
    <x v="1"/>
    <n v="4017"/>
    <n v="4.4000000000000004"/>
    <s v="PLOMB"/>
    <n v="17674.800000000003"/>
  </r>
  <r>
    <s v="PO180326"/>
    <d v="2018-01-30T00:00:00"/>
    <x v="1"/>
    <s v="RC180456"/>
    <s v="600P0030"/>
    <x v="4"/>
    <s v="L10192"/>
    <x v="1"/>
    <n v="2494"/>
    <n v="4.4000000000000004"/>
    <s v="PLOMB"/>
    <n v="10973.6"/>
  </r>
  <r>
    <s v="PO180326"/>
    <d v="2018-01-31T00:00:00"/>
    <x v="1"/>
    <s v="RC180457"/>
    <s v="600P0030"/>
    <x v="4"/>
    <s v="L10192"/>
    <x v="1"/>
    <n v="1915"/>
    <n v="4.4000000000000004"/>
    <s v="PLOMB"/>
    <n v="8426"/>
  </r>
  <r>
    <s v="PO180327"/>
    <d v="2018-02-01T00:00:00"/>
    <x v="1"/>
    <s v="RC180458"/>
    <s v="600P0030"/>
    <x v="4"/>
    <s v="L10192"/>
    <x v="1"/>
    <n v="2344"/>
    <n v="4.4000000000000004"/>
    <s v="PLOMB"/>
    <n v="10313.6"/>
  </r>
  <r>
    <s v="PO180327"/>
    <d v="2018-02-02T00:00:00"/>
    <x v="1"/>
    <s v="RC180459"/>
    <s v="600P0030"/>
    <x v="4"/>
    <s v="L10192"/>
    <x v="1"/>
    <n v="2366"/>
    <n v="4.4000000000000004"/>
    <s v="PLOMB"/>
    <n v="10410.400000000001"/>
  </r>
  <r>
    <s v="PO180327"/>
    <d v="2018-02-05T00:00:00"/>
    <x v="1"/>
    <s v="RC180460"/>
    <s v="600P0030"/>
    <x v="4"/>
    <s v="L10192"/>
    <x v="1"/>
    <n v="6537"/>
    <n v="4.4000000000000004"/>
    <s v="PLOMB"/>
    <n v="28762.800000000003"/>
  </r>
  <r>
    <s v="PO180327"/>
    <d v="2018-02-06T00:00:00"/>
    <x v="1"/>
    <s v="RC180461"/>
    <s v="600P0030"/>
    <x v="4"/>
    <s v="L10192"/>
    <x v="1"/>
    <n v="2414"/>
    <n v="4.4000000000000004"/>
    <s v="PLOMB"/>
    <n v="10621.6"/>
  </r>
  <r>
    <s v="PO180327"/>
    <d v="2018-02-06T00:00:00"/>
    <x v="1"/>
    <s v="RC180462"/>
    <s v="600P0030"/>
    <x v="4"/>
    <s v="L10192"/>
    <x v="1"/>
    <n v="2353"/>
    <n v="4.4000000000000004"/>
    <s v="PLOMB"/>
    <n v="10353.200000000001"/>
  </r>
  <r>
    <s v="PO180327"/>
    <d v="2018-02-08T00:00:00"/>
    <x v="1"/>
    <s v="RC180463"/>
    <s v="600P0030"/>
    <x v="4"/>
    <s v="L10192"/>
    <x v="1"/>
    <n v="1182"/>
    <n v="4.4000000000000004"/>
    <s v="PLOMB"/>
    <n v="5200.8"/>
  </r>
  <r>
    <s v="PO180327"/>
    <d v="2018-02-09T00:00:00"/>
    <x v="1"/>
    <s v="RC180464"/>
    <s v="600P0030"/>
    <x v="4"/>
    <s v="L10192"/>
    <x v="1"/>
    <n v="1858"/>
    <n v="4.4000000000000004"/>
    <s v="PLOMB"/>
    <n v="8175.2000000000007"/>
  </r>
  <r>
    <s v="PO180327"/>
    <d v="2018-02-12T00:00:00"/>
    <x v="1"/>
    <s v="RC180465"/>
    <s v="600P0030"/>
    <x v="4"/>
    <s v="L10192"/>
    <x v="1"/>
    <n v="4104"/>
    <n v="4.4000000000000004"/>
    <s v="PLOMB"/>
    <n v="18057.600000000002"/>
  </r>
  <r>
    <s v="PO180327"/>
    <d v="2018-02-13T00:00:00"/>
    <x v="1"/>
    <s v="RC180466"/>
    <s v="600P0030"/>
    <x v="4"/>
    <s v="L10192"/>
    <x v="1"/>
    <n v="1905"/>
    <n v="4.4000000000000004"/>
    <s v="PLOMB"/>
    <n v="8382"/>
  </r>
  <r>
    <s v="PO180327"/>
    <d v="2018-02-14T00:00:00"/>
    <x v="1"/>
    <s v="RC180467"/>
    <s v="600P0030"/>
    <x v="4"/>
    <s v="L10192"/>
    <x v="1"/>
    <n v="4004"/>
    <n v="4.4000000000000004"/>
    <s v="PLOMB"/>
    <n v="17617.600000000002"/>
  </r>
  <r>
    <s v="PO180327"/>
    <d v="2018-02-14T00:00:00"/>
    <x v="1"/>
    <s v="RC180468"/>
    <s v="600P0030"/>
    <x v="4"/>
    <s v="L10192"/>
    <x v="1"/>
    <n v="1916"/>
    <n v="4.4000000000000004"/>
    <s v="PLOMB"/>
    <n v="8430.4000000000015"/>
  </r>
  <r>
    <s v="PO180327"/>
    <d v="2018-02-15T00:00:00"/>
    <x v="1"/>
    <s v="RC180469"/>
    <s v="600P0030"/>
    <x v="4"/>
    <s v="L10192"/>
    <x v="1"/>
    <n v="2089"/>
    <n v="4.4000000000000004"/>
    <s v="PLOMB"/>
    <n v="9191.6"/>
  </r>
  <r>
    <s v="PO180327"/>
    <d v="2018-02-16T00:00:00"/>
    <x v="1"/>
    <s v="RC180470"/>
    <s v="600P0030"/>
    <x v="4"/>
    <s v="L10192"/>
    <x v="1"/>
    <n v="1832"/>
    <n v="4.4000000000000004"/>
    <s v="PLOMB"/>
    <n v="8060.8000000000011"/>
  </r>
  <r>
    <s v="PO180327"/>
    <d v="2018-02-19T00:00:00"/>
    <x v="1"/>
    <s v="RC180471"/>
    <s v="600P0030"/>
    <x v="4"/>
    <s v="L10192"/>
    <x v="1"/>
    <n v="3589"/>
    <n v="4.4000000000000004"/>
    <s v="PLOMB"/>
    <n v="15791.600000000002"/>
  </r>
  <r>
    <s v="PO180327"/>
    <d v="2018-02-21T00:00:00"/>
    <x v="1"/>
    <s v="RC180472"/>
    <s v="600P0030"/>
    <x v="4"/>
    <s v="L10192"/>
    <x v="1"/>
    <n v="3318"/>
    <n v="4.4000000000000004"/>
    <s v="PLOMB"/>
    <n v="14599.2"/>
  </r>
  <r>
    <s v="PO180327"/>
    <d v="2018-02-22T00:00:00"/>
    <x v="1"/>
    <s v="RC180473"/>
    <s v="600P0030"/>
    <x v="4"/>
    <s v="L10192"/>
    <x v="1"/>
    <n v="2213"/>
    <n v="4.4000000000000004"/>
    <s v="PLOMB"/>
    <n v="9737.2000000000007"/>
  </r>
  <r>
    <s v="PO180327"/>
    <d v="2018-02-23T00:00:00"/>
    <x v="1"/>
    <s v="RC180474"/>
    <s v="600P0030"/>
    <x v="4"/>
    <s v="L10192"/>
    <x v="1"/>
    <n v="2145"/>
    <n v="4.4000000000000004"/>
    <s v="PLOMB"/>
    <n v="9438"/>
  </r>
  <r>
    <s v="PO180327"/>
    <d v="2018-02-26T00:00:00"/>
    <x v="1"/>
    <s v="RC180475"/>
    <s v="600P0030"/>
    <x v="4"/>
    <s v="L10192"/>
    <x v="1"/>
    <n v="2752"/>
    <n v="4.4000000000000004"/>
    <s v="PLOMB"/>
    <n v="12108.800000000001"/>
  </r>
  <r>
    <s v="PO180327"/>
    <d v="2018-02-27T00:00:00"/>
    <x v="1"/>
    <s v="RC180476"/>
    <s v="600P0030"/>
    <x v="4"/>
    <s v="L10192"/>
    <x v="1"/>
    <n v="2436"/>
    <n v="4.4000000000000004"/>
    <s v="PLOMB"/>
    <n v="10718.400000000001"/>
  </r>
  <r>
    <s v="PO180327"/>
    <d v="2018-02-28T00:00:00"/>
    <x v="1"/>
    <s v="RC180477"/>
    <s v="600P0030"/>
    <x v="4"/>
    <s v="L10192"/>
    <x v="1"/>
    <n v="1885"/>
    <n v="4.4000000000000004"/>
    <s v="PLOMB"/>
    <n v="8294"/>
  </r>
  <r>
    <s v="PO180442"/>
    <d v="2018-03-01T00:00:00"/>
    <x v="1"/>
    <s v="RC180630"/>
    <s v="600P0030"/>
    <x v="4"/>
    <s v="L10192"/>
    <x v="1"/>
    <n v="1830"/>
    <n v="4.5"/>
    <s v="PLOMB"/>
    <n v="8235"/>
  </r>
  <r>
    <s v="PO180442"/>
    <d v="2018-03-01T00:00:00"/>
    <x v="1"/>
    <s v="RC180631"/>
    <s v="600P0030"/>
    <x v="4"/>
    <s v="L10192"/>
    <x v="1"/>
    <n v="4360"/>
    <n v="4.5"/>
    <s v="PLOMB"/>
    <n v="19620"/>
  </r>
  <r>
    <s v="PO180442"/>
    <d v="2018-03-02T00:00:00"/>
    <x v="1"/>
    <s v="RC180632"/>
    <s v="600P0030"/>
    <x v="4"/>
    <s v="L10192"/>
    <x v="1"/>
    <n v="2103"/>
    <n v="4.5"/>
    <s v="PLOMB"/>
    <n v="9463.5"/>
  </r>
  <r>
    <s v="PO180442"/>
    <d v="2018-03-05T00:00:00"/>
    <x v="1"/>
    <s v="RC180633"/>
    <s v="600P0030"/>
    <x v="4"/>
    <s v="L10192"/>
    <x v="1"/>
    <n v="1319"/>
    <n v="4.5"/>
    <s v="PLOMB"/>
    <n v="5935.5"/>
  </r>
  <r>
    <s v="PO180442"/>
    <d v="2018-03-06T00:00:00"/>
    <x v="1"/>
    <s v="RC180634"/>
    <s v="600P0030"/>
    <x v="4"/>
    <s v="L10192"/>
    <x v="1"/>
    <n v="2161"/>
    <n v="4.5"/>
    <s v="PLOMB"/>
    <n v="9724.5"/>
  </r>
  <r>
    <s v="PO180442"/>
    <d v="2018-03-07T00:00:00"/>
    <x v="1"/>
    <s v="RC180635"/>
    <s v="600P0030"/>
    <x v="4"/>
    <s v="L10192"/>
    <x v="1"/>
    <n v="2265"/>
    <n v="4.5"/>
    <s v="PLOMB"/>
    <n v="10192.5"/>
  </r>
  <r>
    <s v="PO180442"/>
    <d v="2018-03-08T00:00:00"/>
    <x v="1"/>
    <s v="RC180636"/>
    <s v="600P0030"/>
    <x v="4"/>
    <s v="L10192"/>
    <x v="1"/>
    <n v="1856"/>
    <n v="4.5"/>
    <s v="PLOMB"/>
    <n v="8352"/>
  </r>
  <r>
    <s v="PO180442"/>
    <d v="2018-03-09T00:00:00"/>
    <x v="1"/>
    <s v="RC180637"/>
    <s v="600P0030"/>
    <x v="4"/>
    <s v="L10192"/>
    <x v="1"/>
    <n v="1909"/>
    <n v="4.5"/>
    <s v="PLOMB"/>
    <n v="8590.5"/>
  </r>
  <r>
    <s v="PO180442"/>
    <d v="2018-03-12T00:00:00"/>
    <x v="1"/>
    <s v="RC180638"/>
    <s v="600P0030"/>
    <x v="4"/>
    <s v="L10192"/>
    <x v="1"/>
    <n v="1773"/>
    <n v="4.5"/>
    <s v="PLOMB"/>
    <n v="7978.5"/>
  </r>
  <r>
    <s v="PO180442"/>
    <d v="2018-03-12T00:00:00"/>
    <x v="1"/>
    <s v="RC180639"/>
    <s v="600P0030"/>
    <x v="4"/>
    <s v="L10192"/>
    <x v="1"/>
    <n v="2014"/>
    <n v="4.5"/>
    <s v="PLOMB"/>
    <n v="9063"/>
  </r>
  <r>
    <s v="PO180442"/>
    <d v="2018-03-12T00:00:00"/>
    <x v="1"/>
    <s v="RC180640"/>
    <s v="600P0030"/>
    <x v="4"/>
    <s v="L10192"/>
    <x v="1"/>
    <n v="4755"/>
    <n v="4.5"/>
    <s v="PLOMB"/>
    <n v="21397.5"/>
  </r>
  <r>
    <s v="PO180442"/>
    <d v="2018-03-13T00:00:00"/>
    <x v="1"/>
    <s v="RC180641"/>
    <s v="600P0030"/>
    <x v="4"/>
    <s v="L10192"/>
    <x v="1"/>
    <n v="1592"/>
    <n v="4.5"/>
    <s v="PLOMB"/>
    <n v="7164"/>
  </r>
  <r>
    <s v="PO180442"/>
    <d v="2018-03-14T00:00:00"/>
    <x v="1"/>
    <s v="RC180642"/>
    <s v="600P0030"/>
    <x v="4"/>
    <s v="L10192"/>
    <x v="1"/>
    <n v="2119"/>
    <n v="4.5"/>
    <s v="PLOMB"/>
    <n v="9535.5"/>
  </r>
  <r>
    <s v="PO180442"/>
    <d v="2018-03-15T00:00:00"/>
    <x v="1"/>
    <s v="RC180643"/>
    <s v="600P0030"/>
    <x v="4"/>
    <s v="L10192"/>
    <x v="1"/>
    <n v="1748"/>
    <n v="4.5"/>
    <s v="PLOMB"/>
    <n v="7866"/>
  </r>
  <r>
    <s v="PO180442"/>
    <d v="2018-03-16T00:00:00"/>
    <x v="1"/>
    <s v="RC180644"/>
    <s v="600P0030"/>
    <x v="4"/>
    <s v="L10192"/>
    <x v="1"/>
    <n v="1792"/>
    <n v="4.5"/>
    <s v="PLOMB"/>
    <n v="8064"/>
  </r>
  <r>
    <s v="PO180442"/>
    <d v="2018-03-23T00:00:00"/>
    <x v="1"/>
    <s v="RC180645"/>
    <s v="600P0030"/>
    <x v="4"/>
    <s v="L10192"/>
    <x v="1"/>
    <n v="1283"/>
    <n v="4.5"/>
    <s v="PLOMB"/>
    <n v="5773.5"/>
  </r>
  <r>
    <s v="PO180605"/>
    <d v="2018-04-13T00:00:00"/>
    <x v="1"/>
    <s v="RC180909"/>
    <s v="600P0030"/>
    <x v="4"/>
    <s v="L10192"/>
    <x v="1"/>
    <n v="2756"/>
    <n v="4.5"/>
    <s v="PLOMB"/>
    <n v="12402"/>
  </r>
  <r>
    <s v="PO180605"/>
    <d v="2018-04-17T00:00:00"/>
    <x v="1"/>
    <s v="RC180910"/>
    <s v="600P0030"/>
    <x v="4"/>
    <s v="L10192"/>
    <x v="1"/>
    <n v="4881"/>
    <n v="4.5"/>
    <s v="PLOMB"/>
    <n v="21964.5"/>
  </r>
  <r>
    <s v="PO180605"/>
    <d v="2018-04-20T00:00:00"/>
    <x v="1"/>
    <s v="RC180911"/>
    <s v="600P0030"/>
    <x v="4"/>
    <s v="L10192"/>
    <x v="1"/>
    <n v="3198"/>
    <n v="4.5"/>
    <s v="PLOMB"/>
    <n v="14391"/>
  </r>
  <r>
    <s v="PO180605"/>
    <d v="2018-04-30T00:00:00"/>
    <x v="1"/>
    <s v="RC180912"/>
    <s v="600P0030"/>
    <x v="4"/>
    <s v="L10192"/>
    <x v="1"/>
    <n v="4001"/>
    <n v="4.5"/>
    <s v="PLOMB"/>
    <n v="18004.5"/>
  </r>
  <r>
    <s v="PO180848"/>
    <d v="2018-05-22T00:00:00"/>
    <x v="1"/>
    <s v="RC181086"/>
    <s v="600P0030"/>
    <x v="4"/>
    <s v="L10192"/>
    <x v="1"/>
    <n v="6151"/>
    <n v="4.4000000000000004"/>
    <s v="PLOMB"/>
    <n v="27064.400000000001"/>
  </r>
  <r>
    <s v="PO180848"/>
    <d v="2018-05-29T00:00:00"/>
    <x v="1"/>
    <s v="RC181087"/>
    <s v="600P0030"/>
    <x v="4"/>
    <s v="L10192"/>
    <x v="1"/>
    <n v="5902"/>
    <n v="4.4000000000000004"/>
    <s v="PLOMB"/>
    <n v="25968.800000000003"/>
  </r>
  <r>
    <s v="PO180848"/>
    <d v="2018-06-20T00:00:00"/>
    <x v="1"/>
    <s v="RC181088"/>
    <s v="600P0030"/>
    <x v="4"/>
    <s v="L10192"/>
    <x v="1"/>
    <n v="4005"/>
    <n v="4.4000000000000004"/>
    <s v="PLOMB"/>
    <n v="17622"/>
  </r>
  <r>
    <s v="PO180848"/>
    <d v="2018-06-22T00:00:00"/>
    <x v="1"/>
    <s v="RC181089"/>
    <s v="600P0030"/>
    <x v="4"/>
    <s v="L10192"/>
    <x v="1"/>
    <n v="7807"/>
    <n v="4.4000000000000004"/>
    <s v="PLOMB"/>
    <n v="34350.800000000003"/>
  </r>
  <r>
    <s v="PO180848"/>
    <d v="2018-06-22T00:00:00"/>
    <x v="1"/>
    <s v="RC181090"/>
    <s v="600P0030"/>
    <x v="4"/>
    <s v="L10192"/>
    <x v="1"/>
    <n v="3845"/>
    <n v="4.4000000000000004"/>
    <s v="PLOMB"/>
    <n v="16918"/>
  </r>
  <r>
    <s v="PO180848"/>
    <d v="2018-06-25T00:00:00"/>
    <x v="1"/>
    <s v="RC181091"/>
    <s v="600P0030"/>
    <x v="4"/>
    <s v="L10192"/>
    <x v="1"/>
    <n v="4240"/>
    <n v="4.4000000000000004"/>
    <s v="PLOMB"/>
    <n v="18656"/>
  </r>
  <r>
    <s v="PO180848"/>
    <d v="2018-06-26T00:00:00"/>
    <x v="1"/>
    <s v="RC181092"/>
    <s v="600P0030"/>
    <x v="4"/>
    <s v="L10192"/>
    <x v="1"/>
    <n v="2259"/>
    <n v="4.4000000000000004"/>
    <s v="PLOMB"/>
    <n v="9939.6"/>
  </r>
  <r>
    <s v="PO180848"/>
    <d v="2018-06-27T00:00:00"/>
    <x v="1"/>
    <s v="RC181093"/>
    <s v="600P0030"/>
    <x v="4"/>
    <s v="L10192"/>
    <x v="1"/>
    <n v="1993"/>
    <n v="4.4000000000000004"/>
    <s v="PLOMB"/>
    <n v="8769.2000000000007"/>
  </r>
  <r>
    <s v="PO180848"/>
    <d v="2018-06-28T00:00:00"/>
    <x v="1"/>
    <s v="RC181094"/>
    <s v="600P0030"/>
    <x v="4"/>
    <s v="L10192"/>
    <x v="1"/>
    <n v="7248"/>
    <n v="4.4000000000000004"/>
    <s v="PLOMB"/>
    <n v="31891.200000000004"/>
  </r>
  <r>
    <s v="PO181082"/>
    <d v="2018-07-16T00:00:00"/>
    <x v="1"/>
    <s v="RC181540"/>
    <s v="600P0030"/>
    <x v="4"/>
    <s v="L10192"/>
    <x v="1"/>
    <n v="2559"/>
    <n v="4.4000000000000004"/>
    <s v="PLOMB"/>
    <n v="11259.6"/>
  </r>
  <r>
    <s v="PO181082"/>
    <d v="2018-07-23T00:00:00"/>
    <x v="1"/>
    <s v="RC181541"/>
    <s v="600P0030"/>
    <x v="4"/>
    <s v="L10192"/>
    <x v="1"/>
    <n v="6341"/>
    <n v="4.4000000000000004"/>
    <s v="PLOMB"/>
    <n v="27900.400000000001"/>
  </r>
  <r>
    <s v="PO181082"/>
    <d v="2018-07-27T00:00:00"/>
    <x v="1"/>
    <s v="RC181542"/>
    <s v="600P0030"/>
    <x v="4"/>
    <s v="L10192"/>
    <x v="1"/>
    <n v="3011"/>
    <n v="4.4000000000000004"/>
    <s v="PLOMB"/>
    <n v="13248.400000000001"/>
  </r>
  <r>
    <s v="PO181082"/>
    <d v="2018-07-27T00:00:00"/>
    <x v="1"/>
    <s v="RC181543"/>
    <s v="600P0030"/>
    <x v="4"/>
    <s v="L10192"/>
    <x v="1"/>
    <n v="4455"/>
    <n v="4.4000000000000004"/>
    <s v="PLOMB"/>
    <n v="19602"/>
  </r>
  <r>
    <s v="PO181083"/>
    <d v="2018-08-03T00:00:00"/>
    <x v="1"/>
    <s v="RC181544"/>
    <s v="600P0030"/>
    <x v="4"/>
    <s v="L10192"/>
    <x v="1"/>
    <n v="5677"/>
    <n v="4.4000000000000004"/>
    <s v="PLOMB"/>
    <n v="24978.800000000003"/>
  </r>
  <r>
    <s v="PO181083"/>
    <d v="2018-08-08T00:00:00"/>
    <x v="1"/>
    <s v="RC181545"/>
    <s v="600P0030"/>
    <x v="4"/>
    <s v="L10192"/>
    <x v="1"/>
    <n v="1289"/>
    <n v="4.4000000000000004"/>
    <s v="PLOMB"/>
    <n v="5671.6"/>
  </r>
  <r>
    <s v="PO181083"/>
    <d v="2018-08-13T00:00:00"/>
    <x v="1"/>
    <s v="RC181547"/>
    <s v="600P0030"/>
    <x v="4"/>
    <s v="L10192"/>
    <x v="1"/>
    <n v="4241"/>
    <n v="4.4000000000000004"/>
    <s v="PLOMB"/>
    <n v="18660.400000000001"/>
  </r>
  <r>
    <s v="PO181083"/>
    <d v="2018-08-14T00:00:00"/>
    <x v="1"/>
    <s v="RC181548"/>
    <s v="600P0030"/>
    <x v="4"/>
    <s v="L10192"/>
    <x v="1"/>
    <n v="5530"/>
    <n v="4.4000000000000004"/>
    <s v="PLOMB"/>
    <n v="24332.000000000004"/>
  </r>
  <r>
    <s v="PO181250"/>
    <d v="2018-08-16T00:00:00"/>
    <x v="1"/>
    <s v="RC181567"/>
    <s v="600P0030"/>
    <x v="4"/>
    <s v="L10192"/>
    <x v="1"/>
    <n v="2022"/>
    <n v="4.4000000000000004"/>
    <s v="PLOMB"/>
    <n v="8896.8000000000011"/>
  </r>
  <r>
    <s v="PO181250"/>
    <d v="2018-08-16T00:00:00"/>
    <x v="1"/>
    <s v="RC181586"/>
    <s v="600P0030"/>
    <x v="4"/>
    <s v="L10192"/>
    <x v="1"/>
    <n v="-2022"/>
    <n v="4.4000000000000004"/>
    <s v="PLOMB"/>
    <n v="-8896.8000000000011"/>
  </r>
  <r>
    <s v="PO181250"/>
    <d v="2018-08-16T00:00:00"/>
    <x v="1"/>
    <s v="RC181595"/>
    <s v="600P0030"/>
    <x v="4"/>
    <s v="L10192"/>
    <x v="1"/>
    <n v="2022"/>
    <n v="4.3"/>
    <s v="PLOMB"/>
    <n v="8694.6"/>
  </r>
  <r>
    <s v="PO181250"/>
    <d v="2018-08-17T00:00:00"/>
    <x v="1"/>
    <s v="RC181568"/>
    <s v="600P0030"/>
    <x v="4"/>
    <s v="L10192"/>
    <x v="1"/>
    <n v="1870"/>
    <n v="4.4000000000000004"/>
    <s v="PLOMB"/>
    <n v="8228"/>
  </r>
  <r>
    <s v="PO181250"/>
    <d v="2018-08-17T00:00:00"/>
    <x v="1"/>
    <s v="RC181569"/>
    <s v="600P0030"/>
    <x v="4"/>
    <s v="L10192"/>
    <x v="1"/>
    <n v="4684"/>
    <n v="4.4000000000000004"/>
    <s v="PLOMB"/>
    <n v="20609.600000000002"/>
  </r>
  <r>
    <s v="PO181250"/>
    <d v="2018-08-17T00:00:00"/>
    <x v="1"/>
    <s v="RC181587"/>
    <s v="600P0030"/>
    <x v="4"/>
    <s v="L10192"/>
    <x v="1"/>
    <n v="-1870"/>
    <n v="4.4000000000000004"/>
    <s v="PLOMB"/>
    <n v="-8228"/>
  </r>
  <r>
    <s v="PO181250"/>
    <d v="2018-08-17T00:00:00"/>
    <x v="1"/>
    <s v="RC181588"/>
    <s v="600P0030"/>
    <x v="4"/>
    <s v="L10192"/>
    <x v="1"/>
    <n v="-4684"/>
    <n v="4.4000000000000004"/>
    <s v="PLOMB"/>
    <n v="-20609.600000000002"/>
  </r>
  <r>
    <s v="PO181250"/>
    <d v="2018-08-17T00:00:00"/>
    <x v="1"/>
    <s v="RC181596"/>
    <s v="600P0030"/>
    <x v="4"/>
    <s v="L10192"/>
    <x v="1"/>
    <n v="1870"/>
    <n v="4.3"/>
    <s v="PLOMB"/>
    <n v="8041"/>
  </r>
  <r>
    <s v="PO181250"/>
    <d v="2018-08-17T00:00:00"/>
    <x v="1"/>
    <s v="RC181597"/>
    <s v="600P0030"/>
    <x v="4"/>
    <s v="L10192"/>
    <x v="1"/>
    <n v="4684"/>
    <n v="4.3"/>
    <s v="PLOMB"/>
    <n v="20141.2"/>
  </r>
  <r>
    <s v="PO181250"/>
    <d v="2018-08-18T00:00:00"/>
    <x v="1"/>
    <s v="RC181570"/>
    <s v="600P0030"/>
    <x v="4"/>
    <s v="L10192"/>
    <x v="1"/>
    <n v="1798"/>
    <n v="4.4000000000000004"/>
    <s v="PLOMB"/>
    <n v="7911.2000000000007"/>
  </r>
  <r>
    <s v="PO181250"/>
    <d v="2018-08-18T00:00:00"/>
    <x v="1"/>
    <s v="RC181589"/>
    <s v="600P0030"/>
    <x v="4"/>
    <s v="L10192"/>
    <x v="1"/>
    <n v="-1798"/>
    <n v="4.4000000000000004"/>
    <s v="PLOMB"/>
    <n v="-7911.2000000000007"/>
  </r>
  <r>
    <s v="PO181250"/>
    <d v="2018-08-18T00:00:00"/>
    <x v="1"/>
    <s v="RC181598"/>
    <s v="600P0030"/>
    <x v="4"/>
    <s v="L10192"/>
    <x v="1"/>
    <n v="1798"/>
    <n v="4.3"/>
    <s v="PLOMB"/>
    <n v="7731.4"/>
  </r>
  <r>
    <s v="PO181250"/>
    <d v="2018-08-20T00:00:00"/>
    <x v="1"/>
    <s v="RC181571"/>
    <s v="600P0030"/>
    <x v="4"/>
    <s v="L10192"/>
    <x v="1"/>
    <n v="4303"/>
    <n v="4.4000000000000004"/>
    <s v="PLOMB"/>
    <n v="18933.2"/>
  </r>
  <r>
    <s v="PO181250"/>
    <d v="2018-08-20T00:00:00"/>
    <x v="1"/>
    <s v="RC181572"/>
    <s v="600P0030"/>
    <x v="4"/>
    <s v="L10192"/>
    <x v="1"/>
    <n v="3237"/>
    <n v="4.4000000000000004"/>
    <s v="PLOMB"/>
    <n v="14242.800000000001"/>
  </r>
  <r>
    <s v="PO181250"/>
    <d v="2018-08-20T00:00:00"/>
    <x v="1"/>
    <s v="RC181590"/>
    <s v="600P0030"/>
    <x v="4"/>
    <s v="L10192"/>
    <x v="1"/>
    <n v="-4303"/>
    <n v="4.4000000000000004"/>
    <s v="PLOMB"/>
    <n v="-18933.2"/>
  </r>
  <r>
    <s v="PO181250"/>
    <d v="2018-08-20T00:00:00"/>
    <x v="1"/>
    <s v="RC181591"/>
    <s v="600P0030"/>
    <x v="4"/>
    <s v="L10192"/>
    <x v="1"/>
    <n v="-3237"/>
    <n v="4.4000000000000004"/>
    <s v="PLOMB"/>
    <n v="-14242.800000000001"/>
  </r>
  <r>
    <s v="PO181250"/>
    <d v="2018-08-20T00:00:00"/>
    <x v="1"/>
    <s v="RC181599"/>
    <s v="600P0030"/>
    <x v="4"/>
    <s v="L10192"/>
    <x v="1"/>
    <n v="4303"/>
    <n v="4.3"/>
    <s v="PLOMB"/>
    <n v="18502.899999999998"/>
  </r>
  <r>
    <s v="PO181250"/>
    <d v="2018-08-20T00:00:00"/>
    <x v="1"/>
    <s v="RC181600"/>
    <s v="600P0030"/>
    <x v="4"/>
    <s v="L10192"/>
    <x v="1"/>
    <n v="3237"/>
    <n v="4.3"/>
    <s v="PLOMB"/>
    <n v="13919.099999999999"/>
  </r>
  <r>
    <s v="PO181507"/>
    <d v="2018-08-27T00:00:00"/>
    <x v="1"/>
    <s v="RC181977"/>
    <s v="600P0030"/>
    <x v="4"/>
    <s v="L10192"/>
    <x v="1"/>
    <n v="2939"/>
    <n v="4.0999999999999996"/>
    <s v="PLOMB"/>
    <n v="12049.9"/>
  </r>
  <r>
    <s v="PO181507"/>
    <d v="2018-08-27T00:00:00"/>
    <x v="1"/>
    <s v="RC181978"/>
    <s v="600P0030"/>
    <x v="4"/>
    <s v="L10192"/>
    <x v="1"/>
    <n v="3694"/>
    <n v="4.0999999999999996"/>
    <s v="PLOMB"/>
    <n v="15145.399999999998"/>
  </r>
  <r>
    <s v="PO181507"/>
    <d v="2018-08-27T00:00:00"/>
    <x v="1"/>
    <s v="RC181979"/>
    <s v="600P0030"/>
    <x v="4"/>
    <s v="L10192"/>
    <x v="1"/>
    <n v="5285"/>
    <n v="4.0999999999999996"/>
    <s v="PLOMB"/>
    <n v="21668.499999999996"/>
  </r>
  <r>
    <s v="PO181250"/>
    <d v="2018-08-30T00:00:00"/>
    <x v="1"/>
    <s v="RC181573"/>
    <s v="600P0030"/>
    <x v="4"/>
    <s v="L10192"/>
    <x v="1"/>
    <n v="2072"/>
    <n v="4.4000000000000004"/>
    <s v="PLOMB"/>
    <n v="9116.8000000000011"/>
  </r>
  <r>
    <s v="PO181250"/>
    <d v="2018-08-30T00:00:00"/>
    <x v="1"/>
    <s v="RC181592"/>
    <s v="600P0030"/>
    <x v="4"/>
    <s v="L10192"/>
    <x v="1"/>
    <n v="-2072"/>
    <n v="4.4000000000000004"/>
    <s v="PLOMB"/>
    <n v="-9116.8000000000011"/>
  </r>
  <r>
    <s v="PO181250"/>
    <d v="2018-08-30T00:00:00"/>
    <x v="1"/>
    <s v="RC181601"/>
    <s v="600P0030"/>
    <x v="4"/>
    <s v="L10192"/>
    <x v="1"/>
    <n v="2072"/>
    <n v="4.3"/>
    <s v="PLOMB"/>
    <n v="8909.6"/>
  </r>
  <r>
    <s v="PO181250"/>
    <d v="2018-08-31T00:00:00"/>
    <x v="1"/>
    <s v="RC181574"/>
    <s v="600P0030"/>
    <x v="4"/>
    <s v="L10192"/>
    <x v="1"/>
    <n v="1986"/>
    <n v="4.4000000000000004"/>
    <s v="PLOMB"/>
    <n v="8738.4000000000015"/>
  </r>
  <r>
    <s v="PO181250"/>
    <d v="2018-08-31T00:00:00"/>
    <x v="1"/>
    <s v="RC181575"/>
    <s v="600P0030"/>
    <x v="4"/>
    <s v="L10192"/>
    <x v="1"/>
    <n v="6271"/>
    <n v="4.4000000000000004"/>
    <s v="PLOMB"/>
    <n v="27592.400000000001"/>
  </r>
  <r>
    <s v="PO181250"/>
    <d v="2018-08-31T00:00:00"/>
    <x v="1"/>
    <s v="RC181593"/>
    <s v="600P0030"/>
    <x v="4"/>
    <s v="L10192"/>
    <x v="1"/>
    <n v="-1986"/>
    <n v="4.4000000000000004"/>
    <s v="PLOMB"/>
    <n v="-8738.4000000000015"/>
  </r>
  <r>
    <s v="PO181250"/>
    <d v="2018-08-31T00:00:00"/>
    <x v="1"/>
    <s v="RC181594"/>
    <s v="600P0030"/>
    <x v="4"/>
    <s v="L10192"/>
    <x v="1"/>
    <n v="-6271"/>
    <n v="4.4000000000000004"/>
    <s v="PLOMB"/>
    <n v="-27592.400000000001"/>
  </r>
  <r>
    <s v="PO181250"/>
    <d v="2018-08-31T00:00:00"/>
    <x v="1"/>
    <s v="RC181602"/>
    <s v="600P0030"/>
    <x v="4"/>
    <s v="L10192"/>
    <x v="1"/>
    <n v="1986"/>
    <n v="4.3"/>
    <s v="PLOMB"/>
    <n v="8539.7999999999993"/>
  </r>
  <r>
    <s v="PO181250"/>
    <d v="2018-08-31T00:00:00"/>
    <x v="1"/>
    <s v="RC181603"/>
    <s v="600P0030"/>
    <x v="4"/>
    <s v="L10192"/>
    <x v="1"/>
    <n v="6271"/>
    <n v="4.3"/>
    <s v="PLOMB"/>
    <n v="26965.3"/>
  </r>
  <r>
    <s v="PO181508"/>
    <d v="2018-09-04T00:00:00"/>
    <x v="1"/>
    <s v="RC181981"/>
    <s v="600P0030"/>
    <x v="4"/>
    <s v="L10192"/>
    <x v="1"/>
    <n v="6927"/>
    <n v="4.3"/>
    <s v="PLOMB"/>
    <n v="29786.1"/>
  </r>
  <r>
    <s v="PO181508"/>
    <d v="2018-09-05T00:00:00"/>
    <x v="1"/>
    <s v="RC181982"/>
    <s v="600P0030"/>
    <x v="4"/>
    <s v="L10192"/>
    <x v="1"/>
    <n v="4398"/>
    <n v="4.3"/>
    <s v="PLOMB"/>
    <n v="18911.399999999998"/>
  </r>
  <r>
    <s v="PO181508"/>
    <d v="2018-09-12T00:00:00"/>
    <x v="1"/>
    <s v="RC181983"/>
    <s v="600P0030"/>
    <x v="4"/>
    <s v="L10192"/>
    <x v="1"/>
    <n v="2140"/>
    <n v="4.3"/>
    <s v="PLOMB"/>
    <n v="9202"/>
  </r>
  <r>
    <s v="PO181508"/>
    <d v="2018-09-17T00:00:00"/>
    <x v="1"/>
    <s v="RC181984"/>
    <s v="600P0030"/>
    <x v="4"/>
    <s v="L10192"/>
    <x v="1"/>
    <n v="2004"/>
    <n v="4.3"/>
    <s v="PLOMB"/>
    <n v="8617.1999999999989"/>
  </r>
  <r>
    <s v="PO181508"/>
    <d v="2018-09-24T00:00:00"/>
    <x v="1"/>
    <s v="RC181985"/>
    <s v="600P0030"/>
    <x v="4"/>
    <s v="L10192"/>
    <x v="1"/>
    <n v="2000"/>
    <n v="4.3"/>
    <s v="PLOMB"/>
    <n v="8600"/>
  </r>
  <r>
    <s v="PO181508"/>
    <d v="2018-09-25T00:00:00"/>
    <x v="1"/>
    <s v="RC181987"/>
    <s v="600P0030"/>
    <x v="4"/>
    <s v="L10192"/>
    <x v="1"/>
    <n v="1940"/>
    <n v="4.3"/>
    <s v="PLOMB"/>
    <n v="8342"/>
  </r>
  <r>
    <s v="PO181508"/>
    <d v="2018-09-26T00:00:00"/>
    <x v="1"/>
    <s v="RC181988"/>
    <s v="600P0030"/>
    <x v="4"/>
    <s v="L10192"/>
    <x v="1"/>
    <n v="2045"/>
    <n v="4.3"/>
    <s v="PLOMB"/>
    <n v="8793.5"/>
  </r>
  <r>
    <s v="PO181508"/>
    <d v="2018-09-26T00:00:00"/>
    <x v="1"/>
    <s v="RC181989"/>
    <s v="600P0030"/>
    <x v="4"/>
    <s v="L10192"/>
    <x v="1"/>
    <n v="3634"/>
    <n v="4.3"/>
    <s v="PLOMB"/>
    <n v="15626.199999999999"/>
  </r>
  <r>
    <s v="PO181508"/>
    <d v="2018-09-27T00:00:00"/>
    <x v="1"/>
    <s v="RC181990"/>
    <s v="600P0030"/>
    <x v="4"/>
    <s v="L10192"/>
    <x v="1"/>
    <n v="2212"/>
    <n v="4.3"/>
    <s v="PLOMB"/>
    <n v="9511.6"/>
  </r>
  <r>
    <s v="PO181508"/>
    <d v="2018-09-28T00:00:00"/>
    <x v="1"/>
    <s v="RC181991"/>
    <s v="600P0030"/>
    <x v="4"/>
    <s v="L10192"/>
    <x v="1"/>
    <n v="727"/>
    <n v="4.3"/>
    <s v="PLOMB"/>
    <n v="3126.1"/>
  </r>
  <r>
    <s v="PO181508"/>
    <d v="2018-09-29T00:00:00"/>
    <x v="1"/>
    <s v="RC181992"/>
    <s v="600P0030"/>
    <x v="4"/>
    <s v="L10192"/>
    <x v="1"/>
    <n v="2042"/>
    <n v="4.3"/>
    <s v="PLOMB"/>
    <n v="8780.6"/>
  </r>
  <r>
    <s v="PO181509"/>
    <d v="2018-10-01T00:00:00"/>
    <x v="1"/>
    <s v="RC182000"/>
    <s v="600P0030"/>
    <x v="4"/>
    <s v="L10192"/>
    <x v="1"/>
    <n v="6824"/>
    <n v="4.3"/>
    <s v="PLOMB"/>
    <n v="29343.199999999997"/>
  </r>
  <r>
    <s v="PO181509"/>
    <d v="2018-10-02T00:00:00"/>
    <x v="1"/>
    <s v="RC181998"/>
    <s v="600P0030"/>
    <x v="4"/>
    <s v="L10192"/>
    <x v="1"/>
    <n v="1338"/>
    <n v="4.3"/>
    <s v="PLOMB"/>
    <n v="5753.4"/>
  </r>
  <r>
    <s v="PO181509"/>
    <d v="2018-10-05T00:00:00"/>
    <x v="1"/>
    <s v="RC181997"/>
    <s v="600P0030"/>
    <x v="4"/>
    <s v="L10192"/>
    <x v="1"/>
    <n v="4639"/>
    <n v="4.3"/>
    <s v="PLOMB"/>
    <n v="19947.7"/>
  </r>
  <r>
    <s v="PO181509"/>
    <d v="2018-10-16T00:00:00"/>
    <x v="1"/>
    <s v="RC181996"/>
    <s v="600P0030"/>
    <x v="4"/>
    <s v="L10192"/>
    <x v="1"/>
    <n v="3284"/>
    <n v="4.3"/>
    <s v="PLOMB"/>
    <n v="14121.199999999999"/>
  </r>
  <r>
    <s v="PO181509"/>
    <d v="2018-10-23T00:00:00"/>
    <x v="1"/>
    <s v="RC181995"/>
    <s v="600P0030"/>
    <x v="4"/>
    <s v="L10192"/>
    <x v="1"/>
    <n v="2127"/>
    <n v="4.3"/>
    <s v="PLOMB"/>
    <n v="9146.1"/>
  </r>
  <r>
    <s v="PO181509"/>
    <d v="2018-10-26T00:00:00"/>
    <x v="1"/>
    <s v="RC181994"/>
    <s v="600P0030"/>
    <x v="4"/>
    <s v="L10192"/>
    <x v="1"/>
    <n v="4106"/>
    <n v="4.3"/>
    <s v="PLOMB"/>
    <n v="17655.8"/>
  </r>
  <r>
    <s v="PO181509"/>
    <d v="2018-10-27T00:00:00"/>
    <x v="1"/>
    <s v="RC181993"/>
    <s v="600P0030"/>
    <x v="4"/>
    <s v="L10192"/>
    <x v="1"/>
    <n v="2432"/>
    <n v="4.3"/>
    <s v="PLOMB"/>
    <n v="10457.6"/>
  </r>
  <r>
    <s v="PO180211"/>
    <d v="2018-03-06T00:00:00"/>
    <x v="1"/>
    <s v="RC180621"/>
    <s v="600p0002"/>
    <x v="5"/>
    <s v="E10060"/>
    <x v="9"/>
    <n v="226"/>
    <n v="6.5252492479999997"/>
    <s v="PLOMB"/>
    <n v="1474.7063300479999"/>
  </r>
  <r>
    <s v="PO171095"/>
    <d v="2018-01-10T00:00:00"/>
    <x v="1"/>
    <s v="RC180130"/>
    <s v="600p0002"/>
    <x v="5"/>
    <s v="E10060"/>
    <x v="9"/>
    <n v="24880"/>
    <n v="6.463337428"/>
    <s v="PLOMB"/>
    <n v="160807.83520864"/>
  </r>
  <r>
    <s v="PO171095"/>
    <d v="2018-01-10T00:00:00"/>
    <x v="1"/>
    <s v="RC180131"/>
    <s v="600p0002"/>
    <x v="5"/>
    <s v="E10060"/>
    <x v="9"/>
    <n v="25340"/>
    <n v="6.463337428"/>
    <s v="PLOMB"/>
    <n v="163780.97042552"/>
  </r>
  <r>
    <s v="PO171095"/>
    <d v="2018-01-11T00:00:00"/>
    <x v="1"/>
    <s v="RC180132"/>
    <s v="600p0002"/>
    <x v="5"/>
    <s v="E10060"/>
    <x v="9"/>
    <n v="25380"/>
    <n v="6.463337428"/>
    <s v="PLOMB"/>
    <n v="164039.50392264"/>
  </r>
  <r>
    <s v="PO171095"/>
    <d v="2018-01-29T00:00:00"/>
    <x v="1"/>
    <s v="RC180188"/>
    <s v="600p0002"/>
    <x v="5"/>
    <s v="E10060"/>
    <x v="9"/>
    <n v="25520"/>
    <n v="6.4985863879999997"/>
    <s v="PLOMB"/>
    <n v="165843.92462176"/>
  </r>
  <r>
    <s v="PO171095"/>
    <d v="2018-01-30T00:00:00"/>
    <x v="1"/>
    <s v="RC180189"/>
    <s v="600p0002"/>
    <x v="5"/>
    <s v="E10060"/>
    <x v="9"/>
    <n v="25060"/>
    <n v="6.4985863879999997"/>
    <s v="PLOMB"/>
    <n v="162854.57488328"/>
  </r>
  <r>
    <s v="PO171095"/>
    <d v="2018-01-30T00:00:00"/>
    <x v="1"/>
    <s v="RC180190"/>
    <s v="600p0002"/>
    <x v="5"/>
    <s v="E10060"/>
    <x v="9"/>
    <n v="25260"/>
    <n v="6.4985863879999997"/>
    <s v="PLOMB"/>
    <n v="164154.29216088"/>
  </r>
  <r>
    <s v="PO180211"/>
    <d v="2018-03-06T00:00:00"/>
    <x v="1"/>
    <s v="RC180513"/>
    <s v="600p0002"/>
    <x v="5"/>
    <s v="E10060"/>
    <x v="9"/>
    <n v="25638"/>
    <n v="6.5252492479999997"/>
    <s v="PLOMB"/>
    <n v="167294.340220224"/>
  </r>
  <r>
    <s v="PO180211"/>
    <d v="2018-03-06T00:00:00"/>
    <x v="1"/>
    <s v="RC180514"/>
    <s v="600p0002"/>
    <x v="5"/>
    <s v="E10060"/>
    <x v="9"/>
    <n v="24756"/>
    <n v="6.5252492479999997"/>
    <s v="PLOMB"/>
    <n v="161539.070383488"/>
  </r>
  <r>
    <s v="PO180211"/>
    <d v="2018-04-03T00:00:00"/>
    <x v="1"/>
    <s v="RC180712"/>
    <s v="600p0002"/>
    <x v="5"/>
    <s v="E10060"/>
    <x v="9"/>
    <n v="25700"/>
    <n v="6.5239124720000001"/>
    <s v="PLOMB"/>
    <n v="167664.55053040001"/>
  </r>
  <r>
    <s v="PO180428"/>
    <d v="2018-05-21T00:00:00"/>
    <x v="1"/>
    <s v="RC180936"/>
    <s v="600p0002"/>
    <x v="5"/>
    <s v="E10060"/>
    <x v="9"/>
    <n v="24680"/>
    <n v="6.5431843260000004"/>
    <s v="PLOMB"/>
    <n v="161485.78916568001"/>
  </r>
  <r>
    <s v="PO180429"/>
    <d v="2018-05-21T00:00:00"/>
    <x v="1"/>
    <s v="RC180937"/>
    <s v="600p0002"/>
    <x v="5"/>
    <s v="E10060"/>
    <x v="9"/>
    <n v="25040"/>
    <n v="6.4466500665000002"/>
    <s v="PLOMB"/>
    <n v="161424.11766516001"/>
  </r>
  <r>
    <s v="PO180562"/>
    <d v="2018-07-04T00:00:00"/>
    <x v="1"/>
    <s v="RC181180"/>
    <s v="600p0002"/>
    <x v="5"/>
    <s v="E10060"/>
    <x v="9"/>
    <n v="25540"/>
    <n v="6.4463208029999999"/>
    <s v="PLOMB"/>
    <n v="164639.03330861998"/>
  </r>
  <r>
    <s v="PO180562"/>
    <d v="2018-07-04T00:00:00"/>
    <x v="1"/>
    <s v="RC181181"/>
    <s v="600p0002"/>
    <x v="5"/>
    <s v="E10060"/>
    <x v="9"/>
    <n v="25340"/>
    <n v="6.4463208029999999"/>
    <s v="PLOMB"/>
    <n v="163349.76914801999"/>
  </r>
  <r>
    <s v="PO180984"/>
    <d v="2018-08-16T00:00:00"/>
    <x v="1"/>
    <s v="RC181393"/>
    <s v="600p0002"/>
    <x v="5"/>
    <s v="E10060"/>
    <x v="9"/>
    <n v="25400"/>
    <n v="6.395535454"/>
    <s v="PLOMB"/>
    <n v="162446.60053160001"/>
  </r>
  <r>
    <s v="PO180984"/>
    <d v="2018-08-17T00:00:00"/>
    <x v="1"/>
    <s v="RC181392"/>
    <s v="600p0002"/>
    <x v="5"/>
    <s v="E10060"/>
    <x v="9"/>
    <n v="25360"/>
    <n v="6.395535454"/>
    <s v="PLOMB"/>
    <n v="162190.77911343999"/>
  </r>
  <r>
    <s v="PO181336"/>
    <d v="2018-10-04T00:00:00"/>
    <x v="1"/>
    <s v="RC181775"/>
    <s v="600p0002"/>
    <x v="5"/>
    <s v="E10060"/>
    <x v="9"/>
    <n v="25640"/>
    <n v="6.4304485549999999"/>
    <s v="PLOMB"/>
    <n v="164876.7009502"/>
  </r>
  <r>
    <s v="PO181336"/>
    <d v="2018-10-04T00:00:00"/>
    <x v="1"/>
    <s v="RC181817"/>
    <s v="600p0002"/>
    <x v="5"/>
    <s v="E10060"/>
    <x v="9"/>
    <n v="25520"/>
    <n v="6.4304485549999999"/>
    <s v="PLOMB"/>
    <n v="164105.0471236"/>
  </r>
  <r>
    <s v="PO190422"/>
    <d v="2019-01-31T00:00:00"/>
    <x v="0"/>
    <s v="RC190508"/>
    <s v="610M0005"/>
    <x v="6"/>
    <s v="L10200"/>
    <x v="1"/>
    <n v="4372.29"/>
    <n v="38.5"/>
    <s v="ETAIN"/>
    <n v="168333.16500000001"/>
  </r>
  <r>
    <s v="PO190819"/>
    <d v="2019-04-08T00:00:00"/>
    <x v="0"/>
    <s v="RC191000"/>
    <s v="610M0005"/>
    <x v="6"/>
    <s v="L10200"/>
    <x v="1"/>
    <n v="2859"/>
    <n v="38"/>
    <s v="ETAIN"/>
    <n v="108642"/>
  </r>
  <r>
    <s v="PO191157"/>
    <d v="2019-06-26T00:00:00"/>
    <x v="0"/>
    <s v="RC191355"/>
    <s v="610M0005"/>
    <x v="6"/>
    <s v="L10200"/>
    <x v="1"/>
    <n v="4282"/>
    <n v="38"/>
    <s v="ETAIN"/>
    <n v="162716"/>
  </r>
  <r>
    <s v="PO191526"/>
    <d v="2019-08-15T00:00:00"/>
    <x v="0"/>
    <s v="RC191747"/>
    <s v="610M0005"/>
    <x v="6"/>
    <s v="L10200"/>
    <x v="1"/>
    <n v="3560.5"/>
    <n v="38"/>
    <s v="ETAIN"/>
    <n v="135299"/>
  </r>
  <r>
    <s v="PO191667"/>
    <d v="2019-09-30T00:00:00"/>
    <x v="0"/>
    <s v="RC191988"/>
    <s v="610M0005"/>
    <x v="6"/>
    <s v="L10200"/>
    <x v="1"/>
    <n v="5696"/>
    <n v="41"/>
    <s v="ETAIN"/>
    <n v="233536"/>
  </r>
  <r>
    <s v="PO191667"/>
    <d v="2019-09-30T00:00:00"/>
    <x v="0"/>
    <s v="RC192113"/>
    <s v="610M0005"/>
    <x v="6"/>
    <s v="L10200"/>
    <x v="1"/>
    <n v="-5696"/>
    <n v="41"/>
    <s v="ETAIN"/>
    <n v="-233536"/>
  </r>
  <r>
    <s v="PO191878"/>
    <d v="2019-10-30T00:00:00"/>
    <x v="0"/>
    <s v="RC192164"/>
    <s v="610M0005"/>
    <x v="6"/>
    <s v="L10200"/>
    <x v="1"/>
    <n v="5921"/>
    <n v="41"/>
    <s v="ETAIN"/>
    <n v="242761"/>
  </r>
  <r>
    <s v="PO180612"/>
    <d v="2018-04-13T00:00:00"/>
    <x v="1"/>
    <s v="RC180915"/>
    <s v="610M0005"/>
    <x v="6"/>
    <s v="L10190"/>
    <x v="1"/>
    <n v="2004"/>
    <n v="33"/>
    <s v="ETAIN"/>
    <n v="66132"/>
  </r>
  <r>
    <s v="PO181087"/>
    <d v="2018-07-03T00:00:00"/>
    <x v="1"/>
    <s v="RC181552"/>
    <s v="610M0005"/>
    <x v="6"/>
    <s v="L10190"/>
    <x v="1"/>
    <n v="2926"/>
    <n v="33"/>
    <s v="ETAIN"/>
    <n v="96558"/>
  </r>
  <r>
    <s v="PO181086"/>
    <d v="2018-07-16T00:00:00"/>
    <x v="1"/>
    <s v="RC181551"/>
    <s v="610M0005"/>
    <x v="6"/>
    <s v="L10190"/>
    <x v="1"/>
    <n v="2423"/>
    <n v="33"/>
    <s v="ETAIN"/>
    <n v="79959"/>
  </r>
  <r>
    <s v="PO181087"/>
    <d v="2018-08-14T00:00:00"/>
    <x v="1"/>
    <s v="RC181553"/>
    <s v="610M0005"/>
    <x v="6"/>
    <s v="L10190"/>
    <x v="1"/>
    <n v="2006"/>
    <n v="33"/>
    <s v="ETAIN"/>
    <n v="66198"/>
  </r>
  <r>
    <s v="PO181504"/>
    <d v="2018-08-31T00:00:00"/>
    <x v="1"/>
    <s v="RC181974"/>
    <s v="610M0005"/>
    <x v="6"/>
    <s v="L10190"/>
    <x v="1"/>
    <n v="2813"/>
    <n v="33"/>
    <s v="ETAIN"/>
    <n v="92829"/>
  </r>
  <r>
    <s v="PO181505"/>
    <d v="2018-09-28T00:00:00"/>
    <x v="1"/>
    <s v="RC181975"/>
    <s v="610M0005"/>
    <x v="6"/>
    <s v="L10190"/>
    <x v="1"/>
    <n v="2990"/>
    <n v="33"/>
    <s v="ETAIN"/>
    <n v="98670"/>
  </r>
  <r>
    <s v="PO181506"/>
    <d v="2018-10-22T00:00:00"/>
    <x v="1"/>
    <s v="RC181976"/>
    <s v="610M0005"/>
    <x v="6"/>
    <s v="L10190"/>
    <x v="1"/>
    <n v="3702"/>
    <n v="33"/>
    <s v="ETAIN"/>
    <n v="122166"/>
  </r>
  <r>
    <s v="PO181758"/>
    <d v="2018-11-01T00:00:00"/>
    <x v="1"/>
    <s v="RC190041"/>
    <s v="610M0005"/>
    <x v="6"/>
    <s v="L10190"/>
    <x v="1"/>
    <n v="2417.46"/>
    <n v="39"/>
    <s v="ETAIN"/>
    <n v="94280.94"/>
  </r>
  <r>
    <s v="PO190199"/>
    <d v="2019-01-31T00:00:00"/>
    <x v="0"/>
    <s v="RC190263"/>
    <s v="610M0005"/>
    <x v="6"/>
    <s v="L10190"/>
    <x v="1"/>
    <n v="4372.29"/>
    <n v="38.5"/>
    <s v="ETAIN"/>
    <n v="168333.16500000001"/>
  </r>
  <r>
    <s v="PO190199"/>
    <d v="2019-01-31T00:00:00"/>
    <x v="0"/>
    <s v="RC190515"/>
    <s v="610M0005"/>
    <x v="6"/>
    <s v="L10190"/>
    <x v="1"/>
    <n v="-4372.29"/>
    <n v="38.5"/>
    <s v="ETAIN"/>
    <n v="-168333.16500000001"/>
  </r>
  <r>
    <s v="PO180165"/>
    <d v="2018-02-05T00:00:00"/>
    <x v="1"/>
    <s v="RC180324"/>
    <s v="610M0005"/>
    <x v="6"/>
    <s v="L10193"/>
    <x v="6"/>
    <n v="531"/>
    <n v="32"/>
    <s v="ETAIN"/>
    <n v="16992"/>
  </r>
  <r>
    <s v="PO191629"/>
    <d v="2019-09-09T00:00:00"/>
    <x v="0"/>
    <s v="RC191855"/>
    <s v="610M0005"/>
    <x v="6"/>
    <s v="L10202"/>
    <x v="6"/>
    <n v="646"/>
    <n v="27.5"/>
    <s v="ETAIN"/>
    <n v="17765"/>
  </r>
  <r>
    <s v="PO180328"/>
    <d v="2018-01-05T00:00:00"/>
    <x v="1"/>
    <s v="RC180478"/>
    <s v="610M0005"/>
    <x v="6"/>
    <s v="L10192"/>
    <x v="1"/>
    <n v="881"/>
    <n v="33"/>
    <s v="ETAIN"/>
    <n v="29073"/>
  </r>
  <r>
    <s v="PO180328"/>
    <d v="2018-01-12T00:00:00"/>
    <x v="1"/>
    <s v="RC180480"/>
    <s v="610M0005"/>
    <x v="6"/>
    <s v="L10192"/>
    <x v="1"/>
    <n v="286"/>
    <n v="33"/>
    <s v="ETAIN"/>
    <n v="9438"/>
  </r>
  <r>
    <s v="PO180328"/>
    <d v="2018-01-22T00:00:00"/>
    <x v="1"/>
    <s v="RC180481"/>
    <s v="610M0005"/>
    <x v="6"/>
    <s v="L10192"/>
    <x v="1"/>
    <n v="1560"/>
    <n v="33"/>
    <s v="ETAIN"/>
    <n v="51480"/>
  </r>
  <r>
    <s v="PO180329"/>
    <d v="2018-02-05T00:00:00"/>
    <x v="1"/>
    <s v="RC180482"/>
    <s v="610M0005"/>
    <x v="6"/>
    <s v="L10192"/>
    <x v="1"/>
    <n v="2024"/>
    <n v="33"/>
    <s v="ETAIN"/>
    <n v="66792"/>
  </r>
  <r>
    <s v="PO180329"/>
    <d v="2018-02-13T00:00:00"/>
    <x v="1"/>
    <s v="RC180483"/>
    <s v="610M0005"/>
    <x v="6"/>
    <s v="L10192"/>
    <x v="1"/>
    <n v="1576"/>
    <n v="33"/>
    <s v="ETAIN"/>
    <n v="52008"/>
  </r>
  <r>
    <s v="PO180440"/>
    <d v="2018-03-01T00:00:00"/>
    <x v="1"/>
    <s v="RC180628"/>
    <s v="610M0005"/>
    <x v="6"/>
    <s v="L10192"/>
    <x v="1"/>
    <n v="325"/>
    <n v="33"/>
    <s v="ETAIN"/>
    <n v="10725"/>
  </r>
  <r>
    <s v="PO180440"/>
    <d v="2018-03-12T00:00:00"/>
    <x v="1"/>
    <s v="RC180627"/>
    <s v="610M0005"/>
    <x v="6"/>
    <s v="L10192"/>
    <x v="1"/>
    <n v="1798"/>
    <n v="33"/>
    <s v="ETAIN"/>
    <n v="59334"/>
  </r>
  <r>
    <s v="PO180440"/>
    <d v="2018-03-23T00:00:00"/>
    <x v="1"/>
    <s v="RC180629"/>
    <s v="610M0005"/>
    <x v="6"/>
    <s v="L10192"/>
    <x v="1"/>
    <n v="940"/>
    <n v="33"/>
    <s v="ETAIN"/>
    <n v="31020"/>
  </r>
  <r>
    <s v="PO180847"/>
    <d v="2018-06-22T00:00:00"/>
    <x v="1"/>
    <s v="RC181084"/>
    <s v="610M0005"/>
    <x v="6"/>
    <s v="L10192"/>
    <x v="1"/>
    <n v="2435"/>
    <n v="33"/>
    <s v="ETAIN"/>
    <n v="8035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2">
  <r>
    <s v="PO191432"/>
    <d v="2019-08-06T00:00:00"/>
    <n v="2019"/>
    <s v="RC191750"/>
    <x v="0"/>
    <x v="0"/>
    <s v="L10138"/>
    <x v="0"/>
    <n v="28240"/>
    <n v="0.85"/>
    <s v="CRASSE FONDERIE STA"/>
    <n v="24004"/>
  </r>
  <r>
    <s v="PO191525"/>
    <d v="2019-08-27T00:00:00"/>
    <n v="2019"/>
    <s v="RC191753"/>
    <x v="0"/>
    <x v="0"/>
    <s v="L10138"/>
    <x v="0"/>
    <n v="36360"/>
    <n v="0.85"/>
    <s v="CRASSE FONDERIE STA"/>
    <n v="30906"/>
  </r>
  <r>
    <s v="PO191525"/>
    <d v="2019-08-30T00:00:00"/>
    <n v="2019"/>
    <s v="RC200064"/>
    <x v="0"/>
    <x v="0"/>
    <s v="L10138"/>
    <x v="0"/>
    <n v="-36360"/>
    <n v="0.85"/>
    <s v="CRASSE FONDERIE STA"/>
    <n v="-30906"/>
  </r>
  <r>
    <s v="PO191524"/>
    <d v="2019-08-31T00:00:00"/>
    <n v="2019"/>
    <s v="RC191751"/>
    <x v="0"/>
    <x v="0"/>
    <s v="L10138"/>
    <x v="0"/>
    <n v="30120"/>
    <n v="0.85"/>
    <s v="CRASSE FONDERIE STA"/>
    <n v="25602"/>
  </r>
  <r>
    <s v="PO191524"/>
    <d v="2019-08-31T00:00:00"/>
    <n v="2019"/>
    <s v="RC200063"/>
    <x v="0"/>
    <x v="0"/>
    <s v="L10138"/>
    <x v="0"/>
    <n v="-30120"/>
    <n v="0.85"/>
    <s v="CRASSE FONDERIE STA"/>
    <n v="-25602"/>
  </r>
  <r>
    <s v="PO191432"/>
    <d v="2019-12-31T00:00:00"/>
    <n v="2019"/>
    <s v="RC200059"/>
    <x v="0"/>
    <x v="0"/>
    <s v="L10138"/>
    <x v="0"/>
    <n v="-28240"/>
    <n v="0.85"/>
    <s v="CRASSE FONDERIE STA"/>
    <n v="-24004"/>
  </r>
  <r>
    <s v="PO192387"/>
    <d v="2019-12-31T00:00:00"/>
    <n v="2019"/>
    <s v="RC200055"/>
    <x v="0"/>
    <x v="0"/>
    <s v="L10138"/>
    <x v="0"/>
    <n v="12975"/>
    <n v="1.85"/>
    <s v="CRASSE FONDERIE STA"/>
    <n v="24003.75"/>
  </r>
  <r>
    <s v="PO192388"/>
    <d v="2019-12-31T00:00:00"/>
    <n v="2019"/>
    <s v="RC200056"/>
    <x v="0"/>
    <x v="0"/>
    <s v="L10138"/>
    <x v="0"/>
    <n v="16706"/>
    <n v="1.85"/>
    <s v="CRASSE FONDERIE STA"/>
    <n v="30906.100000000002"/>
  </r>
  <r>
    <s v="PO192389"/>
    <d v="2019-12-31T00:00:00"/>
    <n v="2019"/>
    <s v="RC200057"/>
    <x v="0"/>
    <x v="0"/>
    <s v="L10138"/>
    <x v="0"/>
    <n v="13839"/>
    <n v="1.85"/>
    <s v="CRASSE FONDERIE STA"/>
    <n v="25602.15"/>
  </r>
  <r>
    <s v="PO190415"/>
    <d v="2019-02-25T00:00:00"/>
    <n v="2019"/>
    <s v="RC190531"/>
    <x v="1"/>
    <x v="1"/>
    <s v="L10138"/>
    <x v="0"/>
    <n v="25354"/>
    <n v="1.9"/>
    <s v="DECHET PLAQUE BATTERIE"/>
    <n v="48172.6"/>
  </r>
  <r>
    <s v="PO190414"/>
    <d v="2019-02-26T00:00:00"/>
    <n v="2019"/>
    <s v="RC190530"/>
    <x v="1"/>
    <x v="1"/>
    <s v="L10138"/>
    <x v="0"/>
    <n v="42080"/>
    <n v="1.9"/>
    <s v="DECHET PLAQUE BATTERIE"/>
    <n v="79952"/>
  </r>
  <r>
    <s v="PO190503"/>
    <d v="2019-03-11T00:00:00"/>
    <n v="2019"/>
    <s v="RC190582"/>
    <x v="1"/>
    <x v="1"/>
    <s v="L10138"/>
    <x v="0"/>
    <n v="42140"/>
    <n v="1.9"/>
    <s v="DECHET PLAQUE BATTERIE"/>
    <n v="80066"/>
  </r>
  <r>
    <s v="PO190504"/>
    <d v="2019-03-15T00:00:00"/>
    <n v="2019"/>
    <s v="RC190583"/>
    <x v="1"/>
    <x v="1"/>
    <s v="L10138"/>
    <x v="0"/>
    <n v="33560"/>
    <n v="1.9"/>
    <s v="DECHET PLAQUE BATTERIE"/>
    <n v="63764"/>
  </r>
  <r>
    <s v="PO190582"/>
    <d v="2019-03-28T00:00:00"/>
    <n v="2019"/>
    <s v="RC190739"/>
    <x v="1"/>
    <x v="1"/>
    <s v="L10138"/>
    <x v="0"/>
    <n v="34720"/>
    <n v="1.9"/>
    <s v="DECHET PLAQUE BATTERIE"/>
    <n v="65968"/>
  </r>
  <r>
    <s v="PO190681"/>
    <d v="2019-04-09T00:00:00"/>
    <n v="2019"/>
    <s v="RC190853"/>
    <x v="1"/>
    <x v="1"/>
    <s v="L10138"/>
    <x v="0"/>
    <n v="35360"/>
    <n v="1.9"/>
    <s v="DECHET PLAQUE BATTERIE"/>
    <n v="67184"/>
  </r>
  <r>
    <s v="PO190682"/>
    <d v="2019-04-12T00:00:00"/>
    <n v="2019"/>
    <s v="RC190854"/>
    <x v="1"/>
    <x v="1"/>
    <s v="L10138"/>
    <x v="0"/>
    <n v="31360"/>
    <n v="1.9"/>
    <s v="DECHET PLAQUE BATTERIE"/>
    <n v="59584"/>
  </r>
  <r>
    <s v="PO190729"/>
    <d v="2019-04-19T00:00:00"/>
    <n v="2019"/>
    <s v="RC190917"/>
    <x v="1"/>
    <x v="1"/>
    <s v="L10138"/>
    <x v="0"/>
    <n v="31680"/>
    <n v="1.9"/>
    <s v="DECHET PLAQUE BATTERIE"/>
    <n v="60192"/>
  </r>
  <r>
    <s v="PO190861"/>
    <d v="2019-05-07T00:00:00"/>
    <n v="2019"/>
    <s v="RC191037"/>
    <x v="1"/>
    <x v="1"/>
    <s v="L10138"/>
    <x v="0"/>
    <n v="27400"/>
    <n v="1.9"/>
    <s v="DECHET PLAQUE BATTERIE"/>
    <n v="52060"/>
  </r>
  <r>
    <s v="PO190904"/>
    <d v="2019-05-13T00:00:00"/>
    <n v="2019"/>
    <s v="RC191078"/>
    <x v="1"/>
    <x v="1"/>
    <s v="L10138"/>
    <x v="0"/>
    <n v="26560"/>
    <n v="1.9"/>
    <s v="DECHET PLAQUE BATTERIE"/>
    <n v="50464"/>
  </r>
  <r>
    <s v="PO190905"/>
    <d v="2019-05-17T00:00:00"/>
    <n v="2019"/>
    <s v="RC191079"/>
    <x v="1"/>
    <x v="1"/>
    <s v="L10138"/>
    <x v="0"/>
    <n v="29800"/>
    <n v="1.9"/>
    <s v="DECHET PLAQUE BATTERIE"/>
    <n v="56620"/>
  </r>
  <r>
    <s v="PO190984"/>
    <d v="2019-05-25T00:00:00"/>
    <n v="2019"/>
    <s v="RC191153"/>
    <x v="1"/>
    <x v="1"/>
    <s v="L10138"/>
    <x v="0"/>
    <n v="32400"/>
    <n v="1.9"/>
    <s v="DECHET PLAQUE BATTERIE"/>
    <n v="61560"/>
  </r>
  <r>
    <s v="PO191424"/>
    <d v="2019-07-30T00:00:00"/>
    <n v="2019"/>
    <s v="RC191611"/>
    <x v="1"/>
    <x v="1"/>
    <s v="L10138"/>
    <x v="0"/>
    <n v="32360"/>
    <n v="1.9"/>
    <s v="DECHET PLAQUE BATTERIE"/>
    <n v="61484"/>
  </r>
  <r>
    <s v="PO191429"/>
    <d v="2019-08-02T00:00:00"/>
    <n v="2019"/>
    <s v="RC191612"/>
    <x v="1"/>
    <x v="1"/>
    <s v="L10138"/>
    <x v="0"/>
    <n v="31860"/>
    <n v="2.1"/>
    <s v="DECHET PLAQUE BATTERIE"/>
    <n v="66906"/>
  </r>
  <r>
    <s v="PO191418"/>
    <d v="2019-08-06T00:00:00"/>
    <n v="2019"/>
    <s v="RC191605"/>
    <x v="1"/>
    <x v="1"/>
    <s v="L10138"/>
    <x v="0"/>
    <n v="28240"/>
    <n v="2.1"/>
    <s v="DECHET PLAQUE BATTERIE"/>
    <n v="59304"/>
  </r>
  <r>
    <s v="PO191418"/>
    <d v="2019-08-06T00:00:00"/>
    <n v="2019"/>
    <s v="RC191739"/>
    <x v="1"/>
    <x v="1"/>
    <s v="L10138"/>
    <x v="0"/>
    <n v="-28240"/>
    <n v="2.1"/>
    <s v="DECHET PLAQUE BATTERIE"/>
    <n v="-59304"/>
  </r>
  <r>
    <s v="PO191578"/>
    <d v="2019-09-03T00:00:00"/>
    <n v="2019"/>
    <s v="RC191816"/>
    <x v="1"/>
    <x v="1"/>
    <s v="L10138"/>
    <x v="0"/>
    <n v="27740"/>
    <n v="2.1"/>
    <s v="DECHET PLAQUE BATTERIE"/>
    <n v="58254"/>
  </r>
  <r>
    <s v="PO191418"/>
    <d v="2019-09-11T00:00:00"/>
    <n v="2019"/>
    <s v="RC192104"/>
    <x v="1"/>
    <x v="1"/>
    <s v="L10138"/>
    <x v="0"/>
    <n v="-28240"/>
    <n v="2.1"/>
    <s v="DECHET PLAQUE BATTERIE"/>
    <n v="-59304"/>
  </r>
  <r>
    <s v="PO191626"/>
    <d v="2019-09-25T00:00:00"/>
    <n v="2019"/>
    <s v="RC191852"/>
    <x v="1"/>
    <x v="1"/>
    <s v="L10138"/>
    <x v="0"/>
    <n v="31220"/>
    <n v="2.1"/>
    <s v="DECHET PLAQUE BATTERIE"/>
    <n v="65562"/>
  </r>
  <r>
    <s v="PO191625"/>
    <d v="2019-09-26T00:00:00"/>
    <n v="2019"/>
    <s v="RC191851"/>
    <x v="1"/>
    <x v="1"/>
    <s v="L10138"/>
    <x v="0"/>
    <n v="29940"/>
    <n v="2.1"/>
    <s v="DECHET PLAQUE BATTERIE"/>
    <n v="62874"/>
  </r>
  <r>
    <s v="PO191711"/>
    <d v="2019-10-01T00:00:00"/>
    <n v="2019"/>
    <s v="RC191996"/>
    <x v="1"/>
    <x v="1"/>
    <s v="L10138"/>
    <x v="0"/>
    <n v="33300"/>
    <n v="2"/>
    <s v="DECHET PLAQUE BATTERIE"/>
    <n v="66600"/>
  </r>
  <r>
    <s v="PO191710"/>
    <d v="2019-10-02T00:00:00"/>
    <n v="2019"/>
    <s v="RC191995"/>
    <x v="1"/>
    <x v="1"/>
    <s v="L10138"/>
    <x v="0"/>
    <n v="21800"/>
    <n v="2"/>
    <s v="DECHET PLAQUE BATTERIE"/>
    <n v="43600"/>
  </r>
  <r>
    <s v="PO191709"/>
    <d v="2019-10-08T00:00:00"/>
    <n v="2019"/>
    <s v="RC191997"/>
    <x v="1"/>
    <x v="1"/>
    <s v="L10138"/>
    <x v="0"/>
    <n v="27720"/>
    <n v="2"/>
    <s v="DECHET PLAQUE BATTERIE"/>
    <n v="55440"/>
  </r>
  <r>
    <s v="PO191740"/>
    <d v="2019-10-10T00:00:00"/>
    <n v="2019"/>
    <s v="RC191998"/>
    <x v="1"/>
    <x v="1"/>
    <s v="L10138"/>
    <x v="0"/>
    <n v="31250"/>
    <n v="2"/>
    <s v="DECHET PLAQUE BATTERIE"/>
    <n v="62500"/>
  </r>
  <r>
    <s v="PO191741"/>
    <d v="2019-10-11T00:00:00"/>
    <n v="2019"/>
    <s v="RC191999"/>
    <x v="1"/>
    <x v="1"/>
    <s v="L10138"/>
    <x v="0"/>
    <n v="29020"/>
    <n v="2"/>
    <s v="DECHET PLAQUE BATTERIE"/>
    <n v="58040"/>
  </r>
  <r>
    <s v="PO191843"/>
    <d v="2019-10-21T00:00:00"/>
    <n v="2019"/>
    <s v="RC192236"/>
    <x v="1"/>
    <x v="1"/>
    <s v="L10138"/>
    <x v="0"/>
    <n v="29080"/>
    <n v="1.9"/>
    <s v="DECHET PLAQUE BATTERIE"/>
    <n v="55252"/>
  </r>
  <r>
    <s v="PO191840"/>
    <d v="2019-10-23T00:00:00"/>
    <n v="2019"/>
    <s v="RC192234"/>
    <x v="1"/>
    <x v="1"/>
    <s v="L10138"/>
    <x v="0"/>
    <n v="29820"/>
    <n v="1.9"/>
    <s v="DECHET PLAQUE BATTERIE"/>
    <n v="56658"/>
  </r>
  <r>
    <s v="PO191839"/>
    <d v="2019-10-29T00:00:00"/>
    <n v="2019"/>
    <s v="RC192233"/>
    <x v="1"/>
    <x v="1"/>
    <s v="L10138"/>
    <x v="0"/>
    <n v="31580"/>
    <n v="1.9"/>
    <s v="DECHET PLAQUE BATTERIE"/>
    <n v="60002"/>
  </r>
  <r>
    <s v="PO191842"/>
    <d v="2019-10-30T00:00:00"/>
    <n v="2019"/>
    <s v="RC192163"/>
    <x v="1"/>
    <x v="1"/>
    <s v="L10138"/>
    <x v="0"/>
    <n v="35800"/>
    <n v="2"/>
    <s v="DECHET PLAQUE BATTERIE"/>
    <n v="71600"/>
  </r>
  <r>
    <s v="PO191868"/>
    <d v="2019-10-31T00:00:00"/>
    <n v="2019"/>
    <s v="RC192237"/>
    <x v="1"/>
    <x v="1"/>
    <s v="L10138"/>
    <x v="0"/>
    <n v="24880"/>
    <n v="1.9"/>
    <s v="DECHET PLAQUE BATTERIE"/>
    <n v="47272"/>
  </r>
  <r>
    <s v="PO192013"/>
    <d v="2019-11-04T00:00:00"/>
    <n v="2019"/>
    <s v="RC192280"/>
    <x v="1"/>
    <x v="1"/>
    <s v="L10138"/>
    <x v="0"/>
    <n v="26820"/>
    <n v="2"/>
    <s v="DECHET PLAQUE BATTERIE"/>
    <n v="53640"/>
  </r>
  <r>
    <s v="PO192014"/>
    <d v="2019-11-05T00:00:00"/>
    <n v="2019"/>
    <s v="RC192279"/>
    <x v="1"/>
    <x v="1"/>
    <s v="L10138"/>
    <x v="0"/>
    <n v="23980"/>
    <n v="2"/>
    <s v="DECHET PLAQUE BATTERIE"/>
    <n v="47960"/>
  </r>
  <r>
    <s v="PO192015"/>
    <d v="2019-11-07T00:00:00"/>
    <n v="2019"/>
    <s v="RC192274"/>
    <x v="1"/>
    <x v="1"/>
    <s v="L10138"/>
    <x v="0"/>
    <n v="29680"/>
    <n v="2"/>
    <s v="DECHET PLAQUE BATTERIE"/>
    <n v="59360"/>
  </r>
  <r>
    <s v="PO192016"/>
    <d v="2019-11-13T00:00:00"/>
    <n v="2019"/>
    <s v="RC192275"/>
    <x v="1"/>
    <x v="1"/>
    <s v="L10138"/>
    <x v="0"/>
    <n v="25560"/>
    <n v="2"/>
    <s v="DECHET PLAQUE BATTERIE"/>
    <n v="51120"/>
  </r>
  <r>
    <s v="PO192017"/>
    <d v="2019-11-15T00:00:00"/>
    <n v="2019"/>
    <s v="RC192276"/>
    <x v="1"/>
    <x v="1"/>
    <s v="L10138"/>
    <x v="0"/>
    <n v="29820"/>
    <n v="2"/>
    <s v="DECHET PLAQUE BATTERIE"/>
    <n v="59640"/>
  </r>
  <r>
    <s v="PO192018"/>
    <d v="2019-11-18T00:00:00"/>
    <n v="2019"/>
    <s v="RC192277"/>
    <x v="1"/>
    <x v="1"/>
    <s v="L10138"/>
    <x v="0"/>
    <n v="38480"/>
    <n v="2"/>
    <s v="DECHET PLAQUE BATTERIE"/>
    <n v="76960"/>
  </r>
  <r>
    <s v="PO192019"/>
    <d v="2019-11-21T00:00:00"/>
    <n v="2019"/>
    <s v="RC192308"/>
    <x v="1"/>
    <x v="1"/>
    <s v="L10138"/>
    <x v="0"/>
    <n v="22620"/>
    <n v="2"/>
    <s v="DECHET PLAQUE BATTERIE"/>
    <n v="45240"/>
  </r>
  <r>
    <s v="PO192020"/>
    <d v="2019-11-27T00:00:00"/>
    <n v="2019"/>
    <s v="RC192278"/>
    <x v="1"/>
    <x v="1"/>
    <s v="L10138"/>
    <x v="0"/>
    <n v="23400"/>
    <n v="2"/>
    <s v="DECHET PLAQUE BATTERIE"/>
    <n v="46800"/>
  </r>
  <r>
    <s v="PO192036"/>
    <d v="2019-11-29T00:00:00"/>
    <n v="2019"/>
    <s v="RC192303"/>
    <x v="1"/>
    <x v="1"/>
    <s v="L10138"/>
    <x v="0"/>
    <n v="31360"/>
    <n v="2"/>
    <s v="DECHET PLAQUE BATTERIE"/>
    <n v="62720"/>
  </r>
  <r>
    <s v="PO192183"/>
    <d v="2019-12-03T00:00:00"/>
    <n v="2019"/>
    <s v="RC192490"/>
    <x v="1"/>
    <x v="1"/>
    <s v="L10138"/>
    <x v="0"/>
    <n v="29020"/>
    <n v="2.1"/>
    <s v="DECHET PLAQUE BATTERIE"/>
    <n v="60942"/>
  </r>
  <r>
    <s v="PO192183"/>
    <d v="2019-12-03T00:00:00"/>
    <n v="2019"/>
    <s v="RC192516"/>
    <x v="1"/>
    <x v="1"/>
    <s v="L10138"/>
    <x v="0"/>
    <n v="-29020"/>
    <n v="2.1"/>
    <s v="DECHET PLAQUE BATTERIE"/>
    <n v="-60942"/>
  </r>
  <r>
    <s v="PO192182"/>
    <d v="2019-12-07T00:00:00"/>
    <n v="2019"/>
    <s v="RC192489"/>
    <x v="1"/>
    <x v="1"/>
    <s v="L10138"/>
    <x v="0"/>
    <n v="29340"/>
    <n v="2.1"/>
    <s v="DECHET PLAQUE BATTERIE"/>
    <n v="61614"/>
  </r>
  <r>
    <s v="PO192182"/>
    <d v="2019-12-07T00:00:00"/>
    <n v="2019"/>
    <s v="RC192517"/>
    <x v="1"/>
    <x v="1"/>
    <s v="L10138"/>
    <x v="0"/>
    <n v="-29340"/>
    <n v="2.1"/>
    <s v="DECHET PLAQUE BATTERIE"/>
    <n v="-61614"/>
  </r>
  <r>
    <s v="PO192181"/>
    <d v="2019-12-10T00:00:00"/>
    <n v="2019"/>
    <s v="RC192488"/>
    <x v="1"/>
    <x v="1"/>
    <s v="L10138"/>
    <x v="0"/>
    <n v="37560"/>
    <n v="2.1"/>
    <s v="DECHET PLAQUE BATTERIE"/>
    <n v="78876"/>
  </r>
  <r>
    <s v="PO192181"/>
    <d v="2019-12-10T00:00:00"/>
    <n v="2019"/>
    <s v="RC192518"/>
    <x v="1"/>
    <x v="1"/>
    <s v="L10138"/>
    <x v="0"/>
    <n v="-37560"/>
    <n v="2.1"/>
    <s v="DECHET PLAQUE BATTERIE"/>
    <n v="-78876"/>
  </r>
  <r>
    <s v="PO191844"/>
    <d v="2019-10-15T00:00:00"/>
    <n v="2019"/>
    <s v="RC192239"/>
    <x v="2"/>
    <x v="2"/>
    <s v="L10138"/>
    <x v="0"/>
    <n v="30177"/>
    <n v="4.5999999999999996"/>
    <s v="PLOMB"/>
    <n v="138814.19999999998"/>
  </r>
  <r>
    <s v="PO191841"/>
    <d v="2019-10-23T00:00:00"/>
    <n v="2019"/>
    <s v="RC192235"/>
    <x v="2"/>
    <x v="2"/>
    <s v="L10138"/>
    <x v="0"/>
    <n v="34527"/>
    <n v="4.5999999999999996"/>
    <s v="PLOMB"/>
    <n v="158824.19999999998"/>
  </r>
  <r>
    <s v="PO191872"/>
    <d v="2019-10-31T00:00:00"/>
    <n v="2019"/>
    <s v="RC192238"/>
    <x v="2"/>
    <x v="2"/>
    <s v="L10138"/>
    <x v="0"/>
    <n v="31615"/>
    <n v="4.5999999999999996"/>
    <s v="PLOMB"/>
    <n v="145429"/>
  </r>
  <r>
    <s v="PO192013"/>
    <d v="2019-11-04T00:00:00"/>
    <n v="2019"/>
    <s v="RC192280"/>
    <x v="2"/>
    <x v="2"/>
    <s v="L10138"/>
    <x v="0"/>
    <n v="17560"/>
    <n v="4.5999999999999996"/>
    <s v="PLOMB"/>
    <n v="80776"/>
  </r>
  <r>
    <s v="PO200016"/>
    <d v="2019-12-31T00:00:00"/>
    <n v="2019"/>
    <s v="RC200019"/>
    <x v="2"/>
    <x v="2"/>
    <s v="L10138"/>
    <x v="0"/>
    <n v="15020"/>
    <n v="4.5999999999999996"/>
    <s v="PLOMB"/>
    <n v="69092"/>
  </r>
  <r>
    <s v="PO190064"/>
    <d v="2019-01-07T00:00:00"/>
    <n v="2019"/>
    <s v="RC190161"/>
    <x v="1"/>
    <x v="1"/>
    <s v="L10162"/>
    <x v="1"/>
    <n v="38260"/>
    <n v="1.9"/>
    <s v="DECHET PLAQUE BATTERIE"/>
    <n v="72694"/>
  </r>
  <r>
    <s v="PO190065"/>
    <d v="2019-01-07T00:00:00"/>
    <n v="2019"/>
    <s v="RC190163"/>
    <x v="1"/>
    <x v="1"/>
    <s v="L10162"/>
    <x v="1"/>
    <n v="36640"/>
    <n v="1.9"/>
    <s v="DECHET PLAQUE BATTERIE"/>
    <n v="69616"/>
  </r>
  <r>
    <s v="PO190212"/>
    <d v="2019-02-04T00:00:00"/>
    <n v="2019"/>
    <s v="RC190315"/>
    <x v="1"/>
    <x v="1"/>
    <s v="L10162"/>
    <x v="1"/>
    <n v="34520"/>
    <n v="1.9"/>
    <s v="DECHET PLAQUE BATTERIE"/>
    <n v="65588"/>
  </r>
  <r>
    <s v="PO190390"/>
    <d v="2019-02-28T00:00:00"/>
    <n v="2019"/>
    <s v="RC190486"/>
    <x v="1"/>
    <x v="1"/>
    <s v="L10162"/>
    <x v="1"/>
    <n v="25680"/>
    <n v="1.9"/>
    <s v="DECHET PLAQUE BATTERIE"/>
    <n v="48792"/>
  </r>
  <r>
    <s v="PO190391"/>
    <d v="2019-03-05T00:00:00"/>
    <n v="2019"/>
    <s v="RC190487"/>
    <x v="1"/>
    <x v="1"/>
    <s v="L10162"/>
    <x v="1"/>
    <n v="30200"/>
    <n v="1.9"/>
    <s v="DECHET PLAQUE BATTERIE"/>
    <n v="57380"/>
  </r>
  <r>
    <s v="PO190586"/>
    <d v="2019-03-29T00:00:00"/>
    <n v="2019"/>
    <s v="RC190738"/>
    <x v="1"/>
    <x v="1"/>
    <s v="L10162"/>
    <x v="1"/>
    <n v="30420"/>
    <n v="1.9"/>
    <s v="DECHET PLAQUE BATTERIE"/>
    <n v="57798"/>
  </r>
  <r>
    <s v="PO190727"/>
    <d v="2019-04-22T00:00:00"/>
    <n v="2019"/>
    <s v="RC190914"/>
    <x v="1"/>
    <x v="1"/>
    <s v="L10162"/>
    <x v="1"/>
    <n v="33220"/>
    <n v="1.9"/>
    <s v="DECHET PLAQUE BATTERIE"/>
    <n v="63118"/>
  </r>
  <r>
    <s v="PO190727"/>
    <d v="2019-04-22T00:00:00"/>
    <n v="2019"/>
    <s v="RC190923"/>
    <x v="1"/>
    <x v="1"/>
    <s v="L10162"/>
    <x v="1"/>
    <n v="-33220"/>
    <n v="1.9"/>
    <s v="DECHET PLAQUE BATTERIE"/>
    <n v="-63118"/>
  </r>
  <r>
    <s v="PO190727"/>
    <d v="2019-04-22T00:00:00"/>
    <n v="2019"/>
    <s v="RC190924"/>
    <x v="1"/>
    <x v="1"/>
    <s v="L10162"/>
    <x v="1"/>
    <n v="33220"/>
    <n v="1.95"/>
    <s v="DECHET PLAQUE BATTERIE"/>
    <n v="64779"/>
  </r>
  <r>
    <s v="PO190911"/>
    <d v="2019-05-20T00:00:00"/>
    <n v="2019"/>
    <s v="RC191080"/>
    <x v="1"/>
    <x v="1"/>
    <s v="L10162"/>
    <x v="1"/>
    <n v="24440"/>
    <n v="1.9"/>
    <s v="DECHET PLAQUE BATTERIE"/>
    <n v="46436"/>
  </r>
  <r>
    <s v="PO190911"/>
    <d v="2019-05-20T00:00:00"/>
    <n v="2019"/>
    <s v="RC191085"/>
    <x v="1"/>
    <x v="1"/>
    <s v="L10162"/>
    <x v="1"/>
    <n v="-24440"/>
    <n v="1.9"/>
    <s v="DECHET PLAQUE BATTERIE"/>
    <n v="-46436"/>
  </r>
  <r>
    <s v="PO190911"/>
    <d v="2019-05-20T00:00:00"/>
    <n v="2019"/>
    <s v="RC191086"/>
    <x v="1"/>
    <x v="1"/>
    <s v="L10162"/>
    <x v="1"/>
    <n v="24440"/>
    <n v="1.95"/>
    <s v="DECHET PLAQUE BATTERIE"/>
    <n v="47658"/>
  </r>
  <r>
    <s v="PO190911"/>
    <d v="2019-05-20T00:00:00"/>
    <n v="2019"/>
    <s v="RC191094"/>
    <x v="1"/>
    <x v="1"/>
    <s v="L10162"/>
    <x v="1"/>
    <n v="-24440"/>
    <n v="1.95"/>
    <s v="DECHET PLAQUE BATTERIE"/>
    <n v="-47658"/>
  </r>
  <r>
    <s v="PO191126"/>
    <d v="2019-06-27T00:00:00"/>
    <n v="2019"/>
    <s v="RC191604"/>
    <x v="1"/>
    <x v="1"/>
    <s v="L10162"/>
    <x v="1"/>
    <n v="10660"/>
    <n v="1.95"/>
    <s v="DECHET PLAQUE BATTERIE"/>
    <n v="20787"/>
  </r>
  <r>
    <s v="PO191420"/>
    <d v="2019-07-10T00:00:00"/>
    <n v="2019"/>
    <s v="RC191607"/>
    <x v="1"/>
    <x v="1"/>
    <s v="L10162"/>
    <x v="1"/>
    <n v="12980"/>
    <n v="1.95"/>
    <s v="DECHET PLAQUE BATTERIE"/>
    <n v="25311"/>
  </r>
  <r>
    <s v="PO191126"/>
    <d v="2019-07-26T00:00:00"/>
    <n v="2019"/>
    <s v="RC191822"/>
    <x v="1"/>
    <x v="1"/>
    <s v="L10162"/>
    <x v="1"/>
    <n v="-10660"/>
    <n v="1.95"/>
    <s v="DECHET PLAQUE BATTERIE"/>
    <n v="-20787"/>
  </r>
  <r>
    <s v="PO191421"/>
    <d v="2019-08-16T00:00:00"/>
    <n v="2019"/>
    <s v="RC191608"/>
    <x v="1"/>
    <x v="1"/>
    <s v="L10162"/>
    <x v="1"/>
    <n v="8540"/>
    <n v="2.1"/>
    <s v="DECHET PLAQUE BATTERIE"/>
    <n v="17934"/>
  </r>
  <r>
    <s v="PO191608"/>
    <d v="2019-08-16T00:00:00"/>
    <n v="2019"/>
    <s v="RC191840"/>
    <x v="1"/>
    <x v="1"/>
    <s v="L10162"/>
    <x v="1"/>
    <n v="500"/>
    <n v="2.1"/>
    <s v="DECHET PLAQUE BATTERIE"/>
    <n v="1050"/>
  </r>
  <r>
    <s v="PO191579"/>
    <d v="2019-09-09T00:00:00"/>
    <n v="2019"/>
    <s v="RC191817"/>
    <x v="1"/>
    <x v="1"/>
    <s v="L10162"/>
    <x v="1"/>
    <n v="15600"/>
    <n v="2.1"/>
    <s v="DECHET PLAQUE BATTERIE"/>
    <n v="32760"/>
  </r>
  <r>
    <s v="PO191577"/>
    <d v="2019-09-16T00:00:00"/>
    <n v="2019"/>
    <s v="RC191815"/>
    <x v="1"/>
    <x v="1"/>
    <s v="L10162"/>
    <x v="1"/>
    <n v="19820"/>
    <n v="2.1"/>
    <s v="DECHET PLAQUE BATTERIE"/>
    <n v="41622"/>
  </r>
  <r>
    <s v="PO192038"/>
    <d v="2019-11-29T00:00:00"/>
    <n v="2019"/>
    <s v="RC192304"/>
    <x v="1"/>
    <x v="1"/>
    <s v="L10162"/>
    <x v="1"/>
    <n v="21980"/>
    <n v="2.2000000000000002"/>
    <s v="DECHET PLAQUE BATTERIE"/>
    <n v="48356.000000000007"/>
  </r>
  <r>
    <s v="PO192179"/>
    <d v="2019-12-10T00:00:00"/>
    <n v="2019"/>
    <s v="RC192486"/>
    <x v="1"/>
    <x v="1"/>
    <s v="L10162"/>
    <x v="1"/>
    <n v="26940"/>
    <n v="2.25"/>
    <s v="DECHET PLAQUE BATTERIE"/>
    <n v="60615"/>
  </r>
  <r>
    <s v="po192258"/>
    <d v="2019-12-20T00:00:00"/>
    <n v="2019"/>
    <s v="RC192526"/>
    <x v="1"/>
    <x v="1"/>
    <s v="L10162"/>
    <x v="1"/>
    <n v="6571"/>
    <n v="2.25"/>
    <s v="DECHET PLAQUE BATTERIE"/>
    <n v="14784.75"/>
  </r>
  <r>
    <s v="PO191420"/>
    <d v="2019-12-31T00:00:00"/>
    <n v="2019"/>
    <s v="RC200060"/>
    <x v="1"/>
    <x v="1"/>
    <s v="L10162"/>
    <x v="1"/>
    <n v="-12980"/>
    <n v="1.95"/>
    <s v="DECHET PLAQUE BATTERIE"/>
    <n v="-25311"/>
  </r>
  <r>
    <s v="PO191421"/>
    <d v="2019-12-31T00:00:00"/>
    <n v="2019"/>
    <s v="RC200061"/>
    <x v="1"/>
    <x v="1"/>
    <s v="L10162"/>
    <x v="1"/>
    <n v="-8540"/>
    <n v="2.1"/>
    <s v="DECHET PLAQUE BATTERIE"/>
    <n v="-17934"/>
  </r>
  <r>
    <s v="PO190197"/>
    <d v="2019-01-31T00:00:00"/>
    <n v="2019"/>
    <s v="RC190260"/>
    <x v="3"/>
    <x v="0"/>
    <s v="L10190"/>
    <x v="2"/>
    <n v="27055.29"/>
    <n v="1.7"/>
    <s v="CRASSE"/>
    <n v="45993.993000000002"/>
  </r>
  <r>
    <s v="PO190197"/>
    <d v="2019-01-31T00:00:00"/>
    <n v="2019"/>
    <s v="RC190512"/>
    <x v="3"/>
    <x v="0"/>
    <s v="L10190"/>
    <x v="2"/>
    <n v="-27055.29"/>
    <n v="1.7"/>
    <s v="CRASSE"/>
    <n v="-45993.993000000002"/>
  </r>
  <r>
    <s v="PO190198"/>
    <d v="2019-01-31T00:00:00"/>
    <n v="2019"/>
    <s v="RC190261"/>
    <x v="1"/>
    <x v="1"/>
    <s v="L10190"/>
    <x v="2"/>
    <n v="38292.629999999997"/>
    <n v="1.9"/>
    <s v="DECHET PLAQUE BATTERIE"/>
    <n v="72755.996999999988"/>
  </r>
  <r>
    <s v="PO190198"/>
    <d v="2019-01-31T00:00:00"/>
    <n v="2019"/>
    <s v="RC190262"/>
    <x v="1"/>
    <x v="1"/>
    <s v="L10190"/>
    <x v="2"/>
    <n v="39997.89"/>
    <n v="1.9"/>
    <s v="DECHET PLAQUE BATTERIE"/>
    <n v="75995.990999999995"/>
  </r>
  <r>
    <s v="PO190198"/>
    <d v="2019-01-31T00:00:00"/>
    <n v="2019"/>
    <s v="RC190513"/>
    <x v="1"/>
    <x v="1"/>
    <s v="L10190"/>
    <x v="2"/>
    <n v="-38292.629999999997"/>
    <n v="1.9"/>
    <s v="DECHET PLAQUE BATTERIE"/>
    <n v="-72755.996999999988"/>
  </r>
  <r>
    <s v="PO190198"/>
    <d v="2019-01-31T00:00:00"/>
    <n v="2019"/>
    <s v="RC190514"/>
    <x v="1"/>
    <x v="1"/>
    <s v="L10190"/>
    <x v="2"/>
    <n v="-39997.89"/>
    <n v="1.9"/>
    <s v="DECHET PLAQUE BATTERIE"/>
    <n v="-75995.990999999995"/>
  </r>
  <r>
    <s v="PO190200"/>
    <d v="2019-01-10T00:00:00"/>
    <n v="2019"/>
    <s v="RC190264"/>
    <x v="2"/>
    <x v="2"/>
    <s v="L10190"/>
    <x v="2"/>
    <n v="4291.3999999999996"/>
    <n v="4.5"/>
    <s v="PLOMB"/>
    <n v="19311.3"/>
  </r>
  <r>
    <s v="PO190200"/>
    <d v="2019-01-10T00:00:00"/>
    <n v="2019"/>
    <s v="RC190265"/>
    <x v="2"/>
    <x v="2"/>
    <s v="L10190"/>
    <x v="2"/>
    <n v="1390.33"/>
    <n v="4.5"/>
    <s v="PLOMB"/>
    <n v="6256.4849999999997"/>
  </r>
  <r>
    <s v="PO190200"/>
    <d v="2019-01-10T00:00:00"/>
    <n v="2019"/>
    <s v="RC190266"/>
    <x v="2"/>
    <x v="2"/>
    <s v="L10190"/>
    <x v="2"/>
    <n v="2555.16"/>
    <n v="4.5"/>
    <s v="PLOMB"/>
    <n v="11498.22"/>
  </r>
  <r>
    <s v="PO190200"/>
    <d v="2019-01-10T00:00:00"/>
    <n v="2019"/>
    <s v="RC190267"/>
    <x v="2"/>
    <x v="2"/>
    <s v="L10190"/>
    <x v="2"/>
    <n v="4577.1099999999997"/>
    <n v="4.5"/>
    <s v="PLOMB"/>
    <n v="20596.994999999999"/>
  </r>
  <r>
    <s v="PO190200"/>
    <d v="2019-01-10T00:00:00"/>
    <n v="2019"/>
    <s v="RC190268"/>
    <x v="2"/>
    <x v="2"/>
    <s v="L10190"/>
    <x v="2"/>
    <n v="3521.22"/>
    <n v="4.5"/>
    <s v="PLOMB"/>
    <n v="15845.49"/>
  </r>
  <r>
    <s v="PO190200"/>
    <d v="2019-01-10T00:00:00"/>
    <n v="2019"/>
    <s v="RC190269"/>
    <x v="2"/>
    <x v="2"/>
    <s v="L10190"/>
    <x v="2"/>
    <n v="3565.18"/>
    <n v="4.5"/>
    <s v="PLOMB"/>
    <n v="16043.31"/>
  </r>
  <r>
    <s v="PO190200"/>
    <d v="2019-01-10T00:00:00"/>
    <n v="2019"/>
    <s v="RC190270"/>
    <x v="2"/>
    <x v="2"/>
    <s v="L10190"/>
    <x v="2"/>
    <n v="2086.9299999999998"/>
    <n v="4.5"/>
    <s v="PLOMB"/>
    <n v="9391.1849999999995"/>
  </r>
  <r>
    <s v="PO190200"/>
    <d v="2019-01-31T00:00:00"/>
    <n v="2019"/>
    <s v="RC190516"/>
    <x v="2"/>
    <x v="2"/>
    <s v="L10190"/>
    <x v="2"/>
    <n v="-21987.33"/>
    <n v="4.5"/>
    <s v="PLOMB"/>
    <n v="-98942.985000000015"/>
  </r>
  <r>
    <s v="PO190201"/>
    <d v="2019-01-31T00:00:00"/>
    <n v="2019"/>
    <s v="RC190271"/>
    <x v="2"/>
    <x v="2"/>
    <s v="L10190"/>
    <x v="2"/>
    <n v="3762.98"/>
    <n v="4.5"/>
    <s v="PLOMB"/>
    <n v="16933.41"/>
  </r>
  <r>
    <s v="PO190201"/>
    <d v="2019-01-31T00:00:00"/>
    <n v="2019"/>
    <s v="RC190272"/>
    <x v="2"/>
    <x v="2"/>
    <s v="L10190"/>
    <x v="2"/>
    <n v="5906.29"/>
    <n v="4.5"/>
    <s v="PLOMB"/>
    <n v="26578.305"/>
  </r>
  <r>
    <s v="PO190201"/>
    <d v="2019-01-31T00:00:00"/>
    <n v="2019"/>
    <s v="RC190273"/>
    <x v="2"/>
    <x v="2"/>
    <s v="L10190"/>
    <x v="2"/>
    <n v="1287.1300000000001"/>
    <n v="4.5"/>
    <s v="PLOMB"/>
    <n v="5792.0850000000009"/>
  </r>
  <r>
    <s v="PO190201"/>
    <d v="2019-01-31T00:00:00"/>
    <n v="2019"/>
    <s v="RC190274"/>
    <x v="2"/>
    <x v="2"/>
    <s v="L10190"/>
    <x v="2"/>
    <n v="7436.13"/>
    <n v="4.5"/>
    <s v="PLOMB"/>
    <n v="33462.584999999999"/>
  </r>
  <r>
    <s v="PO190201"/>
    <d v="2019-01-31T00:00:00"/>
    <n v="2019"/>
    <s v="RC190275"/>
    <x v="2"/>
    <x v="2"/>
    <s v="L10190"/>
    <x v="2"/>
    <n v="2652.62"/>
    <n v="4.5"/>
    <s v="PLOMB"/>
    <n v="11936.789999999999"/>
  </r>
  <r>
    <s v="PO190201"/>
    <d v="2019-01-31T00:00:00"/>
    <n v="2019"/>
    <s v="RC190276"/>
    <x v="2"/>
    <x v="2"/>
    <s v="L10190"/>
    <x v="2"/>
    <n v="2510"/>
    <n v="4.5"/>
    <s v="PLOMB"/>
    <n v="11295"/>
  </r>
  <r>
    <s v="PO190201"/>
    <d v="2019-01-31T00:00:00"/>
    <n v="2019"/>
    <s v="RC190277"/>
    <x v="2"/>
    <x v="2"/>
    <s v="L10190"/>
    <x v="2"/>
    <n v="1997"/>
    <n v="4.5"/>
    <s v="PLOMB"/>
    <n v="8986.5"/>
  </r>
  <r>
    <s v="PO190201"/>
    <d v="2019-01-31T00:00:00"/>
    <n v="2019"/>
    <s v="RC190278"/>
    <x v="2"/>
    <x v="2"/>
    <s v="L10190"/>
    <x v="2"/>
    <n v="1286"/>
    <n v="4.5"/>
    <s v="PLOMB"/>
    <n v="5787"/>
  </r>
  <r>
    <s v="PO190201"/>
    <d v="2019-01-31T00:00:00"/>
    <n v="2019"/>
    <s v="RC190279"/>
    <x v="2"/>
    <x v="2"/>
    <s v="L10190"/>
    <x v="2"/>
    <n v="3574"/>
    <n v="4.5"/>
    <s v="PLOMB"/>
    <n v="16083"/>
  </r>
  <r>
    <s v="PO190201"/>
    <d v="2019-01-31T00:00:00"/>
    <n v="2019"/>
    <s v="RC190280"/>
    <x v="2"/>
    <x v="2"/>
    <s v="L10190"/>
    <x v="2"/>
    <n v="1771.6"/>
    <n v="4.5"/>
    <s v="PLOMB"/>
    <n v="7972.2"/>
  </r>
  <r>
    <s v="PO190201"/>
    <d v="2019-01-31T00:00:00"/>
    <n v="2019"/>
    <s v="RC190511"/>
    <x v="2"/>
    <x v="2"/>
    <s v="L10190"/>
    <x v="2"/>
    <n v="-32183.75"/>
    <n v="4.5"/>
    <s v="PLOMB"/>
    <n v="-144826.875"/>
  </r>
  <r>
    <s v="PO190199"/>
    <d v="2019-01-31T00:00:00"/>
    <n v="2019"/>
    <s v="RC190263"/>
    <x v="4"/>
    <x v="3"/>
    <s v="L10190"/>
    <x v="2"/>
    <n v="4372.29"/>
    <n v="38.5"/>
    <s v="ETAIN"/>
    <n v="168333.16500000001"/>
  </r>
  <r>
    <s v="PO190199"/>
    <d v="2019-01-31T00:00:00"/>
    <n v="2019"/>
    <s v="RC190515"/>
    <x v="4"/>
    <x v="3"/>
    <s v="L10190"/>
    <x v="2"/>
    <n v="-4372.29"/>
    <n v="38.5"/>
    <s v="ETAIN"/>
    <n v="-168333.16500000001"/>
  </r>
  <r>
    <s v="PO190066"/>
    <d v="2019-01-16T00:00:00"/>
    <n v="2019"/>
    <s v="RC190164"/>
    <x v="1"/>
    <x v="1"/>
    <s v="L10191"/>
    <x v="3"/>
    <n v="33120"/>
    <n v="1.9"/>
    <s v="DECHET PLAQUE BATTERIE"/>
    <n v="62928"/>
  </r>
  <r>
    <s v="PO190209"/>
    <d v="2019-02-04T00:00:00"/>
    <n v="2019"/>
    <s v="RC190309"/>
    <x v="1"/>
    <x v="1"/>
    <s v="L10191"/>
    <x v="3"/>
    <n v="34520"/>
    <n v="1.9"/>
    <s v="DECHET PLAQUE BATTERIE"/>
    <n v="65588"/>
  </r>
  <r>
    <s v="PO190209"/>
    <d v="2019-02-04T00:00:00"/>
    <n v="2019"/>
    <s v="RC190314"/>
    <x v="1"/>
    <x v="1"/>
    <s v="L10191"/>
    <x v="3"/>
    <n v="-34520"/>
    <n v="1.9"/>
    <s v="DECHET PLAQUE BATTERIE"/>
    <n v="-65588"/>
  </r>
  <r>
    <s v="PO191231"/>
    <d v="2019-06-18T00:00:00"/>
    <n v="2019"/>
    <s v="RC191408"/>
    <x v="1"/>
    <x v="1"/>
    <s v="L10192"/>
    <x v="2"/>
    <n v="33820"/>
    <n v="1.9"/>
    <s v="DECHET PLAQUE BATTERIE"/>
    <n v="64258"/>
  </r>
  <r>
    <s v="PO191233"/>
    <d v="2019-06-21T00:00:00"/>
    <n v="2019"/>
    <s v="RC191410"/>
    <x v="1"/>
    <x v="1"/>
    <s v="L10192"/>
    <x v="2"/>
    <n v="39620"/>
    <n v="1.9"/>
    <s v="DECHET PLAQUE BATTERIE"/>
    <n v="75278"/>
  </r>
  <r>
    <s v="PO191232"/>
    <d v="2019-06-25T00:00:00"/>
    <n v="2019"/>
    <s v="RC191409"/>
    <x v="1"/>
    <x v="1"/>
    <s v="L10192"/>
    <x v="2"/>
    <n v="23260"/>
    <n v="1.9"/>
    <s v="DECHET PLAQUE BATTERIE"/>
    <n v="44194"/>
  </r>
  <r>
    <s v="PO192390"/>
    <d v="2019-06-27T00:00:00"/>
    <n v="2019"/>
    <s v="RC200068"/>
    <x v="1"/>
    <x v="1"/>
    <s v="L10192"/>
    <x v="2"/>
    <n v="10660"/>
    <n v="2.1"/>
    <s v="DECHET PLAQUE BATTERIE"/>
    <n v="22386"/>
  </r>
  <r>
    <s v="PO191234"/>
    <d v="2019-06-28T00:00:00"/>
    <n v="2019"/>
    <s v="RC191411"/>
    <x v="1"/>
    <x v="1"/>
    <s v="L10192"/>
    <x v="2"/>
    <n v="31680"/>
    <n v="1.9"/>
    <s v="DECHET PLAQUE BATTERIE"/>
    <n v="60192"/>
  </r>
  <r>
    <s v="PO191255"/>
    <d v="2019-07-03T00:00:00"/>
    <n v="2019"/>
    <s v="RC191437"/>
    <x v="1"/>
    <x v="1"/>
    <s v="L10192"/>
    <x v="2"/>
    <n v="25140"/>
    <n v="1.9"/>
    <s v="DECHET PLAQUE BATTERIE"/>
    <n v="47766"/>
  </r>
  <r>
    <s v="PO191251"/>
    <d v="2019-07-06T00:00:00"/>
    <n v="2019"/>
    <s v="RC191426"/>
    <x v="1"/>
    <x v="1"/>
    <s v="L10192"/>
    <x v="2"/>
    <n v="30540"/>
    <n v="1.9"/>
    <s v="DECHET PLAQUE BATTERIE"/>
    <n v="58026"/>
  </r>
  <r>
    <s v="PO192391"/>
    <d v="2019-07-10T00:00:00"/>
    <n v="2019"/>
    <s v="RC200067"/>
    <x v="1"/>
    <x v="1"/>
    <s v="L10192"/>
    <x v="2"/>
    <n v="12980"/>
    <n v="2.1"/>
    <s v="DECHET PLAQUE BATTERIE"/>
    <n v="27258"/>
  </r>
  <r>
    <s v="PO191254"/>
    <d v="2019-07-15T00:00:00"/>
    <n v="2019"/>
    <s v="RC191436"/>
    <x v="1"/>
    <x v="1"/>
    <s v="L10192"/>
    <x v="2"/>
    <n v="32220"/>
    <n v="1.9"/>
    <s v="DECHET PLAQUE BATTERIE"/>
    <n v="61218"/>
  </r>
  <r>
    <s v="PO191252"/>
    <d v="2019-07-22T00:00:00"/>
    <n v="2019"/>
    <s v="RC191435"/>
    <x v="1"/>
    <x v="1"/>
    <s v="L10192"/>
    <x v="2"/>
    <n v="34560"/>
    <n v="1.9"/>
    <s v="DECHET PLAQUE BATTERIE"/>
    <n v="65664"/>
  </r>
  <r>
    <s v="PO191309"/>
    <d v="2019-07-30T00:00:00"/>
    <n v="2019"/>
    <s v="RC191484"/>
    <x v="1"/>
    <x v="1"/>
    <s v="L10192"/>
    <x v="2"/>
    <n v="29540"/>
    <n v="1.9"/>
    <s v="DECHET PLAQUE BATTERIE"/>
    <n v="56126"/>
  </r>
  <r>
    <s v="PO191310"/>
    <d v="2019-07-30T00:00:00"/>
    <n v="2019"/>
    <s v="RC191485"/>
    <x v="1"/>
    <x v="1"/>
    <s v="L10192"/>
    <x v="2"/>
    <n v="27880"/>
    <n v="1.9"/>
    <s v="DECHET PLAQUE BATTERIE"/>
    <n v="52972"/>
  </r>
  <r>
    <s v="PO192392"/>
    <d v="2019-08-16T00:00:00"/>
    <n v="2019"/>
    <s v="RC200069"/>
    <x v="1"/>
    <x v="1"/>
    <s v="L10192"/>
    <x v="2"/>
    <n v="8040"/>
    <n v="2.1"/>
    <s v="DECHET PLAQUE BATTERIE"/>
    <n v="16884"/>
  </r>
  <r>
    <s v="PO192279"/>
    <d v="2019-12-03T00:00:00"/>
    <n v="2019"/>
    <s v="RC192528"/>
    <x v="1"/>
    <x v="1"/>
    <s v="L10192"/>
    <x v="2"/>
    <n v="29020"/>
    <n v="2.2000000000000002"/>
    <s v="DECHET PLAQUE BATTERIE"/>
    <n v="63844.000000000007"/>
  </r>
  <r>
    <s v="PO192281"/>
    <d v="2019-12-07T00:00:00"/>
    <n v="2019"/>
    <s v="RC192527"/>
    <x v="1"/>
    <x v="1"/>
    <s v="L10192"/>
    <x v="2"/>
    <n v="29340"/>
    <n v="2.2000000000000002"/>
    <s v="DECHET PLAQUE BATTERIE"/>
    <n v="64548.000000000007"/>
  </r>
  <r>
    <s v="PO192282"/>
    <d v="2019-12-10T00:00:00"/>
    <n v="2019"/>
    <s v="RC192529"/>
    <x v="1"/>
    <x v="1"/>
    <s v="L10192"/>
    <x v="2"/>
    <n v="37560"/>
    <n v="2.2000000000000002"/>
    <s v="DECHET PLAQUE BATTERIE"/>
    <n v="82632"/>
  </r>
  <r>
    <s v="PO192240"/>
    <d v="2019-12-16T00:00:00"/>
    <n v="2019"/>
    <s v="RC192530"/>
    <x v="1"/>
    <x v="1"/>
    <s v="L10192"/>
    <x v="2"/>
    <n v="8020"/>
    <n v="2.2000000000000002"/>
    <s v="DECHET PLAQUE BATTERIE"/>
    <n v="17644"/>
  </r>
  <r>
    <s v="PO192283"/>
    <d v="2019-12-16T00:00:00"/>
    <n v="2019"/>
    <s v="RC192531"/>
    <x v="1"/>
    <x v="1"/>
    <s v="L10192"/>
    <x v="2"/>
    <n v="23869"/>
    <n v="2.2000000000000002"/>
    <s v="DECHET PLAQUE BATTERIE"/>
    <n v="52511.8"/>
  </r>
  <r>
    <s v="PO190135"/>
    <d v="2019-01-29T00:00:00"/>
    <n v="2019"/>
    <s v="RC190221"/>
    <x v="1"/>
    <x v="1"/>
    <s v="L10193"/>
    <x v="3"/>
    <n v="33498.949999999997"/>
    <n v="1.9"/>
    <s v="DECHET PLAQUE BATTERIE"/>
    <n v="63648.00499999999"/>
  </r>
  <r>
    <s v="PO190210"/>
    <d v="2019-02-02T00:00:00"/>
    <n v="2019"/>
    <s v="RC190310"/>
    <x v="1"/>
    <x v="1"/>
    <s v="L10193"/>
    <x v="3"/>
    <n v="23480"/>
    <n v="4.7"/>
    <s v="DECHET PLAQUE BATTERIE"/>
    <n v="110356"/>
  </r>
  <r>
    <s v="PO190210"/>
    <d v="2019-02-02T00:00:00"/>
    <n v="2019"/>
    <s v="RC190311"/>
    <x v="1"/>
    <x v="1"/>
    <s v="L10193"/>
    <x v="3"/>
    <n v="-23480"/>
    <n v="4.7"/>
    <s v="DECHET PLAQUE BATTERIE"/>
    <n v="-110356"/>
  </r>
  <r>
    <s v="PO190180"/>
    <d v="2019-02-04T00:00:00"/>
    <n v="2019"/>
    <s v="RC190257"/>
    <x v="1"/>
    <x v="1"/>
    <s v="L10193"/>
    <x v="3"/>
    <n v="35052.629999999997"/>
    <n v="1.9"/>
    <s v="DECHET PLAQUE BATTERIE"/>
    <n v="66599.996999999988"/>
  </r>
  <r>
    <s v="PO190260"/>
    <d v="2019-02-07T00:00:00"/>
    <n v="2019"/>
    <s v="RC190370"/>
    <x v="1"/>
    <x v="1"/>
    <s v="L10193"/>
    <x v="3"/>
    <n v="28198.420999999998"/>
    <n v="1.9"/>
    <s v="DECHET PLAQUE BATTERIE"/>
    <n v="53576.999899999995"/>
  </r>
  <r>
    <s v="PO190260"/>
    <d v="2019-02-12T00:00:00"/>
    <n v="2019"/>
    <s v="RC190371"/>
    <x v="1"/>
    <x v="1"/>
    <s v="L10193"/>
    <x v="3"/>
    <n v="17753.684000000001"/>
    <n v="1.9"/>
    <s v="DECHET PLAQUE BATTERIE"/>
    <n v="33731.999600000003"/>
  </r>
  <r>
    <s v="PO190389"/>
    <d v="2019-02-19T00:00:00"/>
    <n v="2019"/>
    <s v="RC190485"/>
    <x v="1"/>
    <x v="1"/>
    <s v="L10193"/>
    <x v="3"/>
    <n v="32181"/>
    <n v="1.8"/>
    <s v="DECHET PLAQUE BATTERIE"/>
    <n v="57925.8"/>
  </r>
  <r>
    <s v="PO190389"/>
    <d v="2019-02-19T00:00:00"/>
    <n v="2019"/>
    <s v="RC190553"/>
    <x v="1"/>
    <x v="1"/>
    <s v="L10193"/>
    <x v="3"/>
    <n v="-32181"/>
    <n v="1.8"/>
    <s v="DECHET PLAQUE BATTERIE"/>
    <n v="-57925.8"/>
  </r>
  <r>
    <s v="PO190476"/>
    <d v="2019-02-19T00:00:00"/>
    <n v="2019"/>
    <s v="RC190554"/>
    <x v="1"/>
    <x v="1"/>
    <s v="L10193"/>
    <x v="3"/>
    <n v="30487"/>
    <n v="1.9"/>
    <s v="DECHET PLAQUE BATTERIE"/>
    <n v="57925.299999999996"/>
  </r>
  <r>
    <s v="PO190413"/>
    <d v="2019-02-26T00:00:00"/>
    <n v="2019"/>
    <s v="RC190529"/>
    <x v="1"/>
    <x v="1"/>
    <s v="L10193"/>
    <x v="3"/>
    <n v="36440"/>
    <n v="1.9"/>
    <s v="DECHET PLAQUE BATTERIE"/>
    <n v="69236"/>
  </r>
  <r>
    <s v="PO190520"/>
    <d v="2019-03-12T00:00:00"/>
    <n v="2019"/>
    <s v="RC190607"/>
    <x v="1"/>
    <x v="1"/>
    <s v="L10193"/>
    <x v="3"/>
    <n v="30263"/>
    <n v="1.9"/>
    <s v="DECHET PLAQUE BATTERIE"/>
    <n v="57499.7"/>
  </r>
  <r>
    <s v="PO190520"/>
    <d v="2019-03-12T00:00:00"/>
    <n v="2019"/>
    <s v="RC190678"/>
    <x v="1"/>
    <x v="1"/>
    <s v="L10193"/>
    <x v="3"/>
    <n v="-30263"/>
    <n v="1.9"/>
    <s v="DECHET PLAQUE BATTERIE"/>
    <n v="-57499.7"/>
  </r>
  <r>
    <s v="PO190520"/>
    <d v="2019-03-12T00:00:00"/>
    <n v="2019"/>
    <s v="RC190679"/>
    <x v="1"/>
    <x v="1"/>
    <s v="L10193"/>
    <x v="3"/>
    <n v="30263"/>
    <n v="1.9"/>
    <s v="DECHET PLAQUE BATTERIE"/>
    <n v="57499.7"/>
  </r>
  <r>
    <s v="PO190560"/>
    <d v="2019-03-21T00:00:00"/>
    <n v="2019"/>
    <s v="RC190651"/>
    <x v="1"/>
    <x v="1"/>
    <s v="L10193"/>
    <x v="3"/>
    <n v="31690"/>
    <n v="1.9"/>
    <s v="DECHET PLAQUE BATTERIE"/>
    <n v="60211"/>
  </r>
  <r>
    <s v="PO190560"/>
    <d v="2019-03-21T00:00:00"/>
    <n v="2019"/>
    <s v="RC190722"/>
    <x v="1"/>
    <x v="1"/>
    <s v="L10193"/>
    <x v="3"/>
    <n v="-31690"/>
    <n v="1.9"/>
    <s v="DECHET PLAQUE BATTERIE"/>
    <n v="-60211"/>
  </r>
  <r>
    <s v="PO190560"/>
    <d v="2019-03-21T00:00:00"/>
    <n v="2019"/>
    <s v="RC190723"/>
    <x v="1"/>
    <x v="1"/>
    <s v="L10193"/>
    <x v="3"/>
    <n v="31690"/>
    <n v="1.9"/>
    <s v="DECHET PLAQUE BATTERIE"/>
    <n v="60211"/>
  </r>
  <r>
    <s v="PO190584"/>
    <d v="2019-04-01T00:00:00"/>
    <n v="2019"/>
    <s v="RC190736"/>
    <x v="1"/>
    <x v="1"/>
    <s v="L10193"/>
    <x v="3"/>
    <n v="29600"/>
    <n v="1.9"/>
    <s v="DECHET PLAQUE BATTERIE"/>
    <n v="56240"/>
  </r>
  <r>
    <s v="PO190211"/>
    <d v="2019-02-02T00:00:00"/>
    <n v="2019"/>
    <s v="RC190312"/>
    <x v="2"/>
    <x v="2"/>
    <s v="L10193"/>
    <x v="3"/>
    <n v="23480"/>
    <n v="4.7"/>
    <s v="PLOMB"/>
    <n v="110356"/>
  </r>
  <r>
    <s v="PO190211"/>
    <d v="2019-02-04T00:00:00"/>
    <n v="2019"/>
    <s v="RC190313"/>
    <x v="2"/>
    <x v="2"/>
    <s v="L10193"/>
    <x v="3"/>
    <n v="27840"/>
    <n v="4.7"/>
    <s v="PLOMB"/>
    <n v="130848"/>
  </r>
  <r>
    <s v="PO190259"/>
    <d v="2019-02-07T00:00:00"/>
    <n v="2019"/>
    <s v="RC190369"/>
    <x v="2"/>
    <x v="2"/>
    <s v="L10193"/>
    <x v="3"/>
    <n v="7375"/>
    <n v="4.7"/>
    <s v="PLOMB"/>
    <n v="34662.5"/>
  </r>
  <r>
    <s v="PO190405"/>
    <d v="2019-02-19T00:00:00"/>
    <n v="2019"/>
    <s v="RC190528"/>
    <x v="2"/>
    <x v="2"/>
    <s v="L10193"/>
    <x v="3"/>
    <n v="3299"/>
    <n v="4.5"/>
    <s v="PLOMB"/>
    <n v="14845.5"/>
  </r>
  <r>
    <s v="PO190329"/>
    <d v="2019-02-22T00:00:00"/>
    <n v="2019"/>
    <s v="RC190483"/>
    <x v="2"/>
    <x v="2"/>
    <s v="L10193"/>
    <x v="3"/>
    <n v="23940"/>
    <n v="4.7"/>
    <s v="PLOMB"/>
    <n v="112518"/>
  </r>
  <r>
    <s v="PO190330"/>
    <d v="2019-02-25T00:00:00"/>
    <n v="2019"/>
    <s v="RC190484"/>
    <x v="2"/>
    <x v="2"/>
    <s v="L10193"/>
    <x v="3"/>
    <n v="26198"/>
    <n v="4.7"/>
    <s v="PLOMB"/>
    <n v="123130.6"/>
  </r>
  <r>
    <s v="PO190521"/>
    <d v="2019-03-12T00:00:00"/>
    <n v="2019"/>
    <s v="RC190608"/>
    <x v="2"/>
    <x v="2"/>
    <s v="L10193"/>
    <x v="3"/>
    <n v="3397"/>
    <n v="4.7"/>
    <s v="PLOMB"/>
    <n v="15965.900000000001"/>
  </r>
  <r>
    <s v="PO190521"/>
    <d v="2019-03-12T00:00:00"/>
    <n v="2019"/>
    <s v="RC190680"/>
    <x v="2"/>
    <x v="2"/>
    <s v="L10193"/>
    <x v="3"/>
    <n v="-3397"/>
    <n v="4.7"/>
    <s v="PLOMB"/>
    <n v="-15965.900000000001"/>
  </r>
  <r>
    <s v="PO190521"/>
    <d v="2019-03-12T00:00:00"/>
    <n v="2019"/>
    <s v="RC190681"/>
    <x v="2"/>
    <x v="2"/>
    <s v="L10193"/>
    <x v="3"/>
    <n v="3397"/>
    <n v="4.7"/>
    <s v="PLOMB"/>
    <n v="15965.900000000001"/>
  </r>
  <r>
    <s v="PO190518"/>
    <d v="2019-03-16T00:00:00"/>
    <n v="2019"/>
    <s v="RC190605"/>
    <x v="2"/>
    <x v="2"/>
    <s v="L10193"/>
    <x v="3"/>
    <n v="25020"/>
    <n v="4.7"/>
    <s v="PLOMB"/>
    <n v="117594"/>
  </r>
  <r>
    <s v="PO190518"/>
    <d v="2019-03-16T00:00:00"/>
    <n v="2019"/>
    <s v="RC190676"/>
    <x v="2"/>
    <x v="2"/>
    <s v="L10193"/>
    <x v="3"/>
    <n v="-25020"/>
    <n v="4.7"/>
    <s v="PLOMB"/>
    <n v="-117594"/>
  </r>
  <r>
    <s v="PO190518"/>
    <d v="2019-03-16T00:00:00"/>
    <n v="2019"/>
    <s v="RC190677"/>
    <x v="2"/>
    <x v="2"/>
    <s v="L10193"/>
    <x v="3"/>
    <n v="25020"/>
    <n v="4.7"/>
    <s v="PLOMB"/>
    <n v="117594"/>
  </r>
  <r>
    <s v="PO190519"/>
    <d v="2019-03-18T00:00:00"/>
    <n v="2019"/>
    <s v="RC190606"/>
    <x v="2"/>
    <x v="2"/>
    <s v="L10193"/>
    <x v="3"/>
    <n v="27680"/>
    <n v="4.7"/>
    <s v="PLOMB"/>
    <n v="130096"/>
  </r>
  <r>
    <s v="PO190519"/>
    <d v="2019-03-18T00:00:00"/>
    <n v="2019"/>
    <s v="RC190674"/>
    <x v="2"/>
    <x v="2"/>
    <s v="L10193"/>
    <x v="3"/>
    <n v="-27680"/>
    <n v="4.7"/>
    <s v="PLOMB"/>
    <n v="-130096"/>
  </r>
  <r>
    <s v="PO190519"/>
    <d v="2019-03-18T00:00:00"/>
    <n v="2019"/>
    <s v="RC190675"/>
    <x v="2"/>
    <x v="2"/>
    <s v="L10193"/>
    <x v="3"/>
    <n v="27680"/>
    <n v="4.7"/>
    <s v="PLOMB"/>
    <n v="130096"/>
  </r>
  <r>
    <s v="PO190561"/>
    <d v="2019-03-19T00:00:00"/>
    <n v="2019"/>
    <s v="RC190652"/>
    <x v="2"/>
    <x v="2"/>
    <s v="L10193"/>
    <x v="3"/>
    <n v="26400"/>
    <n v="4.7"/>
    <s v="PLOMB"/>
    <n v="124080"/>
  </r>
  <r>
    <s v="PO190561"/>
    <d v="2019-03-19T00:00:00"/>
    <n v="2019"/>
    <s v="RC190724"/>
    <x v="2"/>
    <x v="2"/>
    <s v="L10193"/>
    <x v="3"/>
    <n v="-26400"/>
    <n v="4.7"/>
    <s v="PLOMB"/>
    <n v="-124080"/>
  </r>
  <r>
    <s v="PO190561"/>
    <d v="2019-03-19T00:00:00"/>
    <n v="2019"/>
    <s v="RC190725"/>
    <x v="2"/>
    <x v="2"/>
    <s v="L10193"/>
    <x v="3"/>
    <n v="26400"/>
    <n v="4.7"/>
    <s v="PLOMB"/>
    <n v="124080"/>
  </r>
  <r>
    <s v="PO190562"/>
    <d v="2019-03-21T00:00:00"/>
    <n v="2019"/>
    <s v="RC190653"/>
    <x v="2"/>
    <x v="2"/>
    <s v="L10193"/>
    <x v="3"/>
    <n v="1410"/>
    <n v="4.7"/>
    <s v="PLOMB"/>
    <n v="6627"/>
  </r>
  <r>
    <s v="PO190562"/>
    <d v="2019-03-21T00:00:00"/>
    <n v="2019"/>
    <s v="RC190716"/>
    <x v="2"/>
    <x v="2"/>
    <s v="L10193"/>
    <x v="3"/>
    <n v="-1410"/>
    <n v="4.7"/>
    <s v="PLOMB"/>
    <n v="-6627"/>
  </r>
  <r>
    <s v="PO190562"/>
    <d v="2019-03-21T00:00:00"/>
    <n v="2019"/>
    <s v="RC190717"/>
    <x v="2"/>
    <x v="2"/>
    <s v="L10193"/>
    <x v="3"/>
    <n v="1410"/>
    <n v="4.7"/>
    <s v="PLOMB"/>
    <n v="6627"/>
  </r>
  <r>
    <s v="PO190563"/>
    <d v="2019-03-22T00:00:00"/>
    <n v="2019"/>
    <s v="RC190654"/>
    <x v="2"/>
    <x v="2"/>
    <s v="L10193"/>
    <x v="3"/>
    <n v="24800"/>
    <n v="4.7"/>
    <s v="PLOMB"/>
    <n v="116560"/>
  </r>
  <r>
    <s v="PO190563"/>
    <d v="2019-03-22T00:00:00"/>
    <n v="2019"/>
    <s v="RC190718"/>
    <x v="2"/>
    <x v="2"/>
    <s v="L10193"/>
    <x v="3"/>
    <n v="-24800"/>
    <n v="4.7"/>
    <s v="PLOMB"/>
    <n v="-116560"/>
  </r>
  <r>
    <s v="PO190563"/>
    <d v="2019-03-22T00:00:00"/>
    <n v="2019"/>
    <s v="RC190719"/>
    <x v="2"/>
    <x v="2"/>
    <s v="L10193"/>
    <x v="3"/>
    <n v="24800"/>
    <n v="4.7"/>
    <s v="PLOMB"/>
    <n v="116560"/>
  </r>
  <r>
    <s v="PO190559"/>
    <d v="2019-03-25T00:00:00"/>
    <n v="2019"/>
    <s v="RC190650"/>
    <x v="2"/>
    <x v="2"/>
    <s v="L10193"/>
    <x v="3"/>
    <n v="18560"/>
    <n v="4.7"/>
    <s v="PLOMB"/>
    <n v="87232"/>
  </r>
  <r>
    <s v="PO190559"/>
    <d v="2019-03-25T00:00:00"/>
    <n v="2019"/>
    <s v="RC190720"/>
    <x v="2"/>
    <x v="2"/>
    <s v="L10193"/>
    <x v="3"/>
    <n v="-18560"/>
    <n v="4.7"/>
    <s v="PLOMB"/>
    <n v="-87232"/>
  </r>
  <r>
    <s v="PO190559"/>
    <d v="2019-03-25T00:00:00"/>
    <n v="2019"/>
    <s v="RC190721"/>
    <x v="2"/>
    <x v="2"/>
    <s v="L10193"/>
    <x v="3"/>
    <n v="18560"/>
    <n v="4.7"/>
    <s v="PLOMB"/>
    <n v="87232"/>
  </r>
  <r>
    <s v="PO190581"/>
    <d v="2019-03-26T00:00:00"/>
    <n v="2019"/>
    <s v="RC190734"/>
    <x v="2"/>
    <x v="2"/>
    <s v="L10193"/>
    <x v="3"/>
    <n v="11300"/>
    <n v="4.7"/>
    <s v="PLOMB"/>
    <n v="53110"/>
  </r>
  <r>
    <s v="PO190583"/>
    <d v="2019-03-29T00:00:00"/>
    <n v="2019"/>
    <s v="RC190735"/>
    <x v="2"/>
    <x v="2"/>
    <s v="L10193"/>
    <x v="3"/>
    <n v="19980"/>
    <n v="4.7"/>
    <s v="PLOMB"/>
    <n v="93906"/>
  </r>
  <r>
    <s v="PO190585"/>
    <d v="2019-03-30T00:00:00"/>
    <n v="2019"/>
    <s v="RC190737"/>
    <x v="2"/>
    <x v="2"/>
    <s v="L10193"/>
    <x v="3"/>
    <n v="24360"/>
    <n v="4.7"/>
    <s v="PLOMB"/>
    <n v="114492"/>
  </r>
  <r>
    <s v="PO190678"/>
    <d v="2019-04-02T00:00:00"/>
    <n v="2019"/>
    <s v="RC190850"/>
    <x v="2"/>
    <x v="2"/>
    <s v="L10193"/>
    <x v="3"/>
    <n v="22960"/>
    <n v="4.7"/>
    <s v="PLOMB"/>
    <n v="107912"/>
  </r>
  <r>
    <s v="PO190679"/>
    <d v="2019-04-04T00:00:00"/>
    <n v="2019"/>
    <s v="RC190851"/>
    <x v="2"/>
    <x v="2"/>
    <s v="L10193"/>
    <x v="3"/>
    <n v="17280"/>
    <n v="4.7"/>
    <s v="PLOMB"/>
    <n v="81216"/>
  </r>
  <r>
    <s v="PO190680"/>
    <d v="2019-04-05T00:00:00"/>
    <n v="2019"/>
    <s v="RC190852"/>
    <x v="2"/>
    <x v="2"/>
    <s v="L10193"/>
    <x v="3"/>
    <n v="21820"/>
    <n v="4.7"/>
    <s v="PLOMB"/>
    <n v="102554"/>
  </r>
  <r>
    <s v="PO190240"/>
    <d v="2019-02-15T00:00:00"/>
    <n v="2019"/>
    <s v="RC190368"/>
    <x v="1"/>
    <x v="1"/>
    <s v="L10197"/>
    <x v="4"/>
    <n v="33060"/>
    <n v="1.8"/>
    <s v="DECHET PLAQUE BATTERIE"/>
    <n v="59508"/>
  </r>
  <r>
    <s v="PO190730"/>
    <d v="2019-04-22T00:00:00"/>
    <n v="2019"/>
    <s v="RC190915"/>
    <x v="1"/>
    <x v="1"/>
    <s v="L10197"/>
    <x v="4"/>
    <n v="33240"/>
    <n v="1.9"/>
    <s v="DECHET PLAQUE BATTERIE"/>
    <n v="63156"/>
  </r>
  <r>
    <s v="PO190983"/>
    <d v="2019-05-31T00:00:00"/>
    <n v="2019"/>
    <s v="RC191152"/>
    <x v="1"/>
    <x v="1"/>
    <s v="L10197"/>
    <x v="4"/>
    <n v="33500"/>
    <n v="1.9"/>
    <s v="DECHET PLAQUE BATTERIE"/>
    <n v="63650"/>
  </r>
  <r>
    <s v="PO191419"/>
    <d v="2019-08-09T00:00:00"/>
    <n v="2019"/>
    <s v="RC191606"/>
    <x v="1"/>
    <x v="1"/>
    <s v="L10197"/>
    <x v="4"/>
    <n v="30800"/>
    <n v="2.1"/>
    <s v="DECHET PLAQUE BATTERIE"/>
    <n v="64680"/>
  </r>
  <r>
    <s v="PO191580"/>
    <d v="2019-09-09T00:00:00"/>
    <n v="2019"/>
    <s v="RC191818"/>
    <x v="1"/>
    <x v="1"/>
    <s v="L10197"/>
    <x v="4"/>
    <n v="26540"/>
    <n v="2.1"/>
    <s v="DECHET PLAQUE BATTERIE"/>
    <n v="55734"/>
  </r>
  <r>
    <s v="PO191708"/>
    <d v="2019-10-03T00:00:00"/>
    <n v="2019"/>
    <s v="RC191987"/>
    <x v="1"/>
    <x v="1"/>
    <s v="L10197"/>
    <x v="4"/>
    <n v="25400"/>
    <n v="2.1"/>
    <s v="DECHET PLAQUE BATTERIE"/>
    <n v="53340"/>
  </r>
  <r>
    <s v="PO191867"/>
    <d v="2019-10-30T00:00:00"/>
    <n v="2019"/>
    <s v="RC192166"/>
    <x v="1"/>
    <x v="1"/>
    <s v="L10197"/>
    <x v="4"/>
    <n v="24120"/>
    <n v="2.1"/>
    <s v="DECHET PLAQUE BATTERIE"/>
    <n v="50652"/>
  </r>
  <r>
    <s v="PO192011"/>
    <d v="2019-11-27T00:00:00"/>
    <n v="2019"/>
    <s v="RC192282"/>
    <x v="1"/>
    <x v="1"/>
    <s v="L10197"/>
    <x v="4"/>
    <n v="24960"/>
    <n v="2.25"/>
    <s v="DECHET PLAQUE BATTERIE"/>
    <n v="56160"/>
  </r>
  <r>
    <s v="PO192180"/>
    <d v="2019-12-06T00:00:00"/>
    <n v="2019"/>
    <s v="RC192487"/>
    <x v="1"/>
    <x v="1"/>
    <s v="L10197"/>
    <x v="4"/>
    <n v="13680"/>
    <n v="2.25"/>
    <s v="DECHET PLAQUE BATTERIE"/>
    <n v="30780"/>
  </r>
  <r>
    <s v="PO192241"/>
    <d v="2019-12-14T00:00:00"/>
    <n v="2019"/>
    <s v="RC192525"/>
    <x v="1"/>
    <x v="1"/>
    <s v="L10197"/>
    <x v="4"/>
    <n v="13440"/>
    <n v="2.25"/>
    <s v="DECHET PLAQUE BATTERIE"/>
    <n v="30240"/>
  </r>
  <r>
    <s v="PO190424"/>
    <d v="2019-01-31T00:00:00"/>
    <n v="2019"/>
    <s v="RC190505"/>
    <x v="3"/>
    <x v="0"/>
    <s v="L10200"/>
    <x v="2"/>
    <n v="27055.29"/>
    <n v="1.7"/>
    <s v="CRASSE"/>
    <n v="45993.993000000002"/>
  </r>
  <r>
    <s v="PO190495"/>
    <d v="2019-02-28T00:00:00"/>
    <n v="2019"/>
    <s v="RC190581"/>
    <x v="3"/>
    <x v="0"/>
    <s v="L10200"/>
    <x v="2"/>
    <n v="23046"/>
    <n v="1.7"/>
    <s v="CRASSE"/>
    <n v="39178.199999999997"/>
  </r>
  <r>
    <s v="PO190816"/>
    <d v="2019-04-19T00:00:00"/>
    <n v="2019"/>
    <s v="RC190997"/>
    <x v="3"/>
    <x v="0"/>
    <s v="L10200"/>
    <x v="2"/>
    <n v="33320"/>
    <n v="1.45"/>
    <s v="CRASSE"/>
    <n v="48314"/>
  </r>
  <r>
    <s v="PO191004"/>
    <d v="2019-05-31T00:00:00"/>
    <n v="2019"/>
    <s v="RC191163"/>
    <x v="3"/>
    <x v="0"/>
    <s v="L10200"/>
    <x v="2"/>
    <n v="27720"/>
    <n v="1.45"/>
    <s v="CRASSE"/>
    <n v="40194"/>
  </r>
  <r>
    <s v="PO191871"/>
    <d v="2019-10-30T00:00:00"/>
    <n v="2019"/>
    <s v="RC192168"/>
    <x v="3"/>
    <x v="0"/>
    <s v="L10200"/>
    <x v="2"/>
    <n v="22120"/>
    <n v="1.5"/>
    <s v="CRASSE"/>
    <n v="33180"/>
  </r>
  <r>
    <s v="PO192063"/>
    <d v="2019-11-04T00:00:00"/>
    <n v="2019"/>
    <s v="RC192306"/>
    <x v="3"/>
    <x v="0"/>
    <s v="L10200"/>
    <x v="2"/>
    <n v="37860"/>
    <n v="1.5"/>
    <s v="CRASSE"/>
    <n v="56790"/>
  </r>
  <r>
    <s v="PO190423"/>
    <d v="2019-01-31T00:00:00"/>
    <n v="2019"/>
    <s v="RC190506"/>
    <x v="1"/>
    <x v="1"/>
    <s v="L10200"/>
    <x v="2"/>
    <n v="38292.629999999997"/>
    <n v="1.9"/>
    <s v="DECHET PLAQUE BATTERIE"/>
    <n v="72755.996999999988"/>
  </r>
  <r>
    <s v="PO190423"/>
    <d v="2019-01-31T00:00:00"/>
    <n v="2019"/>
    <s v="RC190507"/>
    <x v="1"/>
    <x v="1"/>
    <s v="L10200"/>
    <x v="2"/>
    <n v="39997.9"/>
    <n v="1.9"/>
    <s v="DECHET PLAQUE BATTERIE"/>
    <n v="75996.009999999995"/>
  </r>
  <r>
    <s v="PO190818"/>
    <d v="2019-04-23T00:00:00"/>
    <n v="2019"/>
    <s v="RC190999"/>
    <x v="1"/>
    <x v="1"/>
    <s v="L10200"/>
    <x v="2"/>
    <n v="85000"/>
    <n v="1.9"/>
    <s v="DECHET PLAQUE BATTERIE"/>
    <n v="161500"/>
  </r>
  <r>
    <s v="PO191003"/>
    <d v="2019-05-24T00:00:00"/>
    <n v="2019"/>
    <s v="RC191162"/>
    <x v="1"/>
    <x v="1"/>
    <s v="L10200"/>
    <x v="2"/>
    <n v="124960"/>
    <n v="1.9"/>
    <s v="DECHET PLAQUE BATTERIE"/>
    <n v="237424"/>
  </r>
  <r>
    <s v="PO191067"/>
    <d v="2019-06-18T00:00:00"/>
    <n v="2019"/>
    <s v="RC191308"/>
    <x v="1"/>
    <x v="1"/>
    <s v="L10200"/>
    <x v="2"/>
    <n v="33820"/>
    <n v="1.9"/>
    <s v="DECHET PLAQUE BATTERIE"/>
    <n v="64258"/>
  </r>
  <r>
    <s v="PO191067"/>
    <d v="2019-06-18T00:00:00"/>
    <n v="2019"/>
    <s v="RC191407"/>
    <x v="1"/>
    <x v="1"/>
    <s v="L10200"/>
    <x v="2"/>
    <n v="-33820"/>
    <n v="1.9"/>
    <s v="DECHET PLAQUE BATTERIE"/>
    <n v="-64258"/>
  </r>
  <r>
    <s v="PO191108"/>
    <d v="2019-06-21T00:00:00"/>
    <n v="2019"/>
    <s v="RC191307"/>
    <x v="1"/>
    <x v="1"/>
    <s v="L10200"/>
    <x v="2"/>
    <n v="39620"/>
    <n v="1.9"/>
    <s v="DECHET PLAQUE BATTERIE"/>
    <n v="75278"/>
  </r>
  <r>
    <s v="PO191108"/>
    <d v="2019-06-21T00:00:00"/>
    <n v="2019"/>
    <s v="RC191406"/>
    <x v="1"/>
    <x v="1"/>
    <s v="L10200"/>
    <x v="2"/>
    <n v="-39620"/>
    <n v="1.9"/>
    <s v="DECHET PLAQUE BATTERIE"/>
    <n v="-75278"/>
  </r>
  <r>
    <s v="PO191107"/>
    <d v="2019-06-25T00:00:00"/>
    <n v="2019"/>
    <s v="RC191306"/>
    <x v="1"/>
    <x v="1"/>
    <s v="L10200"/>
    <x v="2"/>
    <n v="23260"/>
    <n v="1.9"/>
    <s v="DECHET PLAQUE BATTERIE"/>
    <n v="44194"/>
  </r>
  <r>
    <s v="PO191107"/>
    <d v="2019-06-25T00:00:00"/>
    <n v="2019"/>
    <s v="RC191405"/>
    <x v="1"/>
    <x v="1"/>
    <s v="L10200"/>
    <x v="2"/>
    <n v="-23260"/>
    <n v="1.9"/>
    <s v="DECHET PLAQUE BATTERIE"/>
    <n v="-44194"/>
  </r>
  <r>
    <s v="PO191155"/>
    <d v="2019-06-26T00:00:00"/>
    <n v="2019"/>
    <s v="RC191357"/>
    <x v="1"/>
    <x v="1"/>
    <s v="L10200"/>
    <x v="2"/>
    <n v="81880"/>
    <n v="1.9"/>
    <s v="DECHET PLAQUE BATTERIE"/>
    <n v="155572"/>
  </r>
  <r>
    <s v="PO191158"/>
    <d v="2019-06-28T00:00:00"/>
    <n v="2019"/>
    <s v="RC191354"/>
    <x v="1"/>
    <x v="1"/>
    <s v="L10200"/>
    <x v="2"/>
    <n v="31680"/>
    <n v="1.9"/>
    <s v="DECHET PLAQUE BATTERIE"/>
    <n v="60192"/>
  </r>
  <r>
    <s v="PO191158"/>
    <d v="2019-06-28T00:00:00"/>
    <n v="2019"/>
    <s v="RC191404"/>
    <x v="1"/>
    <x v="1"/>
    <s v="L10200"/>
    <x v="2"/>
    <n v="-31680"/>
    <n v="1.9"/>
    <s v="DECHET PLAQUE BATTERIE"/>
    <n v="-60192"/>
  </r>
  <r>
    <s v="PO191422"/>
    <d v="2019-07-13T00:00:00"/>
    <n v="2019"/>
    <s v="RC191609"/>
    <x v="1"/>
    <x v="1"/>
    <s v="L10200"/>
    <x v="2"/>
    <n v="39040"/>
    <n v="2"/>
    <s v="DECHET PLAQUE BATTERIE"/>
    <n v="78080"/>
  </r>
  <r>
    <s v="PO191528"/>
    <d v="2019-08-09T00:00:00"/>
    <n v="2019"/>
    <s v="RC191749"/>
    <x v="1"/>
    <x v="1"/>
    <s v="L10200"/>
    <x v="2"/>
    <n v="40980"/>
    <n v="2.1"/>
    <s v="DECHET PLAQUE BATTERIE"/>
    <n v="86058"/>
  </r>
  <r>
    <s v="PO191628"/>
    <d v="2019-09-04T00:00:00"/>
    <n v="2019"/>
    <s v="RC191854"/>
    <x v="1"/>
    <x v="1"/>
    <s v="L10200"/>
    <x v="2"/>
    <n v="41780"/>
    <n v="2.1"/>
    <s v="DECHET PLAQUE BATTERIE"/>
    <n v="87738"/>
  </r>
  <r>
    <s v="PO191664"/>
    <d v="2019-09-28T00:00:00"/>
    <n v="2019"/>
    <s v="RC191899"/>
    <x v="1"/>
    <x v="1"/>
    <s v="L10200"/>
    <x v="2"/>
    <n v="43080"/>
    <n v="2.1"/>
    <s v="DECHET PLAQUE BATTERIE"/>
    <n v="90468"/>
  </r>
  <r>
    <s v="PO191870"/>
    <d v="2019-10-30T00:00:00"/>
    <n v="2019"/>
    <s v="RC192165"/>
    <x v="1"/>
    <x v="1"/>
    <s v="L10200"/>
    <x v="2"/>
    <n v="41680"/>
    <n v="2.1"/>
    <s v="DECHET PLAQUE BATTERIE"/>
    <n v="87528"/>
  </r>
  <r>
    <s v="PO192060"/>
    <d v="2019-11-21T00:00:00"/>
    <n v="2019"/>
    <s v="RC192305"/>
    <x v="1"/>
    <x v="1"/>
    <s v="L10200"/>
    <x v="2"/>
    <n v="77760"/>
    <n v="2.2000000000000002"/>
    <s v="DECHET PLAQUE BATTERIE"/>
    <n v="171072"/>
  </r>
  <r>
    <s v="PO192310"/>
    <d v="2019-12-18T00:00:00"/>
    <n v="2019"/>
    <s v="RC192560"/>
    <x v="1"/>
    <x v="1"/>
    <s v="L10200"/>
    <x v="2"/>
    <n v="82000"/>
    <n v="2.2000000000000002"/>
    <s v="DECHET PLAQUE BATTERIE"/>
    <n v="180400.00000000003"/>
  </r>
  <r>
    <s v="PO190421"/>
    <d v="2019-01-10T00:00:00"/>
    <n v="2019"/>
    <s v="RC190509"/>
    <x v="2"/>
    <x v="2"/>
    <s v="L10200"/>
    <x v="2"/>
    <n v="21987.33"/>
    <n v="4.5"/>
    <s v="PLOMB"/>
    <n v="98942.985000000015"/>
  </r>
  <r>
    <s v="PO190420"/>
    <d v="2019-01-31T00:00:00"/>
    <n v="2019"/>
    <s v="RC190510"/>
    <x v="2"/>
    <x v="2"/>
    <s v="L10200"/>
    <x v="2"/>
    <n v="32183.759999999998"/>
    <n v="4.5"/>
    <s v="PLOMB"/>
    <n v="144826.91999999998"/>
  </r>
  <r>
    <s v="PO190499"/>
    <d v="2019-02-28T00:00:00"/>
    <n v="2019"/>
    <s v="RC190580"/>
    <x v="2"/>
    <x v="2"/>
    <s v="L10200"/>
    <x v="2"/>
    <n v="26504"/>
    <n v="4.5"/>
    <s v="PLOMB"/>
    <n v="119268"/>
  </r>
  <r>
    <s v="PO190817"/>
    <d v="2019-04-03T00:00:00"/>
    <n v="2019"/>
    <s v="RC190998"/>
    <x v="2"/>
    <x v="2"/>
    <s v="L10200"/>
    <x v="2"/>
    <n v="36266"/>
    <n v="4.5"/>
    <s v="PLOMB"/>
    <n v="163197"/>
  </r>
  <r>
    <s v="PO191738"/>
    <d v="2019-05-31T00:00:00"/>
    <n v="2019"/>
    <s v="RC191968"/>
    <x v="2"/>
    <x v="2"/>
    <s v="L10200"/>
    <x v="2"/>
    <n v="26510"/>
    <n v="4.4000000000000004"/>
    <s v="PLOMB"/>
    <n v="116644.00000000001"/>
  </r>
  <r>
    <s v="PO191156"/>
    <d v="2019-06-28T00:00:00"/>
    <n v="2019"/>
    <s v="RC191356"/>
    <x v="2"/>
    <x v="2"/>
    <s v="L10200"/>
    <x v="2"/>
    <n v="26649"/>
    <n v="4.3"/>
    <s v="PLOMB"/>
    <n v="114590.7"/>
  </r>
  <r>
    <s v="PO191423"/>
    <d v="2019-08-19T00:00:00"/>
    <n v="2019"/>
    <s v="RC191610"/>
    <x v="2"/>
    <x v="2"/>
    <s v="L10200"/>
    <x v="2"/>
    <n v="33436"/>
    <n v="4.4000000000000004"/>
    <s v="PLOMB"/>
    <n v="147118.40000000002"/>
  </r>
  <r>
    <s v="PO191527"/>
    <d v="2019-08-30T00:00:00"/>
    <n v="2019"/>
    <s v="RC191748"/>
    <x v="2"/>
    <x v="2"/>
    <s v="L10200"/>
    <x v="2"/>
    <n v="42005"/>
    <n v="4.4000000000000004"/>
    <s v="PLOMB"/>
    <n v="184822.00000000003"/>
  </r>
  <r>
    <s v="PO191627"/>
    <d v="2019-09-10T00:00:00"/>
    <n v="2019"/>
    <s v="RC191853"/>
    <x v="2"/>
    <x v="2"/>
    <s v="L10200"/>
    <x v="2"/>
    <n v="16913"/>
    <n v="4.4000000000000004"/>
    <s v="PLOMB"/>
    <n v="74417.200000000012"/>
  </r>
  <r>
    <s v="PO191666"/>
    <d v="2019-09-30T00:00:00"/>
    <n v="2019"/>
    <s v="RC191898"/>
    <x v="2"/>
    <x v="2"/>
    <s v="L10200"/>
    <x v="2"/>
    <n v="4138"/>
    <n v="4.4000000000000004"/>
    <s v="PLOMB"/>
    <n v="18207.2"/>
  </r>
  <r>
    <s v="PO191869"/>
    <d v="2019-10-30T00:00:00"/>
    <n v="2019"/>
    <s v="RC192167"/>
    <x v="2"/>
    <x v="2"/>
    <s v="L10200"/>
    <x v="2"/>
    <n v="36454"/>
    <n v="4.4000000000000004"/>
    <s v="PLOMB"/>
    <n v="160397.6"/>
  </r>
  <r>
    <s v="PO192059"/>
    <d v="2019-11-30T00:00:00"/>
    <n v="2019"/>
    <s v="RC192307"/>
    <x v="2"/>
    <x v="2"/>
    <s v="L10200"/>
    <x v="2"/>
    <n v="28442"/>
    <n v="4.5"/>
    <s v="PLOMB"/>
    <n v="127989"/>
  </r>
  <r>
    <s v="PO192311"/>
    <d v="2019-12-24T00:00:00"/>
    <n v="2019"/>
    <s v="RC192561"/>
    <x v="2"/>
    <x v="2"/>
    <s v="L10200"/>
    <x v="2"/>
    <n v="39085"/>
    <n v="4.5999999999999996"/>
    <s v="PLOMB"/>
    <n v="179791"/>
  </r>
  <r>
    <s v="PO190422"/>
    <d v="2019-01-31T00:00:00"/>
    <n v="2019"/>
    <s v="RC190508"/>
    <x v="4"/>
    <x v="3"/>
    <s v="L10200"/>
    <x v="2"/>
    <n v="4372.29"/>
    <n v="38.5"/>
    <s v="ETAIN"/>
    <n v="168333.16500000001"/>
  </r>
  <r>
    <s v="PO190819"/>
    <d v="2019-04-08T00:00:00"/>
    <n v="2019"/>
    <s v="RC191000"/>
    <x v="4"/>
    <x v="3"/>
    <s v="L10200"/>
    <x v="2"/>
    <n v="2859"/>
    <n v="38"/>
    <s v="ETAIN"/>
    <n v="108642"/>
  </r>
  <r>
    <s v="PO191157"/>
    <d v="2019-06-26T00:00:00"/>
    <n v="2019"/>
    <s v="RC191355"/>
    <x v="4"/>
    <x v="3"/>
    <s v="L10200"/>
    <x v="2"/>
    <n v="4282"/>
    <n v="38"/>
    <s v="ETAIN"/>
    <n v="162716"/>
  </r>
  <r>
    <s v="PO191526"/>
    <d v="2019-08-15T00:00:00"/>
    <n v="2019"/>
    <s v="RC191747"/>
    <x v="4"/>
    <x v="3"/>
    <s v="L10200"/>
    <x v="2"/>
    <n v="3560.5"/>
    <n v="38"/>
    <s v="ETAIN"/>
    <n v="135299"/>
  </r>
  <r>
    <s v="PO191667"/>
    <d v="2019-09-30T00:00:00"/>
    <n v="2019"/>
    <s v="RC191988"/>
    <x v="4"/>
    <x v="3"/>
    <s v="L10200"/>
    <x v="2"/>
    <n v="5696"/>
    <n v="41"/>
    <s v="ETAIN"/>
    <n v="233536"/>
  </r>
  <r>
    <s v="PO191667"/>
    <d v="2019-09-30T00:00:00"/>
    <n v="2019"/>
    <s v="RC192113"/>
    <x v="4"/>
    <x v="3"/>
    <s v="L10200"/>
    <x v="2"/>
    <n v="-5696"/>
    <n v="41"/>
    <s v="ETAIN"/>
    <n v="-233536"/>
  </r>
  <r>
    <s v="PO191878"/>
    <d v="2019-10-30T00:00:00"/>
    <n v="2019"/>
    <s v="RC192164"/>
    <x v="4"/>
    <x v="3"/>
    <s v="L10200"/>
    <x v="2"/>
    <n v="5921"/>
    <n v="41"/>
    <s v="ETAIN"/>
    <n v="242761"/>
  </r>
  <r>
    <s v="PO190751"/>
    <d v="2019-04-23T00:00:00"/>
    <n v="2019"/>
    <s v="RC190913"/>
    <x v="1"/>
    <x v="1"/>
    <s v="L10202"/>
    <x v="3"/>
    <n v="21704"/>
    <n v="1.9"/>
    <s v="DECHET PLAQUE BATTERIE"/>
    <n v="41237.599999999999"/>
  </r>
  <r>
    <s v="PO190982"/>
    <d v="2019-05-31T00:00:00"/>
    <n v="2019"/>
    <s v="RC191151"/>
    <x v="1"/>
    <x v="1"/>
    <s v="L10202"/>
    <x v="3"/>
    <n v="27620"/>
    <n v="1.9"/>
    <s v="DECHET PLAQUE BATTERIE"/>
    <n v="52478"/>
  </r>
  <r>
    <s v="PO190991"/>
    <d v="2019-05-31T00:00:00"/>
    <n v="2019"/>
    <s v="RC191150"/>
    <x v="1"/>
    <x v="1"/>
    <s v="L10202"/>
    <x v="3"/>
    <n v="4974"/>
    <n v="1.9"/>
    <s v="DECHET PLAQUE BATTERIE"/>
    <n v="9450.6"/>
  </r>
  <r>
    <s v="PO191576"/>
    <d v="2019-09-09T00:00:00"/>
    <n v="2019"/>
    <s v="RC191814"/>
    <x v="1"/>
    <x v="1"/>
    <s v="L10202"/>
    <x v="3"/>
    <n v="24020"/>
    <n v="2.1"/>
    <s v="DECHET PLAQUE BATTERIE"/>
    <n v="50442"/>
  </r>
  <r>
    <s v="PO191575"/>
    <d v="2019-09-13T00:00:00"/>
    <n v="2019"/>
    <s v="RC191813"/>
    <x v="1"/>
    <x v="1"/>
    <s v="L10202"/>
    <x v="3"/>
    <n v="25520"/>
    <n v="2.1"/>
    <s v="DECHET PLAQUE BATTERIE"/>
    <n v="53592"/>
  </r>
  <r>
    <s v="PO191607"/>
    <d v="2019-09-19T00:00:00"/>
    <n v="2019"/>
    <s v="RC191839"/>
    <x v="1"/>
    <x v="1"/>
    <s v="L10202"/>
    <x v="3"/>
    <n v="33360"/>
    <n v="2.1"/>
    <s v="DECHET PLAQUE BATTERIE"/>
    <n v="70056"/>
  </r>
  <r>
    <s v="PO191742"/>
    <d v="2019-10-11T00:00:00"/>
    <n v="2019"/>
    <s v="RC191986"/>
    <x v="1"/>
    <x v="1"/>
    <s v="L10202"/>
    <x v="3"/>
    <n v="29240"/>
    <n v="2.1"/>
    <s v="DECHET PLAQUE BATTERIE"/>
    <n v="61404"/>
  </r>
  <r>
    <s v="PO190725"/>
    <d v="2019-04-20T00:00:00"/>
    <n v="2019"/>
    <s v="RC190918"/>
    <x v="2"/>
    <x v="2"/>
    <s v="L10202"/>
    <x v="3"/>
    <n v="25520"/>
    <n v="4.7"/>
    <s v="PLOMB"/>
    <n v="119944"/>
  </r>
  <r>
    <s v="PO190726"/>
    <d v="2019-04-22T00:00:00"/>
    <n v="2019"/>
    <s v="RC190916"/>
    <x v="2"/>
    <x v="2"/>
    <s v="L10202"/>
    <x v="3"/>
    <n v="27060"/>
    <n v="4.7"/>
    <s v="PLOMB"/>
    <n v="127182"/>
  </r>
  <r>
    <s v="PO190752"/>
    <d v="2019-04-23T00:00:00"/>
    <n v="2019"/>
    <s v="RC190937"/>
    <x v="2"/>
    <x v="2"/>
    <s v="L10202"/>
    <x v="3"/>
    <n v="6376"/>
    <n v="4.5"/>
    <s v="PLOMB"/>
    <n v="28692"/>
  </r>
  <r>
    <s v="PO190752"/>
    <d v="2019-04-23T00:00:00"/>
    <n v="2019"/>
    <s v="RC190938"/>
    <x v="2"/>
    <x v="2"/>
    <s v="L10202"/>
    <x v="3"/>
    <n v="-6376"/>
    <n v="4.5"/>
    <s v="PLOMB"/>
    <n v="-28692"/>
  </r>
  <r>
    <s v="PO190752"/>
    <d v="2019-04-23T00:00:00"/>
    <n v="2019"/>
    <s v="RC190939"/>
    <x v="2"/>
    <x v="2"/>
    <s v="L10202"/>
    <x v="3"/>
    <n v="6376"/>
    <n v="4.5999999999999996"/>
    <s v="PLOMB"/>
    <n v="29329.599999999999"/>
  </r>
  <r>
    <s v="PO191629"/>
    <d v="2019-09-09T00:00:00"/>
    <n v="2019"/>
    <s v="RC191855"/>
    <x v="4"/>
    <x v="3"/>
    <s v="L10202"/>
    <x v="3"/>
    <n v="646"/>
    <n v="27.5"/>
    <s v="ETAIN"/>
    <n v="17765"/>
  </r>
  <r>
    <s v="PO192385"/>
    <d v="2019-12-31T00:00:00"/>
    <n v="2019"/>
    <s v="RC200001"/>
    <x v="5"/>
    <x v="4"/>
    <s v="L80136"/>
    <x v="5"/>
    <n v="1245"/>
    <n v="0.8"/>
    <s v="BATTERIE USAGEES"/>
    <n v="99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87">
  <r>
    <s v="PO181794"/>
    <d v="2019-01-15T00:00:00"/>
    <n v="2019"/>
    <s v="RC190082"/>
    <s v="600A0001"/>
    <s v="ACIDE SULFURIQUE 1.84"/>
    <s v="L10003"/>
    <x v="0"/>
    <n v="20880"/>
    <n v="0.46"/>
    <s v="ACIDE"/>
    <n v="9604.8000000000011"/>
  </r>
  <r>
    <s v="PO181795"/>
    <d v="2019-01-21T00:00:00"/>
    <n v="2019"/>
    <s v="RC190132"/>
    <s v="600A0001"/>
    <s v="ACIDE SULFURIQUE 1.84"/>
    <s v="L10003"/>
    <x v="0"/>
    <n v="21340"/>
    <n v="0.46"/>
    <s v="ACIDE"/>
    <n v="9816.4"/>
  </r>
  <r>
    <s v="PO190033"/>
    <d v="2019-01-25T00:00:00"/>
    <n v="2019"/>
    <s v="RC190153"/>
    <s v="600A0001"/>
    <s v="ACIDE SULFURIQUE 1.84"/>
    <s v="L10003"/>
    <x v="0"/>
    <n v="20880"/>
    <n v="0.46"/>
    <s v="ACIDE"/>
    <n v="9604.8000000000011"/>
  </r>
  <r>
    <s v="PO190117"/>
    <d v="2019-02-12T00:00:00"/>
    <n v="2019"/>
    <s v="RC190318"/>
    <s v="600A0001"/>
    <s v="ACIDE SULFURIQUE 1.84"/>
    <s v="L10003"/>
    <x v="0"/>
    <n v="19040"/>
    <n v="0.46"/>
    <s v="ACIDE"/>
    <n v="8758.4"/>
  </r>
  <r>
    <s v="PO190118"/>
    <d v="2019-02-12T00:00:00"/>
    <n v="2019"/>
    <s v="RC190319"/>
    <s v="600A0001"/>
    <s v="ACIDE SULFURIQUE 1.84"/>
    <s v="L10003"/>
    <x v="0"/>
    <n v="19720"/>
    <n v="0.46"/>
    <s v="ACIDE"/>
    <n v="9071.2000000000007"/>
  </r>
  <r>
    <s v="PO190119"/>
    <d v="2019-02-15T00:00:00"/>
    <n v="2019"/>
    <s v="RC190344"/>
    <s v="600A0001"/>
    <s v="ACIDE SULFURIQUE 1.84"/>
    <s v="L10003"/>
    <x v="0"/>
    <n v="22180"/>
    <n v="0.46"/>
    <s v="ACIDE"/>
    <n v="10202.800000000001"/>
  </r>
  <r>
    <s v="PO190192"/>
    <d v="2019-02-27T00:00:00"/>
    <n v="2019"/>
    <s v="RC190481"/>
    <s v="600A0001"/>
    <s v="ACIDE SULFURIQUE 1.84"/>
    <s v="L10003"/>
    <x v="0"/>
    <n v="19240"/>
    <n v="0.46"/>
    <s v="ACIDE"/>
    <n v="8850.4"/>
  </r>
  <r>
    <s v="PO190277"/>
    <d v="2019-03-06T00:00:00"/>
    <n v="2019"/>
    <s v="RC190482"/>
    <s v="600A0001"/>
    <s v="ACIDE SULFURIQUE 1.84"/>
    <s v="L10003"/>
    <x v="0"/>
    <n v="19200"/>
    <n v="0.46"/>
    <s v="ACIDE"/>
    <n v="8832"/>
  </r>
  <r>
    <s v="PO190278"/>
    <d v="2019-03-09T00:00:00"/>
    <n v="2019"/>
    <s v="RC190517"/>
    <s v="600A0001"/>
    <s v="ACIDE SULFURIQUE 1.84"/>
    <s v="L10003"/>
    <x v="0"/>
    <n v="22120"/>
    <n v="0.46"/>
    <s v="ACIDE"/>
    <n v="10175.200000000001"/>
  </r>
  <r>
    <s v="PO190417"/>
    <d v="2019-03-21T00:00:00"/>
    <n v="2019"/>
    <s v="RC190601"/>
    <s v="600A0001"/>
    <s v="ACIDE SULFURIQUE 1.84"/>
    <s v="L10003"/>
    <x v="0"/>
    <n v="19240"/>
    <n v="0.46"/>
    <s v="ACIDE"/>
    <n v="8850.4"/>
  </r>
  <r>
    <s v="PO190418"/>
    <d v="2019-03-27T00:00:00"/>
    <n v="2019"/>
    <s v="RC190638"/>
    <s v="600A0001"/>
    <s v="ACIDE SULFURIQUE 1.84"/>
    <s v="L10003"/>
    <x v="0"/>
    <n v="21760"/>
    <n v="0.46"/>
    <s v="ACIDE"/>
    <n v="10009.6"/>
  </r>
  <r>
    <s v="PO190537"/>
    <d v="2019-04-05T00:00:00"/>
    <n v="2019"/>
    <s v="RC190732"/>
    <s v="600A0001"/>
    <s v="ACIDE SULFURIQUE 1.84"/>
    <s v="L10003"/>
    <x v="0"/>
    <n v="19760"/>
    <n v="0.46"/>
    <s v="ACIDE"/>
    <n v="9089.6"/>
  </r>
  <r>
    <s v="PO190538"/>
    <d v="2019-04-16T00:00:00"/>
    <n v="2019"/>
    <s v="RC190803"/>
    <s v="600A0001"/>
    <s v="ACIDE SULFURIQUE 1.84"/>
    <s v="L10003"/>
    <x v="0"/>
    <n v="19340"/>
    <n v="0.46"/>
    <s v="ACIDE"/>
    <n v="8896.4"/>
  </r>
  <r>
    <s v="PO190651"/>
    <d v="2019-04-19T00:00:00"/>
    <n v="2019"/>
    <s v="RC190881"/>
    <s v="600A0001"/>
    <s v="ACIDE SULFURIQUE 1.84"/>
    <s v="L10003"/>
    <x v="0"/>
    <n v="21240"/>
    <n v="0.46"/>
    <s v="ACIDE"/>
    <n v="9770.4"/>
  </r>
  <r>
    <s v="PO190652"/>
    <d v="2019-04-24T00:00:00"/>
    <n v="2019"/>
    <s v="RC190887"/>
    <s v="600A0001"/>
    <s v="ACIDE SULFURIQUE 1.84"/>
    <s v="L10003"/>
    <x v="0"/>
    <n v="20080"/>
    <n v="0.46"/>
    <s v="ACIDE"/>
    <n v="9236.8000000000011"/>
  </r>
  <r>
    <s v="PO190783"/>
    <d v="2019-05-13T00:00:00"/>
    <n v="2019"/>
    <s v="RC191025"/>
    <s v="600A0001"/>
    <s v="ACIDE SULFURIQUE 1.84"/>
    <s v="L10003"/>
    <x v="0"/>
    <n v="18780"/>
    <n v="0.46"/>
    <s v="ACIDE"/>
    <n v="8638.8000000000011"/>
  </r>
  <r>
    <s v="PO190784"/>
    <d v="2019-05-20T00:00:00"/>
    <n v="2019"/>
    <s v="RC191053"/>
    <s v="600A0001"/>
    <s v="ACIDE SULFURIQUE 1.84"/>
    <s v="L10003"/>
    <x v="0"/>
    <n v="20760"/>
    <n v="0.46"/>
    <s v="ACIDE"/>
    <n v="9549.6"/>
  </r>
  <r>
    <s v="PO190998"/>
    <d v="2019-06-19T00:00:00"/>
    <n v="2019"/>
    <s v="RC191221"/>
    <s v="600A0001"/>
    <s v="ACIDE SULFURIQUE 1.84"/>
    <s v="L10003"/>
    <x v="0"/>
    <n v="20780"/>
    <n v="0.46"/>
    <s v="ACIDE"/>
    <n v="9558.8000000000011"/>
  </r>
  <r>
    <s v="PO190999"/>
    <d v="2019-07-01T00:00:00"/>
    <n v="2019"/>
    <s v="RC191330"/>
    <s v="600A0001"/>
    <s v="ACIDE SULFURIQUE 1.84"/>
    <s v="L10003"/>
    <x v="0"/>
    <n v="21140"/>
    <n v="0.46"/>
    <s v="ACIDE"/>
    <n v="9724.4"/>
  </r>
  <r>
    <s v="PO191085"/>
    <d v="2019-07-10T00:00:00"/>
    <n v="2019"/>
    <s v="RC191370"/>
    <s v="600A0001"/>
    <s v="ACIDE SULFURIQUE 1.84"/>
    <s v="L10003"/>
    <x v="0"/>
    <n v="19940"/>
    <n v="0.46"/>
    <s v="ACIDE"/>
    <n v="9172.4"/>
  </r>
  <r>
    <s v="PO191086"/>
    <d v="2019-07-22T00:00:00"/>
    <n v="2019"/>
    <s v="RC191446"/>
    <s v="600A0001"/>
    <s v="ACIDE SULFURIQUE 1.84"/>
    <s v="L10003"/>
    <x v="0"/>
    <n v="19900"/>
    <n v="0.46"/>
    <s v="ACIDE"/>
    <n v="9154"/>
  </r>
  <r>
    <s v="PO191346"/>
    <d v="2019-08-16T00:00:00"/>
    <n v="2019"/>
    <s v="RC191598"/>
    <s v="600A0001"/>
    <s v="ACIDE SULFURIQUE 1.84"/>
    <s v="L10003"/>
    <x v="0"/>
    <n v="19320"/>
    <n v="0.46"/>
    <s v="ACIDE"/>
    <n v="8887.2000000000007"/>
  </r>
  <r>
    <s v="PO191346"/>
    <d v="2019-08-21T00:00:00"/>
    <n v="2019"/>
    <s v="RC191614"/>
    <s v="600A0001"/>
    <s v="ACIDE SULFURIQUE 1.84"/>
    <s v="L10003"/>
    <x v="0"/>
    <n v="20040"/>
    <n v="0.46"/>
    <s v="ACIDE"/>
    <n v="9218.4"/>
  </r>
  <r>
    <s v="PO191491"/>
    <d v="2019-09-10T00:00:00"/>
    <n v="2019"/>
    <s v="RC191738"/>
    <s v="600A0001"/>
    <s v="ACIDE SULFURIQUE 1.84"/>
    <s v="L10003"/>
    <x v="0"/>
    <n v="20600"/>
    <n v="0.46"/>
    <s v="ACIDE"/>
    <n v="9476"/>
  </r>
  <r>
    <s v="PO191550"/>
    <d v="2019-09-24T00:00:00"/>
    <n v="2019"/>
    <s v="RC191871"/>
    <s v="600A0001"/>
    <s v="ACIDE SULFURIQUE 1.84"/>
    <s v="L10003"/>
    <x v="0"/>
    <n v="20440"/>
    <n v="0.46"/>
    <s v="ACIDE"/>
    <n v="9402.4"/>
  </r>
  <r>
    <s v="PO191623"/>
    <d v="2019-10-09T00:00:00"/>
    <n v="2019"/>
    <s v="RC191941"/>
    <s v="600A0001"/>
    <s v="ACIDE SULFURIQUE 1.84"/>
    <s v="L10003"/>
    <x v="0"/>
    <n v="18160"/>
    <n v="0.46"/>
    <s v="ACIDE"/>
    <n v="8353.6"/>
  </r>
  <r>
    <s v="PO191698"/>
    <d v="2019-10-22T00:00:00"/>
    <n v="2019"/>
    <s v="RC192033"/>
    <s v="600A0001"/>
    <s v="ACIDE SULFURIQUE 1.84"/>
    <s v="L10003"/>
    <x v="0"/>
    <n v="20600"/>
    <n v="0.46"/>
    <s v="ACIDE"/>
    <n v="9476"/>
  </r>
  <r>
    <s v="PO191747"/>
    <d v="2019-10-31T00:00:00"/>
    <n v="2019"/>
    <s v="RC192114"/>
    <s v="600A0001"/>
    <s v="ACIDE SULFURIQUE 1.84"/>
    <s v="L10003"/>
    <x v="0"/>
    <n v="21300"/>
    <n v="0.46"/>
    <s v="ACIDE"/>
    <n v="9798"/>
  </r>
  <r>
    <s v="PO191857"/>
    <d v="2019-11-13T00:00:00"/>
    <n v="2019"/>
    <s v="RC192186"/>
    <s v="600A0001"/>
    <s v="ACIDE SULFURIQUE 1.84"/>
    <s v="L10003"/>
    <x v="0"/>
    <n v="20580"/>
    <n v="0.46"/>
    <s v="ACIDE"/>
    <n v="9466.8000000000011"/>
  </r>
  <r>
    <s v="PO191857"/>
    <d v="2019-11-20T00:00:00"/>
    <n v="2019"/>
    <s v="RC192211"/>
    <s v="600A0001"/>
    <s v="ACIDE SULFURIQUE 1.84"/>
    <s v="L10003"/>
    <x v="0"/>
    <n v="20340"/>
    <n v="0.46"/>
    <s v="ACIDE"/>
    <n v="9356.4"/>
  </r>
  <r>
    <s v="PO191910"/>
    <d v="2019-11-26T00:00:00"/>
    <n v="2019"/>
    <s v="RC192284"/>
    <s v="600A0001"/>
    <s v="ACIDE SULFURIQUE 1.84"/>
    <s v="L10003"/>
    <x v="0"/>
    <n v="20560"/>
    <n v="0.46"/>
    <s v="ACIDE"/>
    <n v="9457.6"/>
  </r>
  <r>
    <s v="PO191910"/>
    <d v="2019-12-03T00:00:00"/>
    <n v="2019"/>
    <s v="RC192297"/>
    <s v="600A0001"/>
    <s v="ACIDE SULFURIQUE 1.84"/>
    <s v="L10003"/>
    <x v="0"/>
    <n v="20880"/>
    <n v="0.46"/>
    <s v="ACIDE"/>
    <n v="9604.8000000000011"/>
  </r>
  <r>
    <s v="PO192119"/>
    <d v="2019-12-23T00:00:00"/>
    <n v="2019"/>
    <s v="RC192558"/>
    <s v="600A0001"/>
    <s v="ACIDE SULFURIQUE 1.84"/>
    <s v="L10003"/>
    <x v="0"/>
    <n v="20460"/>
    <n v="0.46"/>
    <s v="ACIDE"/>
    <n v="9411.6"/>
  </r>
  <r>
    <s v="PO181769"/>
    <d v="2019-01-19T00:00:00"/>
    <n v="2019"/>
    <s v="RC190122"/>
    <s v="490C0001"/>
    <s v="CALE PLASTIC EP/4MM"/>
    <s v="L10015"/>
    <x v="1"/>
    <n v="9600"/>
    <n v="6.8519999999999998E-2"/>
    <s v="ACCESSOIRES"/>
    <n v="657.79200000000003"/>
  </r>
  <r>
    <s v="PO181769"/>
    <d v="2019-01-19T00:00:00"/>
    <n v="2019"/>
    <s v="RC190122"/>
    <s v="490C0003"/>
    <s v="CALE PLASTIC EP/8,5MM"/>
    <s v="L10015"/>
    <x v="1"/>
    <n v="27600"/>
    <n v="0.14957999999999999"/>
    <s v="ACCESSOIRES"/>
    <n v="4128.4079999999994"/>
  </r>
  <r>
    <s v="PO181769"/>
    <d v="2019-01-19T00:00:00"/>
    <n v="2019"/>
    <s v="RC190122"/>
    <s v="450C0002"/>
    <s v="POIGNEE CORDE/ SUPPORT"/>
    <s v="L10015"/>
    <x v="1"/>
    <n v="15600"/>
    <n v="0.27889000000000003"/>
    <s v="ACCESSOIRES"/>
    <n v="4350.6840000000002"/>
  </r>
  <r>
    <s v="PO181769"/>
    <d v="2019-01-21T00:00:00"/>
    <n v="2019"/>
    <s v="RC190123"/>
    <s v="450C0002"/>
    <s v="POIGNEE CORDE/ SUPPORT"/>
    <s v="L10015"/>
    <x v="1"/>
    <n v="-200"/>
    <n v="0.27889000000000003"/>
    <s v="ACCESSOIRES"/>
    <n v="-55.778000000000006"/>
  </r>
  <r>
    <s v="PO190056"/>
    <d v="2019-01-24T00:00:00"/>
    <n v="2019"/>
    <s v="RC190156"/>
    <s v="490D0002"/>
    <s v="BOUCHON ANGULAIRE KAM"/>
    <s v="L10015"/>
    <x v="1"/>
    <n v="20000"/>
    <n v="4.3430000000000003E-2"/>
    <s v="ACCESSOIRES"/>
    <n v="868.6"/>
  </r>
  <r>
    <s v="PO190056"/>
    <d v="2019-01-24T00:00:00"/>
    <n v="2019"/>
    <s v="RC190156"/>
    <s v="490B0012"/>
    <s v="CACHE BORNE NEG.BLANC PO"/>
    <s v="L10015"/>
    <x v="1"/>
    <n v="35000"/>
    <n v="2.1229999999999999E-2"/>
    <s v="ACCESSOIRES"/>
    <n v="743.05"/>
  </r>
  <r>
    <s v="PO190056"/>
    <d v="2019-01-24T00:00:00"/>
    <n v="2019"/>
    <s v="RC190156"/>
    <s v="490B0011"/>
    <s v="CACHE BORNE POS. ROUGE P"/>
    <s v="L10015"/>
    <x v="1"/>
    <n v="31500"/>
    <n v="2.895E-2"/>
    <s v="ACCESSOIRES"/>
    <n v="911.92499999999995"/>
  </r>
  <r>
    <s v="PO190056"/>
    <d v="2019-01-24T00:00:00"/>
    <n v="2019"/>
    <s v="RC190156"/>
    <s v="490R0001"/>
    <s v="RONDELLE NEG. BLANCHE"/>
    <s v="L10015"/>
    <x v="1"/>
    <n v="30000"/>
    <n v="1.8339999999999999E-2"/>
    <s v="ACCESSOIRES"/>
    <n v="550.19999999999993"/>
  </r>
  <r>
    <s v="PO190056"/>
    <d v="2019-01-24T00:00:00"/>
    <n v="2019"/>
    <s v="RC190156"/>
    <s v="490R0002"/>
    <s v="RONDELLE POSITIVE ROUGE"/>
    <s v="L10015"/>
    <x v="1"/>
    <n v="30000"/>
    <n v="1.8339999999999999E-2"/>
    <s v="ACCESSOIRES"/>
    <n v="550.19999999999993"/>
  </r>
  <r>
    <s v="PO190187"/>
    <d v="2019-02-20T00:00:00"/>
    <n v="2019"/>
    <s v="RC190402"/>
    <s v="490D0002"/>
    <s v="BOUCHON ANGULAIRE KAM"/>
    <s v="L10015"/>
    <x v="1"/>
    <n v="16000"/>
    <n v="4.3430000000000003E-2"/>
    <s v="ACCESSOIRES"/>
    <n v="694.88000000000011"/>
  </r>
  <r>
    <s v="PO190187"/>
    <d v="2019-02-20T00:00:00"/>
    <n v="2019"/>
    <s v="RC190402"/>
    <s v="490B0012"/>
    <s v="CACHE BORNE NEG.BLANC PO"/>
    <s v="L10015"/>
    <x v="1"/>
    <n v="21000"/>
    <n v="2.1229999999999999E-2"/>
    <s v="ACCESSOIRES"/>
    <n v="445.83"/>
  </r>
  <r>
    <s v="PO190187"/>
    <d v="2019-02-20T00:00:00"/>
    <n v="2019"/>
    <s v="RC190402"/>
    <s v="490B0011"/>
    <s v="CACHE BORNE POS. ROUGE P"/>
    <s v="L10015"/>
    <x v="1"/>
    <n v="28000"/>
    <n v="2.895E-2"/>
    <s v="ACCESSOIRES"/>
    <n v="810.6"/>
  </r>
  <r>
    <s v="PO190187"/>
    <d v="2019-02-20T00:00:00"/>
    <n v="2019"/>
    <s v="RC190402"/>
    <s v="490C0003"/>
    <s v="CALE PLASTIC EP/8,5MM"/>
    <s v="L10015"/>
    <x v="1"/>
    <n v="19200"/>
    <n v="0.16791"/>
    <s v="ACCESSOIRES"/>
    <n v="3223.8720000000003"/>
  </r>
  <r>
    <s v="PO190187"/>
    <d v="2019-02-20T00:00:00"/>
    <n v="2019"/>
    <s v="RC190402"/>
    <s v="450C0002"/>
    <s v="POIGNEE CORDE/ SUPPORT"/>
    <s v="L10015"/>
    <x v="1"/>
    <n v="9100"/>
    <n v="0.31265999999999999"/>
    <s v="ACCESSOIRES"/>
    <n v="2845.2060000000001"/>
  </r>
  <r>
    <s v="PO190187"/>
    <d v="2019-02-20T00:00:00"/>
    <n v="2019"/>
    <s v="RC190402"/>
    <s v="490R0001"/>
    <s v="RONDELLE NEG. BLANCHE"/>
    <s v="L10015"/>
    <x v="1"/>
    <n v="30000"/>
    <n v="1.8339999999999999E-2"/>
    <s v="ACCESSOIRES"/>
    <n v="550.19999999999993"/>
  </r>
  <r>
    <s v="PO190187"/>
    <d v="2019-02-20T00:00:00"/>
    <n v="2019"/>
    <s v="RC190402"/>
    <s v="490R0002"/>
    <s v="RONDELLE POSITIVE ROUGE"/>
    <s v="L10015"/>
    <x v="1"/>
    <n v="37500"/>
    <n v="1.8339999999999999E-2"/>
    <s v="ACCESSOIRES"/>
    <n v="687.75"/>
  </r>
  <r>
    <s v="PO190447"/>
    <d v="2019-03-16T00:00:00"/>
    <n v="2019"/>
    <s v="RC190599"/>
    <s v="490D0002"/>
    <s v="BOUCHON ANGULAIRE KAM"/>
    <s v="L10015"/>
    <x v="1"/>
    <n v="22000"/>
    <n v="4.3430000000000003E-2"/>
    <s v="ACCESSOIRES"/>
    <n v="955.46"/>
  </r>
  <r>
    <s v="PO190447"/>
    <d v="2019-03-16T00:00:00"/>
    <n v="2019"/>
    <s v="RC190599"/>
    <s v="490B0012"/>
    <s v="CACHE BORNE NEG.BLANC PO"/>
    <s v="L10015"/>
    <x v="1"/>
    <n v="21000"/>
    <n v="2.1229999999999999E-2"/>
    <s v="ACCESSOIRES"/>
    <n v="445.83"/>
  </r>
  <r>
    <s v="PO190447"/>
    <d v="2019-03-16T00:00:00"/>
    <n v="2019"/>
    <s v="RC190599"/>
    <s v="490B0011"/>
    <s v="CACHE BORNE POS. ROUGE P"/>
    <s v="L10015"/>
    <x v="1"/>
    <n v="21000"/>
    <n v="2.895E-2"/>
    <s v="ACCESSOIRES"/>
    <n v="607.95000000000005"/>
  </r>
  <r>
    <s v="PO190447"/>
    <d v="2019-03-16T00:00:00"/>
    <n v="2019"/>
    <s v="RC190599"/>
    <s v="490R0001"/>
    <s v="RONDELLE NEG. BLANCHE"/>
    <s v="L10015"/>
    <x v="1"/>
    <n v="15000"/>
    <n v="1.8339999999999999E-2"/>
    <s v="ACCESSOIRES"/>
    <n v="275.09999999999997"/>
  </r>
  <r>
    <s v="PO190447"/>
    <d v="2019-03-16T00:00:00"/>
    <n v="2019"/>
    <s v="RC190599"/>
    <s v="490R0002"/>
    <s v="RONDELLE POSITIVE ROUGE"/>
    <s v="L10015"/>
    <x v="1"/>
    <n v="15000"/>
    <n v="1.8339999999999999E-2"/>
    <s v="ACCESSOIRES"/>
    <n v="275.09999999999997"/>
  </r>
  <r>
    <s v="PO190712"/>
    <d v="2019-04-26T00:00:00"/>
    <n v="2019"/>
    <s v="RC190920"/>
    <s v="490D0002"/>
    <s v="BOUCHON ANGULAIRE KAM"/>
    <s v="L10015"/>
    <x v="1"/>
    <n v="19000"/>
    <n v="4.3430000000000003E-2"/>
    <s v="ACCESSOIRES"/>
    <n v="825.17000000000007"/>
  </r>
  <r>
    <s v="PO190712"/>
    <d v="2019-04-26T00:00:00"/>
    <n v="2019"/>
    <s v="RC190920"/>
    <s v="490B0012"/>
    <s v="CACHE BORNE NEG.BLANC PO"/>
    <s v="L10015"/>
    <x v="1"/>
    <n v="28000"/>
    <n v="2.1229999999999999E-2"/>
    <s v="ACCESSOIRES"/>
    <n v="594.43999999999994"/>
  </r>
  <r>
    <s v="PO190712"/>
    <d v="2019-04-26T00:00:00"/>
    <n v="2019"/>
    <s v="RC190920"/>
    <s v="490B0011"/>
    <s v="CACHE BORNE POS. ROUGE P"/>
    <s v="L10015"/>
    <x v="1"/>
    <n v="24500"/>
    <n v="2.895E-2"/>
    <s v="ACCESSOIRES"/>
    <n v="709.27499999999998"/>
  </r>
  <r>
    <s v="PO190712"/>
    <d v="2019-04-26T00:00:00"/>
    <n v="2019"/>
    <s v="RC190920"/>
    <s v="490R0001"/>
    <s v="RONDELLE NEG. BLANCHE"/>
    <s v="L10015"/>
    <x v="1"/>
    <n v="22500"/>
    <n v="1.8339999999999999E-2"/>
    <s v="ACCESSOIRES"/>
    <n v="412.65"/>
  </r>
  <r>
    <s v="PO190712"/>
    <d v="2019-04-26T00:00:00"/>
    <n v="2019"/>
    <s v="RC190920"/>
    <s v="490R0002"/>
    <s v="RONDELLE POSITIVE ROUGE"/>
    <s v="L10015"/>
    <x v="1"/>
    <n v="22500"/>
    <n v="1.8339999999999999E-2"/>
    <s v="ACCESSOIRES"/>
    <n v="412.65"/>
  </r>
  <r>
    <s v="PO190790"/>
    <d v="2019-05-09T00:00:00"/>
    <n v="2019"/>
    <s v="RC191003"/>
    <s v="450C0002"/>
    <s v="POIGNEE CORDE/ SUPPORT"/>
    <s v="L10015"/>
    <x v="1"/>
    <n v="9100"/>
    <n v="0.31265999999999999"/>
    <s v="ACCESSOIRES"/>
    <n v="2845.2060000000001"/>
  </r>
  <r>
    <s v="PO190959"/>
    <d v="2019-06-17T00:00:00"/>
    <n v="2019"/>
    <s v="RC191229"/>
    <s v="490B0012"/>
    <s v="CACHE BORNE NEG.BLANC PO"/>
    <s v="L10015"/>
    <x v="1"/>
    <n v="21000"/>
    <n v="2.1229999999999999E-2"/>
    <s v="ACCESSOIRES"/>
    <n v="445.83"/>
  </r>
  <r>
    <s v="PO190959"/>
    <d v="2019-06-17T00:00:00"/>
    <n v="2019"/>
    <s v="RC191229"/>
    <s v="490B0011"/>
    <s v="CACHE BORNE POS. ROUGE P"/>
    <s v="L10015"/>
    <x v="1"/>
    <n v="21000"/>
    <n v="2.895E-2"/>
    <s v="ACCESSOIRES"/>
    <n v="607.95000000000005"/>
  </r>
  <r>
    <s v="PO190959"/>
    <d v="2019-06-17T00:00:00"/>
    <n v="2019"/>
    <s v="RC191229"/>
    <s v="490C0003"/>
    <s v="CALE PLASTIC EP/8,5MM"/>
    <s v="L10015"/>
    <x v="1"/>
    <n v="18000"/>
    <n v="0.16791"/>
    <s v="ACCESSOIRES"/>
    <n v="3022.38"/>
  </r>
  <r>
    <s v="PO190959"/>
    <d v="2019-06-17T00:00:00"/>
    <n v="2019"/>
    <s v="RC191229"/>
    <s v="450C0002"/>
    <s v="POIGNEE CORDE/ SUPPORT"/>
    <s v="L10015"/>
    <x v="1"/>
    <n v="16900"/>
    <n v="0.31265999999999999"/>
    <s v="ACCESSOIRES"/>
    <n v="5283.9539999999997"/>
  </r>
  <r>
    <s v="PO190959"/>
    <d v="2019-06-17T00:00:00"/>
    <n v="2019"/>
    <s v="RC191229"/>
    <s v="490R0001"/>
    <s v="RONDELLE NEG. BLANCHE"/>
    <s v="L10015"/>
    <x v="1"/>
    <n v="22500"/>
    <n v="1.8339999999999999E-2"/>
    <s v="ACCESSOIRES"/>
    <n v="412.65"/>
  </r>
  <r>
    <s v="PO190959"/>
    <d v="2019-06-17T00:00:00"/>
    <n v="2019"/>
    <s v="RC191229"/>
    <s v="490R0002"/>
    <s v="RONDELLE POSITIVE ROUGE"/>
    <s v="L10015"/>
    <x v="1"/>
    <n v="22500"/>
    <n v="1.8339999999999999E-2"/>
    <s v="ACCESSOIRES"/>
    <n v="412.65"/>
  </r>
  <r>
    <s v="PO191070"/>
    <d v="2019-08-02T00:00:00"/>
    <n v="2019"/>
    <s v="RC191559"/>
    <s v="490D0002"/>
    <s v="BOUCHON ANGULAIRE KAM"/>
    <s v="L10015"/>
    <x v="1"/>
    <n v="23000"/>
    <n v="4.3430000000000003E-2"/>
    <s v="ACCESSOIRES"/>
    <n v="998.8900000000001"/>
  </r>
  <r>
    <s v="PO191070"/>
    <d v="2019-08-02T00:00:00"/>
    <n v="2019"/>
    <s v="RC191559"/>
    <s v="490B0014"/>
    <s v="CACHE BORNE BLANCHE &quot; -&quot;"/>
    <s v="L10015"/>
    <x v="1"/>
    <n v="7000"/>
    <n v="6.7549999999999999E-2"/>
    <s v="ACCESSOIRES"/>
    <n v="472.84999999999997"/>
  </r>
  <r>
    <s v="PO191070"/>
    <d v="2019-08-02T00:00:00"/>
    <n v="2019"/>
    <s v="RC191559"/>
    <s v="490B0012"/>
    <s v="CACHE BORNE NEG.BLANC PO"/>
    <s v="L10015"/>
    <x v="1"/>
    <n v="17500"/>
    <n v="2.1229999999999999E-2"/>
    <s v="ACCESSOIRES"/>
    <n v="371.52499999999998"/>
  </r>
  <r>
    <s v="PO191070"/>
    <d v="2019-08-02T00:00:00"/>
    <n v="2019"/>
    <s v="RC191559"/>
    <s v="490B0011"/>
    <s v="CACHE BORNE POS. ROUGE P"/>
    <s v="L10015"/>
    <x v="1"/>
    <n v="17500"/>
    <n v="2.895E-2"/>
    <s v="ACCESSOIRES"/>
    <n v="506.625"/>
  </r>
  <r>
    <s v="PO191070"/>
    <d v="2019-08-02T00:00:00"/>
    <n v="2019"/>
    <s v="RC191559"/>
    <s v="490R0001"/>
    <s v="RONDELLE NEG. BLANCHE"/>
    <s v="L10015"/>
    <x v="1"/>
    <n v="22500"/>
    <n v="1.8339999999999999E-2"/>
    <s v="ACCESSOIRES"/>
    <n v="412.65"/>
  </r>
  <r>
    <s v="PO191070"/>
    <d v="2019-08-02T00:00:00"/>
    <n v="2019"/>
    <s v="RC191559"/>
    <s v="490R0002"/>
    <s v="RONDELLE POSITIVE ROUGE"/>
    <s v="L10015"/>
    <x v="1"/>
    <n v="15000"/>
    <n v="1.8339999999999999E-2"/>
    <s v="ACCESSOIRES"/>
    <n v="275.09999999999997"/>
  </r>
  <r>
    <s v="PO191273"/>
    <d v="2019-09-17T00:00:00"/>
    <n v="2019"/>
    <s v="RC191780"/>
    <s v="490D0002"/>
    <s v="BOUCHON ANGULAIRE KAM"/>
    <s v="L10015"/>
    <x v="1"/>
    <n v="14000"/>
    <n v="4.3430000000000003E-2"/>
    <s v="ACCESSOIRES"/>
    <n v="608.0200000000001"/>
  </r>
  <r>
    <s v="PO191273"/>
    <d v="2019-09-17T00:00:00"/>
    <n v="2019"/>
    <s v="RC191780"/>
    <s v="490B0012"/>
    <s v="CACHE BORNE NEG.BLANC PO"/>
    <s v="L10015"/>
    <x v="1"/>
    <n v="14000"/>
    <n v="2.1229999999999999E-2"/>
    <s v="ACCESSOIRES"/>
    <n v="297.21999999999997"/>
  </r>
  <r>
    <s v="PO191273"/>
    <d v="2019-09-17T00:00:00"/>
    <n v="2019"/>
    <s v="RC191780"/>
    <s v="490B0011"/>
    <s v="CACHE BORNE POS. ROUGE P"/>
    <s v="L10015"/>
    <x v="1"/>
    <n v="14000"/>
    <n v="2.895E-2"/>
    <s v="ACCESSOIRES"/>
    <n v="405.3"/>
  </r>
  <r>
    <s v="PO191273"/>
    <d v="2019-09-17T00:00:00"/>
    <n v="2019"/>
    <s v="RC191780"/>
    <s v="490C0003"/>
    <s v="CALE PLASTIC EP/8,5MM"/>
    <s v="L10015"/>
    <x v="1"/>
    <n v="15600"/>
    <n v="0.16791"/>
    <s v="ACCESSOIRES"/>
    <n v="2619.3960000000002"/>
  </r>
  <r>
    <s v="PO191273"/>
    <d v="2019-09-17T00:00:00"/>
    <n v="2019"/>
    <s v="RC191779"/>
    <s v="450C0002"/>
    <s v="POIGNEE CORDE/ SUPPORT"/>
    <s v="L10015"/>
    <x v="1"/>
    <n v="7800"/>
    <n v="0.31265999999999999"/>
    <s v="ACCESSOIRES"/>
    <n v="2438.748"/>
  </r>
  <r>
    <s v="PO191273"/>
    <d v="2019-09-17T00:00:00"/>
    <n v="2019"/>
    <s v="RC191780"/>
    <s v="490R0001"/>
    <s v="RONDELLE NEG. BLANCHE"/>
    <s v="L10015"/>
    <x v="1"/>
    <n v="22500"/>
    <n v="1.8339999999999999E-2"/>
    <s v="ACCESSOIRES"/>
    <n v="412.65"/>
  </r>
  <r>
    <s v="PO191273"/>
    <d v="2019-09-17T00:00:00"/>
    <n v="2019"/>
    <s v="RC191780"/>
    <s v="490R0002"/>
    <s v="RONDELLE POSITIVE ROUGE"/>
    <s v="L10015"/>
    <x v="1"/>
    <n v="22500"/>
    <n v="1.8339999999999999E-2"/>
    <s v="ACCESSOIRES"/>
    <n v="412.65"/>
  </r>
  <r>
    <s v="PO191460"/>
    <d v="2019-09-20T00:00:00"/>
    <n v="2019"/>
    <s v="RC191810"/>
    <s v="490D0002"/>
    <s v="BOUCHON ANGULAIRE KAM"/>
    <s v="L10015"/>
    <x v="1"/>
    <n v="25000"/>
    <n v="4.3430000000000003E-2"/>
    <s v="ACCESSOIRES"/>
    <n v="1085.75"/>
  </r>
  <r>
    <s v="PO191460"/>
    <d v="2019-09-20T00:00:00"/>
    <n v="2019"/>
    <s v="RC191810"/>
    <s v="490B0012"/>
    <s v="CACHE BORNE NEG.BLANC PO"/>
    <s v="L10015"/>
    <x v="1"/>
    <n v="35000"/>
    <n v="2.1229999999999999E-2"/>
    <s v="ACCESSOIRES"/>
    <n v="743.05"/>
  </r>
  <r>
    <s v="PO191460"/>
    <d v="2019-09-20T00:00:00"/>
    <n v="2019"/>
    <s v="RC192056"/>
    <s v="490B0012"/>
    <s v="CACHE BORNE NEG.BLANC PO"/>
    <s v="L10015"/>
    <x v="1"/>
    <n v="3500"/>
    <n v="2.1229999999999999E-2"/>
    <s v="ACCESSOIRES"/>
    <n v="74.304999999999993"/>
  </r>
  <r>
    <s v="PO191460"/>
    <d v="2019-09-20T00:00:00"/>
    <n v="2019"/>
    <s v="RC191810"/>
    <s v="490B0011"/>
    <s v="CACHE BORNE POS. ROUGE P"/>
    <s v="L10015"/>
    <x v="1"/>
    <n v="35000"/>
    <n v="2.895E-2"/>
    <s v="ACCESSOIRES"/>
    <n v="1013.25"/>
  </r>
  <r>
    <s v="PO191460"/>
    <d v="2019-09-20T00:00:00"/>
    <n v="2019"/>
    <s v="RC191810"/>
    <s v="490R0001"/>
    <s v="RONDELLE NEG. BLANCHE"/>
    <s v="L10015"/>
    <x v="1"/>
    <n v="30000"/>
    <n v="1.8339999999999999E-2"/>
    <s v="ACCESSOIRES"/>
    <n v="550.19999999999993"/>
  </r>
  <r>
    <s v="PO191460"/>
    <d v="2019-09-20T00:00:00"/>
    <n v="2019"/>
    <s v="RC191810"/>
    <s v="490R0002"/>
    <s v="RONDELLE POSITIVE ROUGE"/>
    <s v="L10015"/>
    <x v="1"/>
    <n v="37500"/>
    <n v="1.8339999999999999E-2"/>
    <s v="ACCESSOIRES"/>
    <n v="687.75"/>
  </r>
  <r>
    <s v="PO191583"/>
    <d v="2019-10-17T00:00:00"/>
    <n v="2019"/>
    <s v="RC192022"/>
    <s v="490D0002"/>
    <s v="BOUCHON ANGULAIRE KAM"/>
    <s v="L10015"/>
    <x v="1"/>
    <n v="21000"/>
    <n v="4.3430000000000003E-2"/>
    <s v="ACCESSOIRES"/>
    <n v="912.03000000000009"/>
  </r>
  <r>
    <s v="PO191583"/>
    <d v="2019-10-17T00:00:00"/>
    <n v="2019"/>
    <s v="RC192022"/>
    <s v="490B0012"/>
    <s v="CACHE BORNE NEG.BLANC PO"/>
    <s v="L10015"/>
    <x v="1"/>
    <n v="31500"/>
    <n v="2.1229999999999999E-2"/>
    <s v="ACCESSOIRES"/>
    <n v="668.745"/>
  </r>
  <r>
    <s v="PO191583"/>
    <d v="2019-10-17T00:00:00"/>
    <n v="2019"/>
    <s v="RC192022"/>
    <s v="490B0011"/>
    <s v="CACHE BORNE POS. ROUGE P"/>
    <s v="L10015"/>
    <x v="1"/>
    <n v="31500"/>
    <n v="2.895E-2"/>
    <s v="ACCESSOIRES"/>
    <n v="911.92499999999995"/>
  </r>
  <r>
    <s v="PO191583"/>
    <d v="2019-10-17T00:00:00"/>
    <n v="2019"/>
    <s v="RC192022"/>
    <s v="490C0003"/>
    <s v="CALE PLASTIC EP/8,5MM"/>
    <s v="L10015"/>
    <x v="1"/>
    <n v="38400"/>
    <n v="0.16791"/>
    <s v="ACCESSOIRES"/>
    <n v="6447.7440000000006"/>
  </r>
  <r>
    <s v="PO191583"/>
    <d v="2019-10-17T00:00:00"/>
    <n v="2019"/>
    <s v="RC192022"/>
    <s v="450C0002"/>
    <s v="POIGNEE CORDE/ SUPPORT"/>
    <s v="L10015"/>
    <x v="1"/>
    <n v="16900"/>
    <n v="0.31265999999999999"/>
    <s v="ACCESSOIRES"/>
    <n v="5283.9539999999997"/>
  </r>
  <r>
    <s v="PO191583"/>
    <d v="2019-10-17T00:00:00"/>
    <n v="2019"/>
    <s v="RC192022"/>
    <s v="490R0001"/>
    <s v="RONDELLE NEG. BLANCHE"/>
    <s v="L10015"/>
    <x v="1"/>
    <n v="37500"/>
    <n v="1.8339999999999999E-2"/>
    <s v="ACCESSOIRES"/>
    <n v="687.75"/>
  </r>
  <r>
    <s v="PO191583"/>
    <d v="2019-10-17T00:00:00"/>
    <n v="2019"/>
    <s v="RC192022"/>
    <s v="490R0002"/>
    <s v="RONDELLE POSITIVE ROUGE"/>
    <s v="L10015"/>
    <x v="1"/>
    <n v="37500"/>
    <n v="1.8339999999999999E-2"/>
    <s v="ACCESSOIRES"/>
    <n v="687.75"/>
  </r>
  <r>
    <s v="PO191773"/>
    <d v="2019-11-14T00:00:00"/>
    <n v="2019"/>
    <s v="RC192182"/>
    <s v="490D0002"/>
    <s v="BOUCHON ANGULAIRE KAM"/>
    <s v="L10015"/>
    <x v="1"/>
    <n v="30000"/>
    <n v="4.3430000000000003E-2"/>
    <s v="ACCESSOIRES"/>
    <n v="1302.9000000000001"/>
  </r>
  <r>
    <s v="PO191773"/>
    <d v="2019-11-14T00:00:00"/>
    <n v="2019"/>
    <s v="RC192182"/>
    <s v="490B0012"/>
    <s v="CACHE BORNE NEG.BLANC PO"/>
    <s v="L10015"/>
    <x v="1"/>
    <n v="31500"/>
    <n v="2.1229999999999999E-2"/>
    <s v="ACCESSOIRES"/>
    <n v="668.745"/>
  </r>
  <r>
    <s v="PO191773"/>
    <d v="2019-11-14T00:00:00"/>
    <n v="2019"/>
    <s v="RC192182"/>
    <s v="490B0011"/>
    <s v="CACHE BORNE POS. ROUGE P"/>
    <s v="L10015"/>
    <x v="1"/>
    <n v="31500"/>
    <n v="2.895E-2"/>
    <s v="ACCESSOIRES"/>
    <n v="911.92499999999995"/>
  </r>
  <r>
    <s v="PO191773"/>
    <d v="2019-11-14T00:00:00"/>
    <n v="2019"/>
    <s v="RC192182"/>
    <s v="450C0002"/>
    <s v="POIGNEE CORDE/ SUPPORT"/>
    <s v="L10015"/>
    <x v="1"/>
    <n v="10400"/>
    <n v="0.31265999999999999"/>
    <s v="ACCESSOIRES"/>
    <n v="3251.6639999999998"/>
  </r>
  <r>
    <s v="PO191773"/>
    <d v="2019-11-14T00:00:00"/>
    <n v="2019"/>
    <s v="RC192182"/>
    <s v="490R0001"/>
    <s v="RONDELLE NEG. BLANCHE"/>
    <s v="L10015"/>
    <x v="1"/>
    <n v="37500"/>
    <n v="1.8339999999999999E-2"/>
    <s v="ACCESSOIRES"/>
    <n v="687.75"/>
  </r>
  <r>
    <s v="PO191773"/>
    <d v="2019-11-14T00:00:00"/>
    <n v="2019"/>
    <s v="RC192182"/>
    <s v="490R0002"/>
    <s v="RONDELLE POSITIVE ROUGE"/>
    <s v="L10015"/>
    <x v="1"/>
    <n v="30000"/>
    <n v="1.8339999999999999E-2"/>
    <s v="ACCESSOIRES"/>
    <n v="550.19999999999993"/>
  </r>
  <r>
    <s v="PO190452"/>
    <d v="2019-03-15T00:00:00"/>
    <n v="2019"/>
    <s v="RC190566"/>
    <s v="690X0011"/>
    <s v="SOUDE CAUSTIQUE EN PERLE"/>
    <s v="L10124"/>
    <x v="2"/>
    <n v="1200"/>
    <n v="2.8"/>
    <s v="SOUDE CAUSTIQUE "/>
    <n v="3360"/>
  </r>
  <r>
    <s v="PO190415"/>
    <d v="2019-02-25T00:00:00"/>
    <n v="2019"/>
    <s v="RC190531"/>
    <s v="610D0009"/>
    <s v="DECHET PLAQUE BATTERIE"/>
    <s v="L10138"/>
    <x v="3"/>
    <n v="25354"/>
    <n v="1.9"/>
    <s v="DECHET PLAQUE BATTERIE"/>
    <n v="48172.6"/>
  </r>
  <r>
    <s v="PO190414"/>
    <d v="2019-02-26T00:00:00"/>
    <n v="2019"/>
    <s v="RC190530"/>
    <s v="610D0009"/>
    <s v="DECHET PLAQUE BATTERIE"/>
    <s v="L10138"/>
    <x v="3"/>
    <n v="42080"/>
    <n v="1.9"/>
    <s v="DECHET PLAQUE BATTERIE"/>
    <n v="79952"/>
  </r>
  <r>
    <s v="PO190503"/>
    <d v="2019-03-11T00:00:00"/>
    <n v="2019"/>
    <s v="RC190582"/>
    <s v="610D0009"/>
    <s v="DECHET PLAQUE BATTERIE"/>
    <s v="L10138"/>
    <x v="3"/>
    <n v="42140"/>
    <n v="1.9"/>
    <s v="DECHET PLAQUE BATTERIE"/>
    <n v="80066"/>
  </r>
  <r>
    <s v="PO190504"/>
    <d v="2019-03-15T00:00:00"/>
    <n v="2019"/>
    <s v="RC190583"/>
    <s v="610D0009"/>
    <s v="DECHET PLAQUE BATTERIE"/>
    <s v="L10138"/>
    <x v="3"/>
    <n v="33560"/>
    <n v="1.9"/>
    <s v="DECHET PLAQUE BATTERIE"/>
    <n v="63764"/>
  </r>
  <r>
    <s v="PO190582"/>
    <d v="2019-03-28T00:00:00"/>
    <n v="2019"/>
    <s v="RC190739"/>
    <s v="610D0009"/>
    <s v="DECHET PLAQUE BATTERIE"/>
    <s v="L10138"/>
    <x v="3"/>
    <n v="34720"/>
    <n v="1.9"/>
    <s v="DECHET PLAQUE BATTERIE"/>
    <n v="65968"/>
  </r>
  <r>
    <s v="PO190681"/>
    <d v="2019-04-09T00:00:00"/>
    <n v="2019"/>
    <s v="RC190853"/>
    <s v="610D0009"/>
    <s v="DECHET PLAQUE BATTERIE"/>
    <s v="L10138"/>
    <x v="3"/>
    <n v="35360"/>
    <n v="1.9"/>
    <s v="DECHET PLAQUE BATTERIE"/>
    <n v="67184"/>
  </r>
  <r>
    <s v="PO190682"/>
    <d v="2019-04-12T00:00:00"/>
    <n v="2019"/>
    <s v="RC190854"/>
    <s v="610D0009"/>
    <s v="DECHET PLAQUE BATTERIE"/>
    <s v="L10138"/>
    <x v="3"/>
    <n v="31360"/>
    <n v="1.9"/>
    <s v="DECHET PLAQUE BATTERIE"/>
    <n v="59584"/>
  </r>
  <r>
    <s v="PO190729"/>
    <d v="2019-04-19T00:00:00"/>
    <n v="2019"/>
    <s v="RC190917"/>
    <s v="610D0009"/>
    <s v="DECHET PLAQUE BATTERIE"/>
    <s v="L10138"/>
    <x v="3"/>
    <n v="31680"/>
    <n v="1.9"/>
    <s v="DECHET PLAQUE BATTERIE"/>
    <n v="60192"/>
  </r>
  <r>
    <s v="PO190861"/>
    <d v="2019-05-07T00:00:00"/>
    <n v="2019"/>
    <s v="RC191037"/>
    <s v="610D0009"/>
    <s v="DECHET PLAQUE BATTERIE"/>
    <s v="L10138"/>
    <x v="3"/>
    <n v="27400"/>
    <n v="1.9"/>
    <s v="DECHET PLAQUE BATTERIE"/>
    <n v="52060"/>
  </r>
  <r>
    <s v="PO190904"/>
    <d v="2019-05-13T00:00:00"/>
    <n v="2019"/>
    <s v="RC191078"/>
    <s v="610D0009"/>
    <s v="DECHET PLAQUE BATTERIE"/>
    <s v="L10138"/>
    <x v="3"/>
    <n v="26560"/>
    <n v="1.9"/>
    <s v="DECHET PLAQUE BATTERIE"/>
    <n v="50464"/>
  </r>
  <r>
    <s v="PO190905"/>
    <d v="2019-05-17T00:00:00"/>
    <n v="2019"/>
    <s v="RC191079"/>
    <s v="610D0009"/>
    <s v="DECHET PLAQUE BATTERIE"/>
    <s v="L10138"/>
    <x v="3"/>
    <n v="29800"/>
    <n v="1.9"/>
    <s v="DECHET PLAQUE BATTERIE"/>
    <n v="56620"/>
  </r>
  <r>
    <s v="PO190984"/>
    <d v="2019-05-25T00:00:00"/>
    <n v="2019"/>
    <s v="RC191153"/>
    <s v="610D0009"/>
    <s v="DECHET PLAQUE BATTERIE"/>
    <s v="L10138"/>
    <x v="3"/>
    <n v="32400"/>
    <n v="1.9"/>
    <s v="DECHET PLAQUE BATTERIE"/>
    <n v="61560"/>
  </r>
  <r>
    <s v="PO191424"/>
    <d v="2019-07-30T00:00:00"/>
    <n v="2019"/>
    <s v="RC191611"/>
    <s v="610D0009"/>
    <s v="DECHET PLAQUE BATTERIE"/>
    <s v="L10138"/>
    <x v="3"/>
    <n v="32360"/>
    <n v="1.9"/>
    <s v="DECHET PLAQUE BATTERIE"/>
    <n v="61484"/>
  </r>
  <r>
    <s v="PO191429"/>
    <d v="2019-08-02T00:00:00"/>
    <n v="2019"/>
    <s v="RC191612"/>
    <s v="610D0009"/>
    <s v="DECHET PLAQUE BATTERIE"/>
    <s v="L10138"/>
    <x v="3"/>
    <n v="31860"/>
    <n v="2.1"/>
    <s v="DECHET PLAQUE BATTERIE"/>
    <n v="66906"/>
  </r>
  <r>
    <s v="PO191432"/>
    <d v="2019-08-06T00:00:00"/>
    <n v="2019"/>
    <s v="RC191750"/>
    <s v="610C0002"/>
    <s v="CRASSE FONDERIE STA"/>
    <s v="L10138"/>
    <x v="3"/>
    <n v="28240"/>
    <n v="0.85"/>
    <s v="CRASSE FONDERIE STA"/>
    <n v="24004"/>
  </r>
  <r>
    <s v="PO191418"/>
    <d v="2019-08-06T00:00:00"/>
    <n v="2019"/>
    <s v="RC191605"/>
    <s v="610D0009"/>
    <s v="DECHET PLAQUE BATTERIE"/>
    <s v="L10138"/>
    <x v="3"/>
    <n v="28240"/>
    <n v="2.1"/>
    <s v="DECHET PLAQUE BATTERIE"/>
    <n v="59304"/>
  </r>
  <r>
    <s v="PO191418"/>
    <d v="2019-08-06T00:00:00"/>
    <n v="2019"/>
    <s v="RC191739"/>
    <s v="610D0009"/>
    <s v="DECHET PLAQUE BATTERIE"/>
    <s v="L10138"/>
    <x v="3"/>
    <n v="-28240"/>
    <n v="2.1"/>
    <s v="DECHET PLAQUE BATTERIE"/>
    <n v="-59304"/>
  </r>
  <r>
    <s v="PO191525"/>
    <d v="2019-08-27T00:00:00"/>
    <n v="2019"/>
    <s v="RC191753"/>
    <s v="610C0002"/>
    <s v="CRASSE FONDERIE STA"/>
    <s v="L10138"/>
    <x v="3"/>
    <n v="36360"/>
    <n v="0.85"/>
    <s v="CRASSE FONDERIE STA"/>
    <n v="30906"/>
  </r>
  <r>
    <s v="PO191525"/>
    <d v="2019-08-30T00:00:00"/>
    <n v="2019"/>
    <s v="RC200064"/>
    <s v="610C0002"/>
    <s v="CRASSE FONDERIE STA"/>
    <s v="L10138"/>
    <x v="3"/>
    <n v="-36360"/>
    <n v="0.85"/>
    <s v="CRASSE FONDERIE STA"/>
    <n v="-30906"/>
  </r>
  <r>
    <s v="PO191524"/>
    <d v="2019-08-31T00:00:00"/>
    <n v="2019"/>
    <s v="RC191751"/>
    <s v="610C0002"/>
    <s v="CRASSE FONDERIE STA"/>
    <s v="L10138"/>
    <x v="3"/>
    <n v="30120"/>
    <n v="0.85"/>
    <s v="CRASSE FONDERIE STA"/>
    <n v="25602"/>
  </r>
  <r>
    <s v="PO191524"/>
    <d v="2019-08-31T00:00:00"/>
    <n v="2019"/>
    <s v="RC200063"/>
    <s v="610C0002"/>
    <s v="CRASSE FONDERIE STA"/>
    <s v="L10138"/>
    <x v="3"/>
    <n v="-30120"/>
    <n v="0.85"/>
    <s v="CRASSE FONDERIE STA"/>
    <n v="-25602"/>
  </r>
  <r>
    <s v="PO191578"/>
    <d v="2019-09-03T00:00:00"/>
    <n v="2019"/>
    <s v="RC191816"/>
    <s v="610D0009"/>
    <s v="DECHET PLAQUE BATTERIE"/>
    <s v="L10138"/>
    <x v="3"/>
    <n v="27740"/>
    <n v="2.1"/>
    <s v="DECHET PLAQUE BATTERIE"/>
    <n v="58254"/>
  </r>
  <r>
    <s v="PO191418"/>
    <d v="2019-09-11T00:00:00"/>
    <n v="2019"/>
    <s v="RC192104"/>
    <s v="610D0009"/>
    <s v="DECHET PLAQUE BATTERIE"/>
    <s v="L10138"/>
    <x v="3"/>
    <n v="-28240"/>
    <n v="2.1"/>
    <s v="DECHET PLAQUE BATTERIE"/>
    <n v="-59304"/>
  </r>
  <r>
    <s v="PO191626"/>
    <d v="2019-09-25T00:00:00"/>
    <n v="2019"/>
    <s v="RC191852"/>
    <s v="610D0009"/>
    <s v="DECHET PLAQUE BATTERIE"/>
    <s v="L10138"/>
    <x v="3"/>
    <n v="31220"/>
    <n v="2.1"/>
    <s v="DECHET PLAQUE BATTERIE"/>
    <n v="65562"/>
  </r>
  <r>
    <s v="PO191625"/>
    <d v="2019-09-26T00:00:00"/>
    <n v="2019"/>
    <s v="RC191851"/>
    <s v="610D0009"/>
    <s v="DECHET PLAQUE BATTERIE"/>
    <s v="L10138"/>
    <x v="3"/>
    <n v="29940"/>
    <n v="2.1"/>
    <s v="DECHET PLAQUE BATTERIE"/>
    <n v="62874"/>
  </r>
  <r>
    <s v="PO191711"/>
    <d v="2019-10-01T00:00:00"/>
    <n v="2019"/>
    <s v="RC191996"/>
    <s v="610D0009"/>
    <s v="DECHET PLAQUE BATTERIE"/>
    <s v="L10138"/>
    <x v="3"/>
    <n v="33300"/>
    <n v="2"/>
    <s v="DECHET PLAQUE BATTERIE"/>
    <n v="66600"/>
  </r>
  <r>
    <s v="PO191710"/>
    <d v="2019-10-02T00:00:00"/>
    <n v="2019"/>
    <s v="RC191995"/>
    <s v="610D0009"/>
    <s v="DECHET PLAQUE BATTERIE"/>
    <s v="L10138"/>
    <x v="3"/>
    <n v="21800"/>
    <n v="2"/>
    <s v="DECHET PLAQUE BATTERIE"/>
    <n v="43600"/>
  </r>
  <r>
    <s v="PO191709"/>
    <d v="2019-10-08T00:00:00"/>
    <n v="2019"/>
    <s v="RC191997"/>
    <s v="610D0009"/>
    <s v="DECHET PLAQUE BATTERIE"/>
    <s v="L10138"/>
    <x v="3"/>
    <n v="27720"/>
    <n v="2"/>
    <s v="DECHET PLAQUE BATTERIE"/>
    <n v="55440"/>
  </r>
  <r>
    <s v="PO191740"/>
    <d v="2019-10-10T00:00:00"/>
    <n v="2019"/>
    <s v="RC191998"/>
    <s v="610D0009"/>
    <s v="DECHET PLAQUE BATTERIE"/>
    <s v="L10138"/>
    <x v="3"/>
    <n v="31250"/>
    <n v="2"/>
    <s v="DECHET PLAQUE BATTERIE"/>
    <n v="62500"/>
  </r>
  <r>
    <s v="PO191741"/>
    <d v="2019-10-11T00:00:00"/>
    <n v="2019"/>
    <s v="RC191999"/>
    <s v="610D0009"/>
    <s v="DECHET PLAQUE BATTERIE"/>
    <s v="L10138"/>
    <x v="3"/>
    <n v="29020"/>
    <n v="2"/>
    <s v="DECHET PLAQUE BATTERIE"/>
    <n v="58040"/>
  </r>
  <r>
    <s v="PO191844"/>
    <d v="2019-10-15T00:00:00"/>
    <n v="2019"/>
    <s v="RC192239"/>
    <s v="600P0030"/>
    <s v="PLOMB D'OEUVRE"/>
    <s v="L10138"/>
    <x v="3"/>
    <n v="30177"/>
    <n v="4.5999999999999996"/>
    <s v="PLOMB"/>
    <n v="138814.19999999998"/>
  </r>
  <r>
    <s v="PO191843"/>
    <d v="2019-10-21T00:00:00"/>
    <n v="2019"/>
    <s v="RC192236"/>
    <s v="610D0009"/>
    <s v="DECHET PLAQUE BATTERIE"/>
    <s v="L10138"/>
    <x v="3"/>
    <n v="29080"/>
    <n v="1.9"/>
    <s v="DECHET PLAQUE BATTERIE"/>
    <n v="55252"/>
  </r>
  <r>
    <s v="PO191840"/>
    <d v="2019-10-23T00:00:00"/>
    <n v="2019"/>
    <s v="RC192234"/>
    <s v="610D0009"/>
    <s v="DECHET PLAQUE BATTERIE"/>
    <s v="L10138"/>
    <x v="3"/>
    <n v="29820"/>
    <n v="1.9"/>
    <s v="DECHET PLAQUE BATTERIE"/>
    <n v="56658"/>
  </r>
  <r>
    <s v="PO191841"/>
    <d v="2019-10-23T00:00:00"/>
    <n v="2019"/>
    <s v="RC192235"/>
    <s v="600P0030"/>
    <s v="PLOMB D'OEUVRE"/>
    <s v="L10138"/>
    <x v="3"/>
    <n v="34527"/>
    <n v="4.5999999999999996"/>
    <s v="PLOMB"/>
    <n v="158824.19999999998"/>
  </r>
  <r>
    <s v="PO191839"/>
    <d v="2019-10-29T00:00:00"/>
    <n v="2019"/>
    <s v="RC192233"/>
    <s v="610D0009"/>
    <s v="DECHET PLAQUE BATTERIE"/>
    <s v="L10138"/>
    <x v="3"/>
    <n v="31580"/>
    <n v="1.9"/>
    <s v="DECHET PLAQUE BATTERIE"/>
    <n v="60002"/>
  </r>
  <r>
    <s v="PO191842"/>
    <d v="2019-10-30T00:00:00"/>
    <n v="2019"/>
    <s v="RC192163"/>
    <s v="610D0009"/>
    <s v="DECHET PLAQUE BATTERIE"/>
    <s v="L10138"/>
    <x v="3"/>
    <n v="35800"/>
    <n v="2"/>
    <s v="DECHET PLAQUE BATTERIE"/>
    <n v="71600"/>
  </r>
  <r>
    <s v="PO191868"/>
    <d v="2019-10-31T00:00:00"/>
    <n v="2019"/>
    <s v="RC192237"/>
    <s v="610D0009"/>
    <s v="DECHET PLAQUE BATTERIE"/>
    <s v="L10138"/>
    <x v="3"/>
    <n v="24880"/>
    <n v="1.9"/>
    <s v="DECHET PLAQUE BATTERIE"/>
    <n v="47272"/>
  </r>
  <r>
    <s v="PO191872"/>
    <d v="2019-10-31T00:00:00"/>
    <n v="2019"/>
    <s v="RC192238"/>
    <s v="600P0030"/>
    <s v="PLOMB D'OEUVRE"/>
    <s v="L10138"/>
    <x v="3"/>
    <n v="31615"/>
    <n v="4.5999999999999996"/>
    <s v="PLOMB"/>
    <n v="145429"/>
  </r>
  <r>
    <s v="PO192013"/>
    <d v="2019-11-04T00:00:00"/>
    <n v="2019"/>
    <s v="RC192280"/>
    <s v="610D0009"/>
    <s v="DECHET PLAQUE BATTERIE"/>
    <s v="L10138"/>
    <x v="3"/>
    <n v="26820"/>
    <n v="2"/>
    <s v="DECHET PLAQUE BATTERIE"/>
    <n v="53640"/>
  </r>
  <r>
    <s v="PO192013"/>
    <d v="2019-11-04T00:00:00"/>
    <n v="2019"/>
    <s v="RC192280"/>
    <s v="600P0030"/>
    <s v="PLOMB D'OEUVRE"/>
    <s v="L10138"/>
    <x v="3"/>
    <n v="17560"/>
    <n v="4.5999999999999996"/>
    <s v="PLOMB"/>
    <n v="80776"/>
  </r>
  <r>
    <s v="PO192014"/>
    <d v="2019-11-05T00:00:00"/>
    <n v="2019"/>
    <s v="RC192279"/>
    <s v="610D0009"/>
    <s v="DECHET PLAQUE BATTERIE"/>
    <s v="L10138"/>
    <x v="3"/>
    <n v="23980"/>
    <n v="2"/>
    <s v="DECHET PLAQUE BATTERIE"/>
    <n v="47960"/>
  </r>
  <r>
    <s v="PO192015"/>
    <d v="2019-11-07T00:00:00"/>
    <n v="2019"/>
    <s v="RC192274"/>
    <s v="610D0009"/>
    <s v="DECHET PLAQUE BATTERIE"/>
    <s v="L10138"/>
    <x v="3"/>
    <n v="29680"/>
    <n v="2"/>
    <s v="DECHET PLAQUE BATTERIE"/>
    <n v="59360"/>
  </r>
  <r>
    <s v="PO192016"/>
    <d v="2019-11-13T00:00:00"/>
    <n v="2019"/>
    <s v="RC192275"/>
    <s v="610D0009"/>
    <s v="DECHET PLAQUE BATTERIE"/>
    <s v="L10138"/>
    <x v="3"/>
    <n v="25560"/>
    <n v="2"/>
    <s v="DECHET PLAQUE BATTERIE"/>
    <n v="51120"/>
  </r>
  <r>
    <s v="PO192017"/>
    <d v="2019-11-15T00:00:00"/>
    <n v="2019"/>
    <s v="RC192276"/>
    <s v="610D0009"/>
    <s v="DECHET PLAQUE BATTERIE"/>
    <s v="L10138"/>
    <x v="3"/>
    <n v="29820"/>
    <n v="2"/>
    <s v="DECHET PLAQUE BATTERIE"/>
    <n v="59640"/>
  </r>
  <r>
    <s v="PO192018"/>
    <d v="2019-11-18T00:00:00"/>
    <n v="2019"/>
    <s v="RC192277"/>
    <s v="610D0009"/>
    <s v="DECHET PLAQUE BATTERIE"/>
    <s v="L10138"/>
    <x v="3"/>
    <n v="38480"/>
    <n v="2"/>
    <s v="DECHET PLAQUE BATTERIE"/>
    <n v="76960"/>
  </r>
  <r>
    <s v="PO192019"/>
    <d v="2019-11-21T00:00:00"/>
    <n v="2019"/>
    <s v="RC192308"/>
    <s v="610D0009"/>
    <s v="DECHET PLAQUE BATTERIE"/>
    <s v="L10138"/>
    <x v="3"/>
    <n v="22620"/>
    <n v="2"/>
    <s v="DECHET PLAQUE BATTERIE"/>
    <n v="45240"/>
  </r>
  <r>
    <s v="PO192020"/>
    <d v="2019-11-27T00:00:00"/>
    <n v="2019"/>
    <s v="RC192278"/>
    <s v="610D0009"/>
    <s v="DECHET PLAQUE BATTERIE"/>
    <s v="L10138"/>
    <x v="3"/>
    <n v="23400"/>
    <n v="2"/>
    <s v="DECHET PLAQUE BATTERIE"/>
    <n v="46800"/>
  </r>
  <r>
    <s v="PO192036"/>
    <d v="2019-11-29T00:00:00"/>
    <n v="2019"/>
    <s v="RC192303"/>
    <s v="610D0009"/>
    <s v="DECHET PLAQUE BATTERIE"/>
    <s v="L10138"/>
    <x v="3"/>
    <n v="31360"/>
    <n v="2"/>
    <s v="DECHET PLAQUE BATTERIE"/>
    <n v="62720"/>
  </r>
  <r>
    <s v="PO192183"/>
    <d v="2019-12-03T00:00:00"/>
    <n v="2019"/>
    <s v="RC192490"/>
    <s v="610D0009"/>
    <s v="DECHET PLAQUE BATTERIE"/>
    <s v="L10138"/>
    <x v="3"/>
    <n v="29020"/>
    <n v="2.1"/>
    <s v="DECHET PLAQUE BATTERIE"/>
    <n v="60942"/>
  </r>
  <r>
    <s v="PO192183"/>
    <d v="2019-12-03T00:00:00"/>
    <n v="2019"/>
    <s v="RC192516"/>
    <s v="610D0009"/>
    <s v="DECHET PLAQUE BATTERIE"/>
    <s v="L10138"/>
    <x v="3"/>
    <n v="-29020"/>
    <n v="2.1"/>
    <s v="DECHET PLAQUE BATTERIE"/>
    <n v="-60942"/>
  </r>
  <r>
    <s v="PO192182"/>
    <d v="2019-12-07T00:00:00"/>
    <n v="2019"/>
    <s v="RC192489"/>
    <s v="610D0009"/>
    <s v="DECHET PLAQUE BATTERIE"/>
    <s v="L10138"/>
    <x v="3"/>
    <n v="29340"/>
    <n v="2.1"/>
    <s v="DECHET PLAQUE BATTERIE"/>
    <n v="61614"/>
  </r>
  <r>
    <s v="PO192182"/>
    <d v="2019-12-07T00:00:00"/>
    <n v="2019"/>
    <s v="RC192517"/>
    <s v="610D0009"/>
    <s v="DECHET PLAQUE BATTERIE"/>
    <s v="L10138"/>
    <x v="3"/>
    <n v="-29340"/>
    <n v="2.1"/>
    <s v="DECHET PLAQUE BATTERIE"/>
    <n v="-61614"/>
  </r>
  <r>
    <s v="PO192181"/>
    <d v="2019-12-10T00:00:00"/>
    <n v="2019"/>
    <s v="RC192488"/>
    <s v="610D0009"/>
    <s v="DECHET PLAQUE BATTERIE"/>
    <s v="L10138"/>
    <x v="3"/>
    <n v="37560"/>
    <n v="2.1"/>
    <s v="DECHET PLAQUE BATTERIE"/>
    <n v="78876"/>
  </r>
  <r>
    <s v="PO192181"/>
    <d v="2019-12-10T00:00:00"/>
    <n v="2019"/>
    <s v="RC192518"/>
    <s v="610D0009"/>
    <s v="DECHET PLAQUE BATTERIE"/>
    <s v="L10138"/>
    <x v="3"/>
    <n v="-37560"/>
    <n v="2.1"/>
    <s v="DECHET PLAQUE BATTERIE"/>
    <n v="-78876"/>
  </r>
  <r>
    <s v="PO191432"/>
    <d v="2019-12-31T00:00:00"/>
    <n v="2019"/>
    <s v="RC200059"/>
    <s v="610C0002"/>
    <s v="CRASSE FONDERIE STA"/>
    <s v="L10138"/>
    <x v="3"/>
    <n v="-28240"/>
    <n v="0.85"/>
    <s v="CRASSE FONDERIE STA"/>
    <n v="-24004"/>
  </r>
  <r>
    <s v="PO192387"/>
    <d v="2019-12-31T00:00:00"/>
    <n v="2019"/>
    <s v="RC200055"/>
    <s v="610C0002"/>
    <s v="CRASSE FONDERIE STA"/>
    <s v="L10138"/>
    <x v="3"/>
    <n v="12975"/>
    <n v="1.85"/>
    <s v="CRASSE FONDERIE STA"/>
    <n v="24003.75"/>
  </r>
  <r>
    <s v="PO192388"/>
    <d v="2019-12-31T00:00:00"/>
    <n v="2019"/>
    <s v="RC200056"/>
    <s v="610C0002"/>
    <s v="CRASSE FONDERIE STA"/>
    <s v="L10138"/>
    <x v="3"/>
    <n v="16706"/>
    <n v="1.85"/>
    <s v="CRASSE FONDERIE STA"/>
    <n v="30906.100000000002"/>
  </r>
  <r>
    <s v="PO192389"/>
    <d v="2019-12-31T00:00:00"/>
    <n v="2019"/>
    <s v="RC200057"/>
    <s v="610C0002"/>
    <s v="CRASSE FONDERIE STA"/>
    <s v="L10138"/>
    <x v="3"/>
    <n v="13839"/>
    <n v="1.85"/>
    <s v="CRASSE FONDERIE STA"/>
    <n v="25602.15"/>
  </r>
  <r>
    <s v="PO200016"/>
    <d v="2019-12-31T00:00:00"/>
    <n v="2019"/>
    <s v="RC200019"/>
    <s v="600P0030"/>
    <s v="PLOMB D'OEUVRE"/>
    <s v="L10138"/>
    <x v="3"/>
    <n v="15020"/>
    <n v="4.5999999999999996"/>
    <s v="PLOMB"/>
    <n v="69092"/>
  </r>
  <r>
    <s v="PO181768"/>
    <d v="2019-01-04T00:00:00"/>
    <n v="2019"/>
    <s v="RC190051"/>
    <s v="580F0018"/>
    <s v="FILM THERMORETRA. 650/55"/>
    <s v="L10147"/>
    <x v="4"/>
    <n v="301"/>
    <n v="5.0999999999999996"/>
    <s v="EMBALLAGES"/>
    <n v="1535.1"/>
  </r>
  <r>
    <s v="PO190057"/>
    <d v="2019-01-29T00:00:00"/>
    <n v="2019"/>
    <s v="RC190211"/>
    <s v="580F0003"/>
    <s v="FILM ETIRABLE MACHINE"/>
    <s v="L10147"/>
    <x v="4"/>
    <n v="624"/>
    <n v="4.9000000000000004"/>
    <s v="EMBALLAGES"/>
    <n v="3057.6000000000004"/>
  </r>
  <r>
    <s v="PO190057"/>
    <d v="2019-02-12T00:00:00"/>
    <n v="2019"/>
    <s v="RC190328"/>
    <s v="580F0019"/>
    <s v="FILM THERMORETRA."/>
    <s v="L10147"/>
    <x v="4"/>
    <n v="261.39999999999998"/>
    <n v="5.0999999999999996"/>
    <s v="EMBALLAGES"/>
    <n v="1333.1399999999999"/>
  </r>
  <r>
    <s v="PO190263"/>
    <d v="2019-02-20T00:00:00"/>
    <n v="2019"/>
    <s v="RC190401"/>
    <s v="712MEC028"/>
    <s v="RLX FEUILLARD 15"/>
    <s v="L10147"/>
    <x v="4"/>
    <n v="4"/>
    <n v="70"/>
    <s v="EMBALLAGES"/>
    <n v="280"/>
  </r>
  <r>
    <s v="PO190309"/>
    <d v="2019-02-23T00:00:00"/>
    <n v="2019"/>
    <s v="RC190763"/>
    <s v="580F0003"/>
    <s v="FILM ETIRABLE MACHINE"/>
    <s v="L10147"/>
    <x v="4"/>
    <n v="368"/>
    <n v="4.9000000000000004"/>
    <s v="EMBALLAGES"/>
    <n v="1803.2"/>
  </r>
  <r>
    <s v="PO190321"/>
    <d v="2019-03-11T00:00:00"/>
    <n v="2019"/>
    <s v="RC190555"/>
    <s v="580F0019"/>
    <s v="FILM THERMORETRA."/>
    <s v="L10147"/>
    <x v="4"/>
    <n v="634.5"/>
    <n v="5.0999999999999996"/>
    <s v="EMBALLAGES"/>
    <n v="3235.95"/>
  </r>
  <r>
    <s v="PO190626"/>
    <d v="2019-04-16T00:00:00"/>
    <n v="2019"/>
    <s v="RC190812"/>
    <s v="580F0019"/>
    <s v="FILM THERMORETRA."/>
    <s v="L10147"/>
    <x v="4"/>
    <n v="466.2"/>
    <n v="5.0999999999999996"/>
    <s v="EMBALLAGES"/>
    <n v="2377.62"/>
  </r>
  <r>
    <s v="PO190626"/>
    <d v="2019-04-16T00:00:00"/>
    <n v="2019"/>
    <s v="RC190812"/>
    <s v="580F0013"/>
    <s v="FILM THERMORETRAC."/>
    <s v="L10147"/>
    <x v="4"/>
    <n v="512.1"/>
    <n v="5.0999999999999996"/>
    <s v="EMBALLAGES"/>
    <n v="2611.71"/>
  </r>
  <r>
    <s v="PO190852"/>
    <d v="2019-05-22T00:00:00"/>
    <n v="2019"/>
    <s v="RC191077"/>
    <s v="580F0018"/>
    <s v="FILM THERMORETRA. 650/55"/>
    <s v="L10147"/>
    <x v="4"/>
    <n v="492.9"/>
    <n v="5.0999999999999996"/>
    <s v="EMBALLAGES"/>
    <n v="2513.7899999999995"/>
  </r>
  <r>
    <s v="PO190852"/>
    <d v="2019-05-22T00:00:00"/>
    <n v="2019"/>
    <s v="RC191089"/>
    <s v="580F0018"/>
    <s v="FILM THERMORETRA. 650/55"/>
    <s v="L10147"/>
    <x v="4"/>
    <n v="-492.9"/>
    <n v="5.0999999999999996"/>
    <s v="EMBALLAGES"/>
    <n v="-2513.7899999999995"/>
  </r>
  <r>
    <s v="PO190852"/>
    <d v="2019-05-22T00:00:00"/>
    <n v="2019"/>
    <s v="RC191090"/>
    <s v="580F0018"/>
    <s v="FILM THERMORETRA. 650/55"/>
    <s v="L10147"/>
    <x v="4"/>
    <n v="492.9"/>
    <n v="5.0999999999999996"/>
    <s v="EMBALLAGES"/>
    <n v="2513.7899999999995"/>
  </r>
  <r>
    <s v="PO190852"/>
    <d v="2019-05-22T00:00:00"/>
    <n v="2019"/>
    <s v="RC191077"/>
    <s v="580F0013"/>
    <s v="FILM THERMORETRAC."/>
    <s v="L10147"/>
    <x v="4"/>
    <n v="464.6"/>
    <n v="5.0999999999999996"/>
    <s v="EMBALLAGES"/>
    <n v="2369.46"/>
  </r>
  <r>
    <s v="PO190852"/>
    <d v="2019-05-22T00:00:00"/>
    <n v="2019"/>
    <s v="RC191089"/>
    <s v="580F0013"/>
    <s v="FILM THERMORETRAC."/>
    <s v="L10147"/>
    <x v="4"/>
    <n v="-464.6"/>
    <n v="5.0999999999999996"/>
    <s v="EMBALLAGES"/>
    <n v="-2369.46"/>
  </r>
  <r>
    <s v="PO190852"/>
    <d v="2019-05-22T00:00:00"/>
    <n v="2019"/>
    <s v="RC191090"/>
    <s v="580F0013"/>
    <s v="FILM THERMORETRAC."/>
    <s v="L10147"/>
    <x v="4"/>
    <n v="464.6"/>
    <n v="5.0999999999999996"/>
    <s v="EMBALLAGES"/>
    <n v="2369.46"/>
  </r>
  <r>
    <s v="PO190852"/>
    <d v="2019-05-22T00:00:00"/>
    <n v="2019"/>
    <s v="RC191077"/>
    <s v="712MEC028"/>
    <s v="RLX FEUILLARD 15"/>
    <s v="L10147"/>
    <x v="4"/>
    <n v="7"/>
    <n v="67"/>
    <s v="EMBALLAGES"/>
    <n v="469"/>
  </r>
  <r>
    <s v="PO190852"/>
    <d v="2019-05-22T00:00:00"/>
    <n v="2019"/>
    <s v="RC191089"/>
    <s v="712MEC028"/>
    <s v="RLX FEUILLARD 15"/>
    <s v="L10147"/>
    <x v="4"/>
    <n v="-7"/>
    <n v="67"/>
    <s v="EMBALLAGES"/>
    <n v="-469"/>
  </r>
  <r>
    <s v="PO190852"/>
    <d v="2019-05-22T00:00:00"/>
    <n v="2019"/>
    <s v="RC191090"/>
    <s v="712MEC028"/>
    <s v="RLX FEUILLARD 15"/>
    <s v="L10147"/>
    <x v="4"/>
    <n v="7"/>
    <n v="95"/>
    <s v="EMBALLAGES"/>
    <n v="665"/>
  </r>
  <r>
    <s v="PO191083"/>
    <d v="2019-07-05T00:00:00"/>
    <n v="2019"/>
    <s v="RC191637"/>
    <s v="580F0012"/>
    <s v="FILM THERMO 450/55"/>
    <s v="L10147"/>
    <x v="4"/>
    <n v="427.8"/>
    <n v="5.0999999999999996"/>
    <s v="EMBALLAGES"/>
    <n v="2181.7799999999997"/>
  </r>
  <r>
    <s v="PO191083"/>
    <d v="2019-07-05T00:00:00"/>
    <n v="2019"/>
    <s v="RC191637"/>
    <s v="580F0019"/>
    <s v="FILM THERMORETRA."/>
    <s v="L10147"/>
    <x v="4"/>
    <n v="504.2"/>
    <n v="5.0999999999999996"/>
    <s v="EMBALLAGES"/>
    <n v="2571.4199999999996"/>
  </r>
  <r>
    <s v="PO191268"/>
    <d v="2019-09-06T00:00:00"/>
    <n v="2019"/>
    <s v="RC191728"/>
    <s v="580F0013"/>
    <s v="FILM THERMORETRAC."/>
    <s v="L10147"/>
    <x v="4"/>
    <n v="649"/>
    <n v="5.4"/>
    <s v="EMBALLAGES"/>
    <n v="3504.6000000000004"/>
  </r>
  <r>
    <s v="PO191458"/>
    <d v="2019-09-11T00:00:00"/>
    <n v="2019"/>
    <s v="RC191757"/>
    <s v="580F0019"/>
    <s v="FILM THERMORETRA."/>
    <s v="L10147"/>
    <x v="4"/>
    <n v="448.2"/>
    <n v="5.4"/>
    <s v="EMBALLAGES"/>
    <n v="2420.2800000000002"/>
  </r>
  <r>
    <s v="PO191458"/>
    <d v="2019-09-11T00:00:00"/>
    <n v="2019"/>
    <s v="RC191757"/>
    <s v="580F0013"/>
    <s v="FILM THERMORETRAC."/>
    <s v="L10147"/>
    <x v="4"/>
    <n v="537.79999999999995"/>
    <n v="5.4"/>
    <s v="EMBALLAGES"/>
    <n v="2904.12"/>
  </r>
  <r>
    <s v="PO190064"/>
    <d v="2019-01-07T00:00:00"/>
    <n v="2019"/>
    <s v="RC190161"/>
    <s v="610D0009"/>
    <s v="DECHET PLAQUE BATTERIE"/>
    <s v="L10162"/>
    <x v="5"/>
    <n v="38260"/>
    <n v="1.9"/>
    <s v="DECHET PLAQUE BATTERIE"/>
    <n v="72694"/>
  </r>
  <r>
    <s v="PO190065"/>
    <d v="2019-01-07T00:00:00"/>
    <n v="2019"/>
    <s v="RC190163"/>
    <s v="610D0009"/>
    <s v="DECHET PLAQUE BATTERIE"/>
    <s v="L10162"/>
    <x v="5"/>
    <n v="36640"/>
    <n v="1.9"/>
    <s v="DECHET PLAQUE BATTERIE"/>
    <n v="69616"/>
  </r>
  <r>
    <s v="PO190212"/>
    <d v="2019-02-04T00:00:00"/>
    <n v="2019"/>
    <s v="RC190315"/>
    <s v="610D0009"/>
    <s v="DECHET PLAQUE BATTERIE"/>
    <s v="L10162"/>
    <x v="5"/>
    <n v="34520"/>
    <n v="1.9"/>
    <s v="DECHET PLAQUE BATTERIE"/>
    <n v="65588"/>
  </r>
  <r>
    <s v="PO190390"/>
    <d v="2019-02-28T00:00:00"/>
    <n v="2019"/>
    <s v="RC190486"/>
    <s v="610D0009"/>
    <s v="DECHET PLAQUE BATTERIE"/>
    <s v="L10162"/>
    <x v="5"/>
    <n v="25680"/>
    <n v="1.9"/>
    <s v="DECHET PLAQUE BATTERIE"/>
    <n v="48792"/>
  </r>
  <r>
    <s v="PO190391"/>
    <d v="2019-03-05T00:00:00"/>
    <n v="2019"/>
    <s v="RC190487"/>
    <s v="610D0009"/>
    <s v="DECHET PLAQUE BATTERIE"/>
    <s v="L10162"/>
    <x v="5"/>
    <n v="30200"/>
    <n v="1.9"/>
    <s v="DECHET PLAQUE BATTERIE"/>
    <n v="57380"/>
  </r>
  <r>
    <s v="PO190586"/>
    <d v="2019-03-29T00:00:00"/>
    <n v="2019"/>
    <s v="RC190738"/>
    <s v="610D0009"/>
    <s v="DECHET PLAQUE BATTERIE"/>
    <s v="L10162"/>
    <x v="5"/>
    <n v="30420"/>
    <n v="1.9"/>
    <s v="DECHET PLAQUE BATTERIE"/>
    <n v="57798"/>
  </r>
  <r>
    <s v="PO190727"/>
    <d v="2019-04-22T00:00:00"/>
    <n v="2019"/>
    <s v="RC190914"/>
    <s v="610D0009"/>
    <s v="DECHET PLAQUE BATTERIE"/>
    <s v="L10162"/>
    <x v="5"/>
    <n v="33220"/>
    <n v="1.9"/>
    <s v="DECHET PLAQUE BATTERIE"/>
    <n v="63118"/>
  </r>
  <r>
    <s v="PO190727"/>
    <d v="2019-04-22T00:00:00"/>
    <n v="2019"/>
    <s v="RC190923"/>
    <s v="610D0009"/>
    <s v="DECHET PLAQUE BATTERIE"/>
    <s v="L10162"/>
    <x v="5"/>
    <n v="-33220"/>
    <n v="1.9"/>
    <s v="DECHET PLAQUE BATTERIE"/>
    <n v="-63118"/>
  </r>
  <r>
    <s v="PO190727"/>
    <d v="2019-04-22T00:00:00"/>
    <n v="2019"/>
    <s v="RC190924"/>
    <s v="610D0009"/>
    <s v="DECHET PLAQUE BATTERIE"/>
    <s v="L10162"/>
    <x v="5"/>
    <n v="33220"/>
    <n v="1.95"/>
    <s v="DECHET PLAQUE BATTERIE"/>
    <n v="64779"/>
  </r>
  <r>
    <s v="PO190911"/>
    <d v="2019-05-20T00:00:00"/>
    <n v="2019"/>
    <s v="RC191080"/>
    <s v="610D0009"/>
    <s v="DECHET PLAQUE BATTERIE"/>
    <s v="L10162"/>
    <x v="5"/>
    <n v="24440"/>
    <n v="1.9"/>
    <s v="DECHET PLAQUE BATTERIE"/>
    <n v="46436"/>
  </r>
  <r>
    <s v="PO190911"/>
    <d v="2019-05-20T00:00:00"/>
    <n v="2019"/>
    <s v="RC191085"/>
    <s v="610D0009"/>
    <s v="DECHET PLAQUE BATTERIE"/>
    <s v="L10162"/>
    <x v="5"/>
    <n v="-24440"/>
    <n v="1.9"/>
    <s v="DECHET PLAQUE BATTERIE"/>
    <n v="-46436"/>
  </r>
  <r>
    <s v="PO190911"/>
    <d v="2019-05-20T00:00:00"/>
    <n v="2019"/>
    <s v="RC191086"/>
    <s v="610D0009"/>
    <s v="DECHET PLAQUE BATTERIE"/>
    <s v="L10162"/>
    <x v="5"/>
    <n v="24440"/>
    <n v="1.95"/>
    <s v="DECHET PLAQUE BATTERIE"/>
    <n v="47658"/>
  </r>
  <r>
    <s v="PO190911"/>
    <d v="2019-05-20T00:00:00"/>
    <n v="2019"/>
    <s v="RC191094"/>
    <s v="610D0009"/>
    <s v="DECHET PLAQUE BATTERIE"/>
    <s v="L10162"/>
    <x v="5"/>
    <n v="-24440"/>
    <n v="1.95"/>
    <s v="DECHET PLAQUE BATTERIE"/>
    <n v="-47658"/>
  </r>
  <r>
    <s v="PO191126"/>
    <d v="2019-06-27T00:00:00"/>
    <n v="2019"/>
    <s v="RC191604"/>
    <s v="610D0009"/>
    <s v="DECHET PLAQUE BATTERIE"/>
    <s v="L10162"/>
    <x v="5"/>
    <n v="10660"/>
    <n v="1.95"/>
    <s v="DECHET PLAQUE BATTERIE"/>
    <n v="20787"/>
  </r>
  <r>
    <s v="PO191420"/>
    <d v="2019-07-10T00:00:00"/>
    <n v="2019"/>
    <s v="RC191607"/>
    <s v="610D0009"/>
    <s v="DECHET PLAQUE BATTERIE"/>
    <s v="L10162"/>
    <x v="5"/>
    <n v="12980"/>
    <n v="1.95"/>
    <s v="DECHET PLAQUE BATTERIE"/>
    <n v="25311"/>
  </r>
  <r>
    <s v="PO191126"/>
    <d v="2019-07-26T00:00:00"/>
    <n v="2019"/>
    <s v="RC191822"/>
    <s v="610D0009"/>
    <s v="DECHET PLAQUE BATTERIE"/>
    <s v="L10162"/>
    <x v="5"/>
    <n v="-10660"/>
    <n v="1.95"/>
    <s v="DECHET PLAQUE BATTERIE"/>
    <n v="-20787"/>
  </r>
  <r>
    <s v="PO191421"/>
    <d v="2019-08-16T00:00:00"/>
    <n v="2019"/>
    <s v="RC191608"/>
    <s v="610D0009"/>
    <s v="DECHET PLAQUE BATTERIE"/>
    <s v="L10162"/>
    <x v="5"/>
    <n v="8540"/>
    <n v="2.1"/>
    <s v="DECHET PLAQUE BATTERIE"/>
    <n v="17934"/>
  </r>
  <r>
    <s v="PO191608"/>
    <d v="2019-08-16T00:00:00"/>
    <n v="2019"/>
    <s v="RC191840"/>
    <s v="610D0009"/>
    <s v="DECHET PLAQUE BATTERIE"/>
    <s v="L10162"/>
    <x v="5"/>
    <n v="500"/>
    <n v="2.1"/>
    <s v="DECHET PLAQUE BATTERIE"/>
    <n v="1050"/>
  </r>
  <r>
    <s v="PO191579"/>
    <d v="2019-09-09T00:00:00"/>
    <n v="2019"/>
    <s v="RC191817"/>
    <s v="610D0009"/>
    <s v="DECHET PLAQUE BATTERIE"/>
    <s v="L10162"/>
    <x v="5"/>
    <n v="15600"/>
    <n v="2.1"/>
    <s v="DECHET PLAQUE BATTERIE"/>
    <n v="32760"/>
  </r>
  <r>
    <s v="PO191577"/>
    <d v="2019-09-16T00:00:00"/>
    <n v="2019"/>
    <s v="RC191815"/>
    <s v="610D0009"/>
    <s v="DECHET PLAQUE BATTERIE"/>
    <s v="L10162"/>
    <x v="5"/>
    <n v="19820"/>
    <n v="2.1"/>
    <s v="DECHET PLAQUE BATTERIE"/>
    <n v="41622"/>
  </r>
  <r>
    <s v="PO192038"/>
    <d v="2019-11-29T00:00:00"/>
    <n v="2019"/>
    <s v="RC192304"/>
    <s v="610D0009"/>
    <s v="DECHET PLAQUE BATTERIE"/>
    <s v="L10162"/>
    <x v="5"/>
    <n v="21980"/>
    <n v="2.2000000000000002"/>
    <s v="DECHET PLAQUE BATTERIE"/>
    <n v="48356.000000000007"/>
  </r>
  <r>
    <s v="PO192179"/>
    <d v="2019-12-10T00:00:00"/>
    <n v="2019"/>
    <s v="RC192486"/>
    <s v="610D0009"/>
    <s v="DECHET PLAQUE BATTERIE"/>
    <s v="L10162"/>
    <x v="5"/>
    <n v="26940"/>
    <n v="2.25"/>
    <s v="DECHET PLAQUE BATTERIE"/>
    <n v="60615"/>
  </r>
  <r>
    <s v="po192258"/>
    <d v="2019-12-20T00:00:00"/>
    <n v="2019"/>
    <s v="RC192526"/>
    <s v="610D0009"/>
    <s v="DECHET PLAQUE BATTERIE"/>
    <s v="L10162"/>
    <x v="5"/>
    <n v="6571"/>
    <n v="2.25"/>
    <s v="DECHET PLAQUE BATTERIE"/>
    <n v="14784.75"/>
  </r>
  <r>
    <s v="PO191420"/>
    <d v="2019-12-31T00:00:00"/>
    <n v="2019"/>
    <s v="RC200060"/>
    <s v="610D0009"/>
    <s v="DECHET PLAQUE BATTERIE"/>
    <s v="L10162"/>
    <x v="5"/>
    <n v="-12980"/>
    <n v="1.95"/>
    <s v="DECHET PLAQUE BATTERIE"/>
    <n v="-25311"/>
  </r>
  <r>
    <s v="PO191421"/>
    <d v="2019-12-31T00:00:00"/>
    <n v="2019"/>
    <s v="RC200061"/>
    <s v="610D0009"/>
    <s v="DECHET PLAQUE BATTERIE"/>
    <s v="L10162"/>
    <x v="5"/>
    <n v="-8540"/>
    <n v="2.1"/>
    <s v="DECHET PLAQUE BATTERIE"/>
    <n v="-17934"/>
  </r>
  <r>
    <s v="PO190094"/>
    <d v="2019-01-24T00:00:00"/>
    <n v="2019"/>
    <s v="RC190297"/>
    <s v="610L0002"/>
    <s v="NITRATE DE SODIUM"/>
    <s v="L10163"/>
    <x v="6"/>
    <n v="4500"/>
    <n v="2.5499999999999998"/>
    <s v="NITRATE DE SODIUM"/>
    <n v="11475"/>
  </r>
  <r>
    <s v="PO190094"/>
    <d v="2019-01-24T00:00:00"/>
    <n v="2019"/>
    <s v="RC190297"/>
    <s v="690X0011"/>
    <s v="SOUDE CAUSTIQUE EN PERLE"/>
    <s v="L10163"/>
    <x v="6"/>
    <n v="8575"/>
    <n v="3"/>
    <s v="SOUDE CAUSTIQUE "/>
    <n v="25725"/>
  </r>
  <r>
    <s v="PO190388"/>
    <d v="2019-03-07T00:00:00"/>
    <n v="2019"/>
    <s v="RC190533"/>
    <s v="610L0002"/>
    <s v="NITRATE DE SODIUM"/>
    <s v="L10163"/>
    <x v="6"/>
    <n v="9000"/>
    <n v="2.5499999999999998"/>
    <s v="NITRATE DE SODIUM"/>
    <n v="22950"/>
  </r>
  <r>
    <s v="PO190388"/>
    <d v="2019-03-07T00:00:00"/>
    <n v="2019"/>
    <s v="RC190533"/>
    <s v="690X0011"/>
    <s v="SOUDE CAUSTIQUE EN PERLE"/>
    <s v="L10163"/>
    <x v="6"/>
    <n v="3675"/>
    <n v="3"/>
    <s v="SOUDE CAUSTIQUE "/>
    <n v="11025"/>
  </r>
  <r>
    <s v="PO190457"/>
    <d v="2019-04-08T00:00:00"/>
    <n v="2019"/>
    <s v="RC190751"/>
    <s v="690X0011"/>
    <s v="SOUDE CAUSTIQUE EN PERLE"/>
    <s v="L10163"/>
    <x v="6"/>
    <n v="7350"/>
    <n v="3"/>
    <s v="SOUDE CAUSTIQUE "/>
    <n v="22050"/>
  </r>
  <r>
    <s v="po190741"/>
    <d v="2019-04-25T00:00:00"/>
    <n v="2019"/>
    <s v="RC190932"/>
    <s v="610L0002"/>
    <s v="NITRATE DE SODIUM"/>
    <s v="L10163"/>
    <x v="6"/>
    <n v="5000"/>
    <n v="2.5499999999999998"/>
    <s v="NITRATE DE SODIUM"/>
    <n v="12750"/>
  </r>
  <r>
    <s v="po190741"/>
    <d v="2019-04-25T00:00:00"/>
    <n v="2019"/>
    <s v="RC190932"/>
    <s v="690X0011"/>
    <s v="SOUDE CAUSTIQUE EN PERLE"/>
    <s v="L10163"/>
    <x v="6"/>
    <n v="10000"/>
    <n v="3"/>
    <s v="SOUDE CAUSTIQUE "/>
    <n v="30000"/>
  </r>
  <r>
    <s v="PO190901"/>
    <d v="2019-05-24T00:00:00"/>
    <n v="2019"/>
    <s v="RC191141"/>
    <s v="610L0002"/>
    <s v="NITRATE DE SODIUM"/>
    <s v="L10163"/>
    <x v="6"/>
    <n v="5000"/>
    <n v="2.5499999999999998"/>
    <s v="NITRATE DE SODIUM"/>
    <n v="12750"/>
  </r>
  <r>
    <s v="PO191137"/>
    <d v="2019-06-28T00:00:00"/>
    <n v="2019"/>
    <s v="RC191454"/>
    <s v="610L0002"/>
    <s v="NITRATE DE SODIUM"/>
    <s v="L10163"/>
    <x v="6"/>
    <n v="5000"/>
    <n v="2.5499999999999998"/>
    <s v="NITRATE DE SODIUM"/>
    <n v="12750"/>
  </r>
  <r>
    <s v="PO191137"/>
    <d v="2019-06-28T00:00:00"/>
    <n v="2019"/>
    <s v="RC191454"/>
    <s v="690X0011"/>
    <s v="SOUDE CAUSTIQUE EN PERLE"/>
    <s v="L10163"/>
    <x v="6"/>
    <n v="10000"/>
    <n v="2.9"/>
    <s v="SOUDE CAUSTIQUE "/>
    <n v="29000"/>
  </r>
  <r>
    <s v="po190741"/>
    <d v="2019-07-31T00:00:00"/>
    <n v="2019"/>
    <s v="RC191809"/>
    <s v="610L0002"/>
    <s v="NITRATE DE SODIUM"/>
    <s v="L10163"/>
    <x v="6"/>
    <n v="250"/>
    <n v="2.5499999999999998"/>
    <s v="NITRATE DE SODIUM"/>
    <n v="637.5"/>
  </r>
  <r>
    <s v="po190741"/>
    <d v="2019-07-31T00:00:00"/>
    <n v="2019"/>
    <s v="RC191809"/>
    <s v="690X0011"/>
    <s v="SOUDE CAUSTIQUE EN PERLE"/>
    <s v="L10163"/>
    <x v="6"/>
    <n v="500"/>
    <n v="3"/>
    <s v="SOUDE CAUSTIQUE "/>
    <n v="1500"/>
  </r>
  <r>
    <s v="PO191410"/>
    <d v="2019-08-16T00:00:00"/>
    <n v="2019"/>
    <s v="RC191630"/>
    <s v="610L0002"/>
    <s v="NITRATE DE SODIUM"/>
    <s v="L10163"/>
    <x v="6"/>
    <n v="5000"/>
    <n v="2.5499999999999998"/>
    <s v="NITRATE DE SODIUM"/>
    <n v="12750"/>
  </r>
  <r>
    <s v="PO191410"/>
    <d v="2019-08-16T00:00:00"/>
    <n v="2019"/>
    <s v="RC191630"/>
    <s v="690X0011"/>
    <s v="SOUDE CAUSTIQUE EN PERLE"/>
    <s v="L10163"/>
    <x v="6"/>
    <n v="2500"/>
    <n v="2.4500000000000002"/>
    <s v="SOUDE CAUSTIQUE "/>
    <n v="6125"/>
  </r>
  <r>
    <s v="PO191589"/>
    <d v="2019-09-23T00:00:00"/>
    <n v="2019"/>
    <s v="RC191889"/>
    <s v="610L0002"/>
    <s v="NITRATE DE SODIUM"/>
    <s v="L10163"/>
    <x v="6"/>
    <n v="5000"/>
    <n v="2.2000000000000002"/>
    <s v="NITRATE DE SODIUM"/>
    <n v="11000"/>
  </r>
  <r>
    <s v="PO191589"/>
    <d v="2019-09-23T00:00:00"/>
    <n v="2019"/>
    <s v="RC191889"/>
    <s v="690X0011"/>
    <s v="SOUDE CAUSTIQUE EN PERLE"/>
    <s v="L10163"/>
    <x v="6"/>
    <n v="500"/>
    <n v="2.4500000000000002"/>
    <s v="SOUDE CAUSTIQUE "/>
    <n v="1225"/>
  </r>
  <r>
    <s v="PO191617"/>
    <d v="2019-09-30T00:00:00"/>
    <n v="2019"/>
    <s v="RC191892"/>
    <s v="690X0011"/>
    <s v="SOUDE CAUSTIQUE EN PERLE"/>
    <s v="L10163"/>
    <x v="6"/>
    <n v="6325"/>
    <n v="2.4500000000000002"/>
    <s v="SOUDE CAUSTIQUE "/>
    <n v="15496.250000000002"/>
  </r>
  <r>
    <s v="PO191761"/>
    <d v="2019-10-18T00:00:00"/>
    <n v="2019"/>
    <s v="RC192108"/>
    <s v="610L0002"/>
    <s v="NITRATE DE SODIUM"/>
    <s v="L10163"/>
    <x v="6"/>
    <n v="6725"/>
    <n v="2.15"/>
    <s v="NITRATE DE SODIUM"/>
    <n v="14458.75"/>
  </r>
  <r>
    <s v="PO191761"/>
    <d v="2019-10-18T00:00:00"/>
    <n v="2019"/>
    <s v="RC192108"/>
    <s v="690X0011"/>
    <s v="SOUDE CAUSTIQUE EN PERLE"/>
    <s v="L10163"/>
    <x v="6"/>
    <n v="15000"/>
    <n v="2.2999999999999998"/>
    <s v="SOUDE CAUSTIQUE "/>
    <n v="34500"/>
  </r>
  <r>
    <s v="PO191927"/>
    <d v="2019-11-19T00:00:00"/>
    <n v="2019"/>
    <s v="RC192346"/>
    <s v="690X0011"/>
    <s v="SOUDE CAUSTIQUE EN PERLE"/>
    <s v="L10163"/>
    <x v="6"/>
    <n v="15000"/>
    <n v="2.25"/>
    <s v="SOUDE CAUSTIQUE "/>
    <n v="33750"/>
  </r>
  <r>
    <s v="PO190069"/>
    <d v="2019-01-25T00:00:00"/>
    <n v="2019"/>
    <s v="RC190254"/>
    <s v="610X0012"/>
    <s v="COKE ANTHRACITE"/>
    <s v="L10170"/>
    <x v="7"/>
    <n v="6600"/>
    <n v="0.63829000000000002"/>
    <s v="COKE"/>
    <n v="4212.7139999999999"/>
  </r>
  <r>
    <s v="PO190069"/>
    <d v="2019-01-31T00:00:00"/>
    <n v="2019"/>
    <s v="RC190255"/>
    <s v="610X0012"/>
    <s v="COKE ANTHRACITE"/>
    <s v="L10170"/>
    <x v="7"/>
    <n v="12550"/>
    <n v="0.63829000000000002"/>
    <s v="COKE"/>
    <n v="8010.5394999999999"/>
  </r>
  <r>
    <s v="PO190069"/>
    <d v="2019-02-04T00:00:00"/>
    <n v="2019"/>
    <s v="RC190308"/>
    <s v="610X0012"/>
    <s v="COKE ANTHRACITE"/>
    <s v="L10170"/>
    <x v="7"/>
    <n v="7340"/>
    <n v="0.63829000000000002"/>
    <s v="COKE"/>
    <n v="4685.0486000000001"/>
  </r>
  <r>
    <s v="PO190069"/>
    <d v="2019-02-18T00:00:00"/>
    <n v="2019"/>
    <s v="RC190367"/>
    <s v="610X0012"/>
    <s v="COKE ANTHRACITE"/>
    <s v="L10170"/>
    <x v="7"/>
    <n v="7100"/>
    <n v="0.63829000000000002"/>
    <s v="COKE"/>
    <n v="4531.8590000000004"/>
  </r>
  <r>
    <s v="PO190069"/>
    <d v="2019-02-20T00:00:00"/>
    <n v="2019"/>
    <s v="RC190391"/>
    <s v="610X0012"/>
    <s v="COKE ANTHRACITE"/>
    <s v="L10170"/>
    <x v="7"/>
    <n v="9080"/>
    <n v="0.63829000000000002"/>
    <s v="COKE"/>
    <n v="5795.6732000000002"/>
  </r>
  <r>
    <s v="PO190069"/>
    <d v="2019-02-26T00:00:00"/>
    <n v="2019"/>
    <s v="RC190427"/>
    <s v="610X0012"/>
    <s v="COKE ANTHRACITE"/>
    <s v="L10170"/>
    <x v="7"/>
    <n v="7330"/>
    <n v="0.63829000000000002"/>
    <s v="COKE"/>
    <n v="4678.6657000000005"/>
  </r>
  <r>
    <s v="PO190393"/>
    <d v="2019-03-15T00:00:00"/>
    <n v="2019"/>
    <s v="RC190704"/>
    <s v="610X0012"/>
    <s v="COKE ANTHRACITE"/>
    <s v="L10170"/>
    <x v="7"/>
    <n v="7600"/>
    <n v="0.63600000000000001"/>
    <s v="COKE"/>
    <n v="4833.6000000000004"/>
  </r>
  <r>
    <s v="PO190393"/>
    <d v="2019-03-15T00:00:00"/>
    <n v="2019"/>
    <s v="RC190981"/>
    <s v="610X0012"/>
    <s v="COKE ANTHRACITE"/>
    <s v="L10170"/>
    <x v="7"/>
    <n v="0.02"/>
    <n v="0.63600000000000001"/>
    <s v="COKE"/>
    <n v="1.272E-2"/>
  </r>
  <r>
    <s v="PO190393"/>
    <d v="2019-03-21T00:00:00"/>
    <n v="2019"/>
    <s v="RC190703"/>
    <s v="610X0012"/>
    <s v="COKE ANTHRACITE"/>
    <s v="L10170"/>
    <x v="7"/>
    <n v="10700"/>
    <n v="0.63600000000000001"/>
    <s v="COKE"/>
    <n v="6805.2"/>
  </r>
  <r>
    <s v="PO190393"/>
    <d v="2019-03-26T00:00:00"/>
    <n v="2019"/>
    <s v="RC190702"/>
    <s v="610X0012"/>
    <s v="COKE ANTHRACITE"/>
    <s v="L10170"/>
    <x v="7"/>
    <n v="8000"/>
    <n v="0.63600000000000001"/>
    <s v="COKE"/>
    <n v="5088"/>
  </r>
  <r>
    <s v="PO190393"/>
    <d v="2019-04-10T00:00:00"/>
    <n v="2019"/>
    <s v="RC190767"/>
    <s v="610X0012"/>
    <s v="COKE ANTHRACITE"/>
    <s v="L10170"/>
    <x v="7"/>
    <n v="5700"/>
    <n v="0.63600000000000001"/>
    <s v="COKE"/>
    <n v="3625.2000000000003"/>
  </r>
  <r>
    <s v="PO190887"/>
    <d v="2019-05-27T00:00:00"/>
    <n v="2019"/>
    <s v="RC191142"/>
    <s v="610X0012"/>
    <s v="COKE ANTHRACITE"/>
    <s v="L10170"/>
    <x v="7"/>
    <n v="2920"/>
    <n v="0.90863000000000005"/>
    <s v="COKE"/>
    <n v="2653.1995999999999"/>
  </r>
  <r>
    <s v="PO190887"/>
    <d v="2019-05-28T00:00:00"/>
    <n v="2019"/>
    <s v="RC191143"/>
    <s v="610X0012"/>
    <s v="COKE ANTHRACITE"/>
    <s v="L10170"/>
    <x v="7"/>
    <n v="1740"/>
    <n v="0.90863000000000005"/>
    <s v="COKE"/>
    <n v="1581.0162"/>
  </r>
  <r>
    <s v="PO190887"/>
    <d v="2019-05-30T00:00:00"/>
    <n v="2019"/>
    <s v="RC191144"/>
    <s v="610X0012"/>
    <s v="COKE ANTHRACITE"/>
    <s v="L10170"/>
    <x v="7"/>
    <n v="4360"/>
    <n v="0.90863000000000005"/>
    <s v="COKE"/>
    <n v="3961.6268"/>
  </r>
  <r>
    <s v="PO190887"/>
    <d v="2019-06-01T00:00:00"/>
    <n v="2019"/>
    <s v="RC191343"/>
    <s v="610X0012"/>
    <s v="COKE ANTHRACITE"/>
    <s v="L10170"/>
    <x v="7"/>
    <n v="8620"/>
    <n v="0.90863000000000005"/>
    <s v="COKE"/>
    <n v="7832.3906000000006"/>
  </r>
  <r>
    <s v="PO190887"/>
    <d v="2019-06-11T00:00:00"/>
    <n v="2019"/>
    <s v="RC191336"/>
    <s v="610X0012"/>
    <s v="COKE ANTHRACITE"/>
    <s v="L10170"/>
    <x v="7"/>
    <n v="6180"/>
    <n v="0.90863000000000005"/>
    <s v="COKE"/>
    <n v="5615.3334000000004"/>
  </r>
  <r>
    <s v="PO190887"/>
    <d v="2019-06-18T00:00:00"/>
    <n v="2019"/>
    <s v="RC191342"/>
    <s v="610X0012"/>
    <s v="COKE ANTHRACITE"/>
    <s v="L10170"/>
    <x v="7"/>
    <n v="3260"/>
    <n v="0.90863000000000005"/>
    <s v="COKE"/>
    <n v="2962.1338000000001"/>
  </r>
  <r>
    <s v="PO190887"/>
    <d v="2019-06-20T00:00:00"/>
    <n v="2019"/>
    <s v="RC191341"/>
    <s v="610X0012"/>
    <s v="COKE ANTHRACITE"/>
    <s v="L10170"/>
    <x v="7"/>
    <n v="4660"/>
    <n v="0.90863000000000005"/>
    <s v="COKE"/>
    <n v="4234.2157999999999"/>
  </r>
  <r>
    <s v="PO190887"/>
    <d v="2019-06-24T00:00:00"/>
    <n v="2019"/>
    <s v="RC191455"/>
    <s v="610X0012"/>
    <s v="COKE ANTHRACITE"/>
    <s v="L10170"/>
    <x v="7"/>
    <n v="6380"/>
    <n v="0.90863000000000005"/>
    <s v="COKE"/>
    <n v="5797.0594000000001"/>
  </r>
  <r>
    <s v="PO190887"/>
    <d v="2019-06-27T00:00:00"/>
    <n v="2019"/>
    <s v="RC191337"/>
    <s v="610X0012"/>
    <s v="COKE ANTHRACITE"/>
    <s v="L10170"/>
    <x v="7"/>
    <n v="5080"/>
    <n v="0.90863000000000005"/>
    <s v="COKE"/>
    <n v="4615.8404"/>
  </r>
  <r>
    <s v="PO190887"/>
    <d v="2019-06-28T00:00:00"/>
    <n v="2019"/>
    <s v="RC191338"/>
    <s v="610X0012"/>
    <s v="COKE ANTHRACITE"/>
    <s v="L10170"/>
    <x v="7"/>
    <n v="29720"/>
    <n v="0.90863000000000005"/>
    <s v="COKE"/>
    <n v="27004.483600000003"/>
  </r>
  <r>
    <s v="PO190887"/>
    <d v="2019-06-28T00:00:00"/>
    <n v="2019"/>
    <s v="RC191339"/>
    <s v="610X0012"/>
    <s v="COKE ANTHRACITE"/>
    <s v="L10170"/>
    <x v="7"/>
    <n v="-29720"/>
    <n v="0.90863000000000005"/>
    <s v="COKE"/>
    <n v="-27004.483600000003"/>
  </r>
  <r>
    <s v="PO190887"/>
    <d v="2019-06-28T00:00:00"/>
    <n v="2019"/>
    <s v="RC191340"/>
    <s v="610X0012"/>
    <s v="COKE ANTHRACITE"/>
    <s v="L10170"/>
    <x v="7"/>
    <n v="7540"/>
    <n v="0.90863000000000005"/>
    <s v="COKE"/>
    <n v="6851.0702000000001"/>
  </r>
  <r>
    <s v="PO191127"/>
    <d v="2019-07-04T00:00:00"/>
    <n v="2019"/>
    <s v="RC191358"/>
    <s v="610X0012"/>
    <s v="COKE ANTHRACITE"/>
    <s v="L10170"/>
    <x v="7"/>
    <n v="7680"/>
    <n v="0.90863000000000005"/>
    <s v="COKE"/>
    <n v="6978.2784000000001"/>
  </r>
  <r>
    <s v="PO191127"/>
    <d v="2019-07-10T00:00:00"/>
    <n v="2019"/>
    <s v="RC191649"/>
    <s v="610X0012"/>
    <s v="COKE ANTHRACITE"/>
    <s v="L10170"/>
    <x v="7"/>
    <n v="2600"/>
    <n v="0.90863000000000005"/>
    <s v="COKE"/>
    <n v="2362.4380000000001"/>
  </r>
  <r>
    <s v="PO191127"/>
    <d v="2019-07-17T00:00:00"/>
    <n v="2019"/>
    <s v="RC191650"/>
    <s v="610X0012"/>
    <s v="COKE ANTHRACITE"/>
    <s v="L10170"/>
    <x v="7"/>
    <n v="2500"/>
    <n v="0.90863000000000005"/>
    <s v="COKE"/>
    <n v="2271.5750000000003"/>
  </r>
  <r>
    <s v="PO191127"/>
    <d v="2019-07-20T00:00:00"/>
    <n v="2019"/>
    <s v="RC191651"/>
    <s v="610X0012"/>
    <s v="COKE ANTHRACITE"/>
    <s v="L10170"/>
    <x v="7"/>
    <n v="3360"/>
    <n v="0.90863000000000005"/>
    <s v="COKE"/>
    <n v="3052.9968000000003"/>
  </r>
  <r>
    <s v="PO191127"/>
    <d v="2019-07-24T00:00:00"/>
    <n v="2019"/>
    <s v="RC191652"/>
    <s v="610X0012"/>
    <s v="COKE ANTHRACITE"/>
    <s v="L10170"/>
    <x v="7"/>
    <n v="4580"/>
    <n v="0.90863000000000005"/>
    <s v="COKE"/>
    <n v="4161.5254000000004"/>
  </r>
  <r>
    <s v="PO191127"/>
    <d v="2019-07-26T00:00:00"/>
    <n v="2019"/>
    <s v="RC191734"/>
    <s v="610X0012"/>
    <s v="COKE ANTHRACITE"/>
    <s v="L10170"/>
    <x v="7"/>
    <n v="3380"/>
    <n v="0.90863000000000005"/>
    <s v="COKE"/>
    <n v="3071.1694000000002"/>
  </r>
  <r>
    <s v="PO191127"/>
    <d v="2019-07-31T00:00:00"/>
    <n v="2019"/>
    <s v="RC191735"/>
    <s v="610X0012"/>
    <s v="COKE ANTHRACITE"/>
    <s v="L10170"/>
    <x v="7"/>
    <n v="3500"/>
    <n v="0.90863000000000005"/>
    <s v="COKE"/>
    <n v="3180.2050000000004"/>
  </r>
  <r>
    <s v="PO191127"/>
    <d v="2019-08-01T00:00:00"/>
    <n v="2019"/>
    <s v="RC191653"/>
    <s v="610X0012"/>
    <s v="COKE ANTHRACITE"/>
    <s v="L10170"/>
    <x v="7"/>
    <n v="3860"/>
    <n v="0.90863000000000005"/>
    <s v="COKE"/>
    <n v="3507.3118000000004"/>
  </r>
  <r>
    <s v="PO191127"/>
    <d v="2019-08-06T00:00:00"/>
    <n v="2019"/>
    <s v="RC191654"/>
    <s v="610X0012"/>
    <s v="COKE ANTHRACITE"/>
    <s v="L10170"/>
    <x v="7"/>
    <n v="4720"/>
    <n v="0.90863000000000005"/>
    <s v="COKE"/>
    <n v="4288.7336000000005"/>
  </r>
  <r>
    <s v="PO191127"/>
    <d v="2019-08-08T00:00:00"/>
    <n v="2019"/>
    <s v="RC191655"/>
    <s v="610X0012"/>
    <s v="COKE ANTHRACITE"/>
    <s v="L10170"/>
    <x v="7"/>
    <n v="7140"/>
    <n v="0.90863000000000005"/>
    <s v="COKE"/>
    <n v="6487.6182000000008"/>
  </r>
  <r>
    <s v="PO191127"/>
    <d v="2019-08-20T00:00:00"/>
    <n v="2019"/>
    <s v="RC191656"/>
    <s v="610X0012"/>
    <s v="COKE ANTHRACITE"/>
    <s v="L10170"/>
    <x v="7"/>
    <n v="6020"/>
    <n v="0.90863000000000005"/>
    <s v="COKE"/>
    <n v="5469.9526000000005"/>
  </r>
  <r>
    <s v="PO191127"/>
    <d v="2019-08-27T00:00:00"/>
    <n v="2019"/>
    <s v="RC191763"/>
    <s v="610X0012"/>
    <s v="COKE ANTHRACITE"/>
    <s v="L10170"/>
    <x v="7"/>
    <n v="660"/>
    <n v="0.90863000000000005"/>
    <s v="COKE"/>
    <n v="599.69580000000008"/>
  </r>
  <r>
    <s v="PO191467"/>
    <d v="2019-08-27T00:00:00"/>
    <n v="2019"/>
    <s v="RC191764"/>
    <s v="610X0012"/>
    <s v="COKE ANTHRACITE"/>
    <s v="L10170"/>
    <x v="7"/>
    <n v="3960"/>
    <n v="0.90863000000000005"/>
    <s v="COKE"/>
    <n v="3598.1748000000002"/>
  </r>
  <r>
    <s v="PO181767"/>
    <d v="2019-01-07T00:00:00"/>
    <n v="2019"/>
    <s v="RC190052"/>
    <s v="580P0015"/>
    <s v="POLYST.106/72/2,5 cm D16"/>
    <s v="l10171"/>
    <x v="8"/>
    <n v="900"/>
    <n v="3.2909999999999999"/>
    <s v="EMBALLAGES"/>
    <n v="2961.9"/>
  </r>
  <r>
    <s v="PO190120"/>
    <d v="2019-02-01T00:00:00"/>
    <n v="2019"/>
    <s v="RC190252"/>
    <s v="580P0015"/>
    <s v="POLYST.106/72/2,5 cm D16"/>
    <s v="l10171"/>
    <x v="8"/>
    <n v="600"/>
    <n v="3.2909999999999999"/>
    <s v="EMBALLAGES"/>
    <n v="1974.6"/>
  </r>
  <r>
    <s v="PO190120"/>
    <d v="2019-02-01T00:00:00"/>
    <n v="2019"/>
    <s v="RC190252"/>
    <s v="580P0009"/>
    <s v="POLYST.112/72/3CM D20"/>
    <s v="l10171"/>
    <x v="8"/>
    <n v="300"/>
    <n v="5.4809999999999999"/>
    <s v="EMBALLAGES"/>
    <n v="1644.3"/>
  </r>
  <r>
    <s v="PO190322"/>
    <d v="2019-03-21T00:00:00"/>
    <n v="2019"/>
    <s v="RC190692"/>
    <s v="580P0015"/>
    <s v="POLYST.106/72/2,5 cm D16"/>
    <s v="l10171"/>
    <x v="8"/>
    <n v="940"/>
    <n v="3.2909999999999999"/>
    <s v="EMBALLAGES"/>
    <n v="3093.54"/>
  </r>
  <r>
    <s v="PO190624"/>
    <d v="2019-04-17T00:00:00"/>
    <n v="2019"/>
    <s v="RC190824"/>
    <s v="580P0015"/>
    <s v="POLYST.106/72/2,5 cm D16"/>
    <s v="l10171"/>
    <x v="8"/>
    <n v="940"/>
    <n v="3.6539999999999999"/>
    <s v="EMBALLAGES"/>
    <n v="3434.7599999999998"/>
  </r>
  <r>
    <s v="PO190711"/>
    <d v="2019-05-14T00:00:00"/>
    <n v="2019"/>
    <s v="RC191035"/>
    <s v="580P0015"/>
    <s v="POLYST.106/72/2,5 cm D16"/>
    <s v="l10171"/>
    <x v="8"/>
    <n v="900"/>
    <n v="3.6539999999999999"/>
    <s v="EMBALLAGES"/>
    <n v="3288.6"/>
  </r>
  <r>
    <s v="PO190958"/>
    <d v="2019-06-20T00:00:00"/>
    <n v="2019"/>
    <s v="RC191239"/>
    <s v="580P0015"/>
    <s v="POLYST.106/72/2,5 cm D16"/>
    <s v="l10171"/>
    <x v="8"/>
    <n v="917"/>
    <n v="3.6539999999999999"/>
    <s v="EMBALLAGES"/>
    <n v="3350.7179999999998"/>
  </r>
  <r>
    <s v="PO191266"/>
    <d v="2019-08-28T00:00:00"/>
    <n v="2019"/>
    <s v="RC191663"/>
    <s v="580P0015"/>
    <s v="POLYST.106/72/2,5 cm D16"/>
    <s v="l10171"/>
    <x v="8"/>
    <n v="1000"/>
    <n v="3.6539999999999999"/>
    <s v="EMBALLAGES"/>
    <n v="3654"/>
  </r>
  <r>
    <s v="PO191464"/>
    <d v="2019-09-09T00:00:00"/>
    <n v="2019"/>
    <s v="RC191726"/>
    <s v="580P0015"/>
    <s v="POLYST.106/72/2,5 cm D16"/>
    <s v="l10171"/>
    <x v="8"/>
    <n v="900"/>
    <n v="3.6539999999999999"/>
    <s v="EMBALLAGES"/>
    <n v="3288.6"/>
  </r>
  <r>
    <s v="PO191586"/>
    <d v="2019-10-10T00:00:00"/>
    <n v="2019"/>
    <s v="RC191952"/>
    <s v="580P0015"/>
    <s v="POLYST.106/72/2,5 cm D16"/>
    <s v="l10171"/>
    <x v="8"/>
    <n v="975"/>
    <n v="3.6539999999999999"/>
    <s v="EMBALLAGES"/>
    <n v="3562.65"/>
  </r>
  <r>
    <s v="PO191770"/>
    <d v="2019-10-29T00:00:00"/>
    <n v="2019"/>
    <s v="RC192097"/>
    <s v="580P0015"/>
    <s v="POLYST.106/72/2,5 cm D16"/>
    <s v="l10171"/>
    <x v="8"/>
    <n v="1000"/>
    <n v="3.6539999999999999"/>
    <s v="EMBALLAGES"/>
    <n v="3654"/>
  </r>
  <r>
    <s v="PO192116"/>
    <d v="2019-12-11T00:00:00"/>
    <n v="2019"/>
    <s v="RC192381"/>
    <s v="580P0015"/>
    <s v="POLYST.106/72/2,5 cm D16"/>
    <s v="l10171"/>
    <x v="8"/>
    <n v="1000"/>
    <n v="3.6539999999999999"/>
    <s v="EMBALLAGES"/>
    <n v="3654"/>
  </r>
  <r>
    <s v="PO190030"/>
    <d v="2019-01-11T00:00:00"/>
    <n v="2019"/>
    <s v="RC190069"/>
    <s v="580L0007"/>
    <s v="PALETTE BOIS"/>
    <s v="L10186"/>
    <x v="9"/>
    <n v="45"/>
    <n v="11"/>
    <s v="EMBALLAGES"/>
    <n v="495"/>
  </r>
  <r>
    <s v="PO190030"/>
    <d v="2019-01-15T00:00:00"/>
    <n v="2019"/>
    <s v="RC190093"/>
    <s v="580L0007"/>
    <s v="PALETTE BOIS"/>
    <s v="L10186"/>
    <x v="9"/>
    <n v="50"/>
    <n v="11"/>
    <s v="EMBALLAGES"/>
    <n v="550"/>
  </r>
  <r>
    <s v="PO190102"/>
    <d v="2019-01-24T00:00:00"/>
    <n v="2019"/>
    <s v="RC190159"/>
    <s v="PALETTE 1X1 M"/>
    <s v="PALETTE BOIS"/>
    <s v="L10186"/>
    <x v="9"/>
    <n v="10"/>
    <n v="18"/>
    <s v="EMBALLAGES"/>
    <n v="180"/>
  </r>
  <r>
    <s v="PO190030"/>
    <d v="2019-01-24T00:00:00"/>
    <n v="2019"/>
    <s v="RC190158"/>
    <s v="580L0007"/>
    <s v="PALETTE BOIS"/>
    <s v="L10186"/>
    <x v="9"/>
    <n v="25"/>
    <n v="11"/>
    <s v="EMBALLAGES"/>
    <n v="275"/>
  </r>
  <r>
    <s v="PO190030"/>
    <d v="2019-01-25T00:00:00"/>
    <n v="2019"/>
    <s v="RC190190"/>
    <s v="580L0007"/>
    <s v="PALETTE BOIS"/>
    <s v="L10186"/>
    <x v="9"/>
    <n v="23"/>
    <n v="11"/>
    <s v="EMBALLAGES"/>
    <n v="253"/>
  </r>
  <r>
    <s v="PO190030"/>
    <d v="2019-01-28T00:00:00"/>
    <n v="2019"/>
    <s v="RC190191"/>
    <s v="580L0007"/>
    <s v="PALETTE BOIS"/>
    <s v="L10186"/>
    <x v="9"/>
    <n v="47"/>
    <n v="11"/>
    <s v="EMBALLAGES"/>
    <n v="517"/>
  </r>
  <r>
    <s v="PO190030"/>
    <d v="2019-02-06T00:00:00"/>
    <n v="2019"/>
    <s v="RC190243"/>
    <s v="580L0007"/>
    <s v="PALETTE BOIS"/>
    <s v="L10186"/>
    <x v="9"/>
    <n v="97"/>
    <n v="11"/>
    <s v="EMBALLAGES"/>
    <n v="1067"/>
  </r>
  <r>
    <s v="PO190030"/>
    <d v="2019-02-06T00:00:00"/>
    <n v="2019"/>
    <s v="RC190244"/>
    <s v="580L0007"/>
    <s v="PALETTE BOIS"/>
    <s v="L10186"/>
    <x v="9"/>
    <n v="13"/>
    <n v="11"/>
    <s v="EMBALLAGES"/>
    <n v="143"/>
  </r>
  <r>
    <s v="PO190222"/>
    <d v="2019-02-14T00:00:00"/>
    <n v="2019"/>
    <s v="RC190341"/>
    <s v="580L0007"/>
    <s v="PALETTE BOIS"/>
    <s v="L10186"/>
    <x v="9"/>
    <n v="49"/>
    <n v="11"/>
    <s v="EMBALLAGES"/>
    <n v="539"/>
  </r>
  <r>
    <s v="PO190222"/>
    <d v="2019-02-18T00:00:00"/>
    <n v="2019"/>
    <s v="RC190425"/>
    <s v="580L0007"/>
    <s v="PALETTE BOIS"/>
    <s v="L10186"/>
    <x v="9"/>
    <n v="51"/>
    <n v="11"/>
    <s v="EMBALLAGES"/>
    <n v="561"/>
  </r>
  <r>
    <s v="PO190222"/>
    <d v="2019-02-26T00:00:00"/>
    <n v="2019"/>
    <s v="RC190436"/>
    <s v="580L0007"/>
    <s v="PALETTE BOIS"/>
    <s v="L10186"/>
    <x v="9"/>
    <n v="50"/>
    <n v="11"/>
    <s v="EMBALLAGES"/>
    <n v="550"/>
  </r>
  <r>
    <s v="PO190222"/>
    <d v="2019-03-08T00:00:00"/>
    <n v="2019"/>
    <s v="RC190519"/>
    <s v="580L0007"/>
    <s v="PALETTE BOIS"/>
    <s v="L10186"/>
    <x v="9"/>
    <n v="50"/>
    <n v="11"/>
    <s v="EMBALLAGES"/>
    <n v="550"/>
  </r>
  <r>
    <s v="PO190222"/>
    <d v="2019-03-14T00:00:00"/>
    <n v="2019"/>
    <s v="RC190552"/>
    <s v="580L0007"/>
    <s v="PALETTE BOIS"/>
    <s v="L10186"/>
    <x v="9"/>
    <n v="50"/>
    <n v="11"/>
    <s v="EMBALLAGES"/>
    <n v="550"/>
  </r>
  <r>
    <s v="PO190222"/>
    <d v="2019-03-19T00:00:00"/>
    <n v="2019"/>
    <s v="RC190577"/>
    <s v="PALETTES 115/115"/>
    <s v="PALETTE BOIS"/>
    <s v="L10186"/>
    <x v="9"/>
    <n v="10"/>
    <n v="20"/>
    <s v="EMBALLAGES"/>
    <n v="200"/>
  </r>
  <r>
    <s v="PO190222"/>
    <d v="2019-03-19T00:00:00"/>
    <n v="2019"/>
    <s v="RC190577"/>
    <s v="580L0007"/>
    <s v="PALETTE BOIS"/>
    <s v="L10186"/>
    <x v="9"/>
    <n v="50"/>
    <n v="11"/>
    <s v="EMBALLAGES"/>
    <n v="550"/>
  </r>
  <r>
    <s v="PO190517"/>
    <d v="2019-03-21T00:00:00"/>
    <n v="2019"/>
    <s v="RC190625"/>
    <s v="PALETTE EN BOIS"/>
    <s v="PALETTE BOIS"/>
    <s v="L10186"/>
    <x v="9"/>
    <n v="20"/>
    <n v="21.5"/>
    <s v="EMBALLAGES"/>
    <n v="430"/>
  </r>
  <r>
    <s v="PO190517"/>
    <d v="2019-03-26T00:00:00"/>
    <n v="2019"/>
    <s v="RC190632"/>
    <s v="PALETTE EN BOIS"/>
    <s v="PALETTE BOIS"/>
    <s v="L10186"/>
    <x v="9"/>
    <n v="30"/>
    <n v="21.5"/>
    <s v="EMBALLAGES"/>
    <n v="645"/>
  </r>
  <r>
    <s v="PO190446"/>
    <d v="2019-04-03T00:00:00"/>
    <n v="2019"/>
    <s v="RC190753"/>
    <s v="580L0007"/>
    <s v="PALETTE BOIS"/>
    <s v="L10186"/>
    <x v="9"/>
    <n v="50"/>
    <n v="11"/>
    <s v="EMBALLAGES"/>
    <n v="550"/>
  </r>
  <r>
    <s v="PO190446"/>
    <d v="2019-04-07T00:00:00"/>
    <n v="2019"/>
    <s v="RC190782"/>
    <s v="580L0007"/>
    <s v="PALETTE BOIS"/>
    <s v="L10186"/>
    <x v="9"/>
    <n v="50"/>
    <n v="11"/>
    <s v="EMBALLAGES"/>
    <n v="550"/>
  </r>
  <r>
    <s v="PO190446"/>
    <d v="2019-04-16T00:00:00"/>
    <n v="2019"/>
    <s v="RC190867"/>
    <s v="580L0007"/>
    <s v="PALETTE BOIS"/>
    <s v="L10186"/>
    <x v="9"/>
    <n v="50"/>
    <n v="11"/>
    <s v="EMBALLAGES"/>
    <n v="550"/>
  </r>
  <r>
    <s v="PO190446"/>
    <d v="2019-04-25T00:00:00"/>
    <n v="2019"/>
    <s v="RC190890"/>
    <s v="580L0007"/>
    <s v="PALETTE BOIS"/>
    <s v="L10186"/>
    <x v="9"/>
    <n v="50"/>
    <n v="11"/>
    <s v="EMBALLAGES"/>
    <n v="550"/>
  </r>
  <r>
    <s v="PO190709"/>
    <d v="2019-04-29T00:00:00"/>
    <n v="2019"/>
    <s v="RC190921"/>
    <s v="580L0015"/>
    <s v="PALETTE BOIS"/>
    <s v="L10186"/>
    <x v="9"/>
    <n v="25"/>
    <n v="21.5"/>
    <s v="EMBALLAGES"/>
    <n v="537.5"/>
  </r>
  <r>
    <s v="PO190446"/>
    <d v="2019-04-30T00:00:00"/>
    <n v="2019"/>
    <s v="RC190942"/>
    <s v="580L0007"/>
    <s v="PALETTE BOIS"/>
    <s v="L10186"/>
    <x v="9"/>
    <n v="100"/>
    <n v="11"/>
    <s v="EMBALLAGES"/>
    <n v="1100"/>
  </r>
  <r>
    <s v="PO190789"/>
    <d v="2019-05-22T00:00:00"/>
    <n v="2019"/>
    <s v="RC191061"/>
    <s v="580L0007"/>
    <s v="PALETTE BOIS"/>
    <s v="L10186"/>
    <x v="9"/>
    <n v="50"/>
    <n v="12"/>
    <s v="EMBALLAGES"/>
    <n v="600"/>
  </r>
  <r>
    <s v="PO190789"/>
    <d v="2019-05-22T00:00:00"/>
    <n v="2019"/>
    <s v="RC191063"/>
    <s v="580L0007"/>
    <s v="PALETTE BOIS"/>
    <s v="L10186"/>
    <x v="9"/>
    <n v="-50"/>
    <n v="11"/>
    <s v="EMBALLAGES"/>
    <n v="-550"/>
  </r>
  <r>
    <s v="PO190789"/>
    <d v="2019-05-22T00:00:00"/>
    <n v="2019"/>
    <s v="RC191064"/>
    <s v="580L0007"/>
    <s v="PALETTE BOIS"/>
    <s v="L10186"/>
    <x v="9"/>
    <n v="50"/>
    <n v="12"/>
    <s v="EMBALLAGES"/>
    <n v="600"/>
  </r>
  <r>
    <s v="PO190789"/>
    <d v="2019-05-29T00:00:00"/>
    <n v="2019"/>
    <s v="RC191117"/>
    <s v="580L0015"/>
    <s v="PALETTE BOIS"/>
    <s v="L10186"/>
    <x v="9"/>
    <n v="25"/>
    <n v="21.5"/>
    <s v="EMBALLAGES"/>
    <n v="537.5"/>
  </r>
  <r>
    <s v="PO190789"/>
    <d v="2019-06-01T00:00:00"/>
    <n v="2019"/>
    <s v="RC191184"/>
    <s v="580L0007"/>
    <s v="PALETTE BOIS"/>
    <s v="L10186"/>
    <x v="9"/>
    <n v="70"/>
    <n v="12"/>
    <s v="EMBALLAGES"/>
    <n v="840"/>
  </r>
  <r>
    <s v="PO190789"/>
    <d v="2019-06-14T00:00:00"/>
    <n v="2019"/>
    <s v="RC191190"/>
    <s v="580L0007"/>
    <s v="PALETTE BOIS"/>
    <s v="L10186"/>
    <x v="9"/>
    <n v="50"/>
    <n v="12"/>
    <s v="EMBALLAGES"/>
    <n v="600"/>
  </r>
  <r>
    <s v="PO190879"/>
    <d v="2019-06-21T00:00:00"/>
    <n v="2019"/>
    <s v="RC191236"/>
    <s v="580L0015"/>
    <s v="PALETTE BOIS"/>
    <s v="L10186"/>
    <x v="9"/>
    <n v="25"/>
    <n v="21.5"/>
    <s v="EMBALLAGES"/>
    <n v="537.5"/>
  </r>
  <r>
    <s v="PO190789"/>
    <d v="2019-06-21T00:00:00"/>
    <n v="2019"/>
    <s v="RC191235"/>
    <s v="580L0007"/>
    <s v="PALETTE BOIS"/>
    <s v="L10186"/>
    <x v="9"/>
    <n v="23"/>
    <n v="12"/>
    <s v="EMBALLAGES"/>
    <n v="276"/>
  </r>
  <r>
    <s v="PO190789"/>
    <d v="2019-06-25T00:00:00"/>
    <n v="2019"/>
    <s v="RC191254"/>
    <s v="580L0007"/>
    <s v="PALETTE BOIS"/>
    <s v="L10186"/>
    <x v="9"/>
    <n v="32"/>
    <n v="12"/>
    <s v="EMBALLAGES"/>
    <n v="384"/>
  </r>
  <r>
    <s v="PO191118"/>
    <d v="2019-06-27T00:00:00"/>
    <n v="2019"/>
    <s v="RC191278"/>
    <s v="580L0016"/>
    <s v="PALETTE BOIS"/>
    <s v="L10186"/>
    <x v="9"/>
    <n v="50"/>
    <n v="7.5"/>
    <s v="EMBALLAGES"/>
    <n v="375"/>
  </r>
  <r>
    <s v="PO190789"/>
    <d v="2019-07-04T00:00:00"/>
    <n v="2019"/>
    <s v="RC191331"/>
    <s v="580L0007"/>
    <s v="PALETTE BOIS"/>
    <s v="L10186"/>
    <x v="9"/>
    <n v="30"/>
    <n v="12"/>
    <s v="EMBALLAGES"/>
    <n v="360"/>
  </r>
  <r>
    <s v="PO190789"/>
    <d v="2019-07-09T00:00:00"/>
    <n v="2019"/>
    <s v="RC191359"/>
    <s v="580L0007"/>
    <s v="PALETTE BOIS"/>
    <s v="L10186"/>
    <x v="9"/>
    <n v="30"/>
    <n v="12"/>
    <s v="EMBALLAGES"/>
    <n v="360"/>
  </r>
  <r>
    <s v="PO190789"/>
    <d v="2019-07-12T00:00:00"/>
    <n v="2019"/>
    <s v="RC191391"/>
    <s v="580L0007"/>
    <s v="PALETTE BOIS"/>
    <s v="L10186"/>
    <x v="9"/>
    <n v="30"/>
    <n v="12"/>
    <s v="EMBALLAGES"/>
    <n v="360"/>
  </r>
  <r>
    <s v="PO190789"/>
    <d v="2019-07-18T00:00:00"/>
    <n v="2019"/>
    <s v="RC191421"/>
    <s v="580L0007"/>
    <s v="PALETTE BOIS"/>
    <s v="L10186"/>
    <x v="9"/>
    <n v="35"/>
    <n v="12"/>
    <s v="EMBALLAGES"/>
    <n v="420"/>
  </r>
  <r>
    <s v="PO191270"/>
    <d v="2019-07-26T00:00:00"/>
    <n v="2019"/>
    <s v="RC191468"/>
    <s v="580L0007"/>
    <s v="PALETTE BOIS"/>
    <s v="L10186"/>
    <x v="9"/>
    <n v="50"/>
    <n v="12"/>
    <s v="EMBALLAGES"/>
    <n v="600"/>
  </r>
  <r>
    <s v="PO191285"/>
    <d v="2019-07-26T00:00:00"/>
    <n v="2019"/>
    <s v="RC191469"/>
    <s v="580L0016"/>
    <s v="PALETTE BOIS"/>
    <s v="L10186"/>
    <x v="9"/>
    <n v="50"/>
    <n v="7.5"/>
    <s v="EMBALLAGES"/>
    <n v="375"/>
  </r>
  <r>
    <s v="PO191270"/>
    <d v="2019-07-29T00:00:00"/>
    <n v="2019"/>
    <s v="RC191478"/>
    <s v="580L0015"/>
    <s v="PALETTE BOIS"/>
    <s v="L10186"/>
    <x v="9"/>
    <n v="25"/>
    <n v="21.5"/>
    <s v="EMBALLAGES"/>
    <n v="537.5"/>
  </r>
  <r>
    <s v="PO191270"/>
    <d v="2019-08-02T00:00:00"/>
    <n v="2019"/>
    <s v="RC191532"/>
    <s v="580L0007"/>
    <s v="PALETTE BOIS"/>
    <s v="L10186"/>
    <x v="9"/>
    <n v="25"/>
    <n v="12"/>
    <s v="EMBALLAGES"/>
    <n v="300"/>
  </r>
  <r>
    <s v="PO191270"/>
    <d v="2019-08-05T00:00:00"/>
    <n v="2019"/>
    <s v="RC191536"/>
    <s v="580L0007"/>
    <s v="PALETTE BOIS"/>
    <s v="L10186"/>
    <x v="9"/>
    <n v="25"/>
    <n v="12"/>
    <s v="EMBALLAGES"/>
    <n v="300"/>
  </r>
  <r>
    <s v="PO191270"/>
    <d v="2019-08-14T00:00:00"/>
    <n v="2019"/>
    <s v="RC191567"/>
    <s v="580L0007"/>
    <s v="PALETTE BOIS"/>
    <s v="L10186"/>
    <x v="9"/>
    <n v="43"/>
    <n v="12"/>
    <s v="EMBALLAGES"/>
    <n v="516"/>
  </r>
  <r>
    <s v="PO191270"/>
    <d v="2019-08-19T00:00:00"/>
    <n v="2019"/>
    <s v="RC191590"/>
    <s v="580L0007"/>
    <s v="PALETTE BOIS"/>
    <s v="L10186"/>
    <x v="9"/>
    <n v="30"/>
    <n v="12"/>
    <s v="EMBALLAGES"/>
    <n v="360"/>
  </r>
  <r>
    <s v="PO191270"/>
    <d v="2019-08-23T00:00:00"/>
    <n v="2019"/>
    <s v="RC191620"/>
    <s v="580L0007"/>
    <s v="PALETTE BOIS"/>
    <s v="L10186"/>
    <x v="9"/>
    <n v="26"/>
    <n v="12"/>
    <s v="EMBALLAGES"/>
    <n v="312"/>
  </r>
  <r>
    <s v="PO191270"/>
    <d v="2019-08-28T00:00:00"/>
    <n v="2019"/>
    <s v="RC191662"/>
    <s v="580L0007"/>
    <s v="PALETTE BOIS"/>
    <s v="L10186"/>
    <x v="9"/>
    <n v="50"/>
    <n v="12"/>
    <s v="EMBALLAGES"/>
    <n v="600"/>
  </r>
  <r>
    <s v="PO191270"/>
    <d v="2019-09-02T00:00:00"/>
    <n v="2019"/>
    <s v="RC191682"/>
    <s v="580L0015"/>
    <s v="PALETTE BOIS"/>
    <s v="L10186"/>
    <x v="9"/>
    <n v="25"/>
    <n v="21.5"/>
    <s v="EMBALLAGES"/>
    <n v="537.5"/>
  </r>
  <r>
    <s v="PO191270"/>
    <d v="2019-09-02T00:00:00"/>
    <n v="2019"/>
    <s v="RC191683"/>
    <s v="580L0007"/>
    <s v="PALETTE BOIS"/>
    <s v="L10186"/>
    <x v="9"/>
    <n v="94"/>
    <n v="12"/>
    <s v="EMBALLAGES"/>
    <n v="1128"/>
  </r>
  <r>
    <s v="PO191270"/>
    <d v="2019-09-11T00:00:00"/>
    <n v="2019"/>
    <s v="RC191754"/>
    <s v="580L0007"/>
    <s v="PALETTE BOIS"/>
    <s v="L10186"/>
    <x v="9"/>
    <n v="7"/>
    <n v="12"/>
    <s v="EMBALLAGES"/>
    <n v="84"/>
  </r>
  <r>
    <s v="PO191535"/>
    <d v="2019-09-11T00:00:00"/>
    <n v="2019"/>
    <s v="RC191755"/>
    <s v="580L0007"/>
    <s v="PALETTE BOIS"/>
    <s v="L10186"/>
    <x v="9"/>
    <n v="25"/>
    <n v="13.7"/>
    <s v="EMBALLAGES"/>
    <n v="342.5"/>
  </r>
  <r>
    <s v="PO191535"/>
    <d v="2019-09-13T00:00:00"/>
    <n v="2019"/>
    <s v="RC191767"/>
    <s v="580L0007"/>
    <s v="PALETTE BOIS"/>
    <s v="L10186"/>
    <x v="9"/>
    <n v="25"/>
    <n v="13.7"/>
    <s v="EMBALLAGES"/>
    <n v="342.5"/>
  </r>
  <r>
    <s v="PO191535"/>
    <d v="2019-09-16T00:00:00"/>
    <n v="2019"/>
    <s v="RC191774"/>
    <s v="580L0007"/>
    <s v="PALETTE BOIS"/>
    <s v="L10186"/>
    <x v="9"/>
    <n v="25"/>
    <n v="13.7"/>
    <s v="EMBALLAGES"/>
    <n v="342.5"/>
  </r>
  <r>
    <s v="PO191535"/>
    <d v="2019-09-17T00:00:00"/>
    <n v="2019"/>
    <s v="RC191778"/>
    <s v="580L0007"/>
    <s v="PALETTE BOIS"/>
    <s v="L10186"/>
    <x v="9"/>
    <n v="25"/>
    <n v="13.7"/>
    <s v="EMBALLAGES"/>
    <n v="342.5"/>
  </r>
  <r>
    <s v="PO191535"/>
    <d v="2019-09-18T00:00:00"/>
    <n v="2019"/>
    <s v="RC191783"/>
    <s v="580L0007"/>
    <s v="PALETTE BOIS"/>
    <s v="L10186"/>
    <x v="9"/>
    <n v="25"/>
    <n v="13.7"/>
    <s v="EMBALLAGES"/>
    <n v="342.5"/>
  </r>
  <r>
    <s v="PO191535"/>
    <d v="2019-09-19T00:00:00"/>
    <n v="2019"/>
    <s v="RC191790"/>
    <s v="580L0007"/>
    <s v="PALETTE BOIS"/>
    <s v="L10186"/>
    <x v="9"/>
    <n v="25"/>
    <n v="13.7"/>
    <s v="EMBALLAGES"/>
    <n v="342.5"/>
  </r>
  <r>
    <s v="PO191535"/>
    <d v="2019-09-25T00:00:00"/>
    <n v="2019"/>
    <s v="RC191833"/>
    <s v="580L0007"/>
    <s v="PALETTE BOIS"/>
    <s v="L10186"/>
    <x v="9"/>
    <n v="50"/>
    <n v="13.7"/>
    <s v="EMBALLAGES"/>
    <n v="685"/>
  </r>
  <r>
    <s v="PO191535"/>
    <d v="2019-09-30T00:00:00"/>
    <n v="2019"/>
    <s v="RC191881"/>
    <s v="580L0007"/>
    <s v="PALETTE BOIS"/>
    <s v="L10186"/>
    <x v="9"/>
    <n v="50"/>
    <n v="13.7"/>
    <s v="EMBALLAGES"/>
    <n v="685"/>
  </r>
  <r>
    <s v="PO191535"/>
    <d v="2019-10-05T00:00:00"/>
    <n v="2019"/>
    <s v="RC191914"/>
    <s v="580L0007"/>
    <s v="PALETTE BOIS"/>
    <s v="L10186"/>
    <x v="9"/>
    <n v="25"/>
    <n v="13.7"/>
    <s v="EMBALLAGES"/>
    <n v="342.5"/>
  </r>
  <r>
    <s v="PO191535"/>
    <d v="2019-10-08T00:00:00"/>
    <n v="2019"/>
    <s v="RC191938"/>
    <s v="580L0007"/>
    <s v="PALETTE BOIS"/>
    <s v="L10186"/>
    <x v="9"/>
    <n v="75"/>
    <n v="13.7"/>
    <s v="EMBALLAGES"/>
    <n v="1027.5"/>
  </r>
  <r>
    <s v="PO191584"/>
    <d v="2019-10-13T00:00:00"/>
    <n v="2019"/>
    <s v="RC192035"/>
    <s v="580L0007"/>
    <s v="PALETTE BOIS"/>
    <s v="L10186"/>
    <x v="9"/>
    <n v="2"/>
    <n v="13.7"/>
    <s v="EMBALLAGES"/>
    <n v="27.4"/>
  </r>
  <r>
    <s v="PO191584"/>
    <d v="2019-10-16T00:00:00"/>
    <n v="2019"/>
    <s v="RC191993"/>
    <s v="580L0015"/>
    <s v="PALETTE BOIS"/>
    <s v="L10186"/>
    <x v="9"/>
    <n v="14"/>
    <n v="21.5"/>
    <s v="EMBALLAGES"/>
    <n v="301"/>
  </r>
  <r>
    <s v="PO191584"/>
    <d v="2019-10-16T00:00:00"/>
    <n v="2019"/>
    <s v="RC191993"/>
    <s v="580L0007"/>
    <s v="PALETTE BOIS"/>
    <s v="L10186"/>
    <x v="9"/>
    <n v="50"/>
    <n v="13.7"/>
    <s v="EMBALLAGES"/>
    <n v="685"/>
  </r>
  <r>
    <s v="PO191584"/>
    <d v="2019-10-18T00:00:00"/>
    <n v="2019"/>
    <s v="RC192004"/>
    <s v="580L0015"/>
    <s v="PALETTE BOIS"/>
    <s v="L10186"/>
    <x v="9"/>
    <n v="39"/>
    <n v="21.5"/>
    <s v="EMBALLAGES"/>
    <n v="838.5"/>
  </r>
  <r>
    <s v="PO191584"/>
    <d v="2019-10-18T00:00:00"/>
    <n v="2019"/>
    <s v="RC192004"/>
    <s v="580L0007"/>
    <s v="PALETTE BOIS"/>
    <s v="L10186"/>
    <x v="9"/>
    <n v="40"/>
    <n v="13.7"/>
    <s v="EMBALLAGES"/>
    <n v="548"/>
  </r>
  <r>
    <s v="PO191584"/>
    <d v="2019-10-23T00:00:00"/>
    <n v="2019"/>
    <s v="RC192026"/>
    <s v="580L0007"/>
    <s v="PALETTE BOIS"/>
    <s v="L10186"/>
    <x v="9"/>
    <n v="48"/>
    <n v="13.7"/>
    <s v="EMBALLAGES"/>
    <n v="657.59999999999991"/>
  </r>
  <r>
    <s v="PO191584"/>
    <d v="2019-10-28T00:00:00"/>
    <n v="2019"/>
    <s v="RC192064"/>
    <s v="580L0007"/>
    <s v="PALETTE BOIS"/>
    <s v="L10186"/>
    <x v="9"/>
    <n v="59"/>
    <n v="13.7"/>
    <s v="EMBALLAGES"/>
    <n v="808.3"/>
  </r>
  <r>
    <s v="PO191584"/>
    <d v="2019-10-28T00:00:00"/>
    <n v="2019"/>
    <s v="RC192185"/>
    <s v="580L0007"/>
    <s v="PALETTE BOIS"/>
    <s v="L10186"/>
    <x v="9"/>
    <n v="1"/>
    <n v="13.7"/>
    <s v="EMBALLAGES"/>
    <n v="13.7"/>
  </r>
  <r>
    <s v="PO191584"/>
    <d v="2019-11-01T00:00:00"/>
    <n v="2019"/>
    <s v="RC192099"/>
    <s v="580L0007"/>
    <s v="PALETTE BOIS"/>
    <s v="L10186"/>
    <x v="9"/>
    <n v="50"/>
    <n v="13.7"/>
    <s v="EMBALLAGES"/>
    <n v="685"/>
  </r>
  <r>
    <s v="PO191584"/>
    <d v="2019-11-06T00:00:00"/>
    <n v="2019"/>
    <s v="RC192125"/>
    <s v="580L0007"/>
    <s v="PALETTE BOIS"/>
    <s v="L10186"/>
    <x v="9"/>
    <n v="50"/>
    <n v="13.7"/>
    <s v="EMBALLAGES"/>
    <n v="685"/>
  </r>
  <r>
    <s v="PO191584"/>
    <d v="2019-11-12T00:00:00"/>
    <n v="2019"/>
    <s v="RC192152"/>
    <s v="580L0007"/>
    <s v="PALETTE BOIS"/>
    <s v="L10186"/>
    <x v="9"/>
    <n v="50"/>
    <n v="13.7"/>
    <s v="EMBALLAGES"/>
    <n v="685"/>
  </r>
  <r>
    <s v="PO192139"/>
    <d v="2019-11-15T00:00:00"/>
    <n v="2019"/>
    <s v="RC192388"/>
    <s v="580L0007"/>
    <s v="PALETTE BOIS"/>
    <s v="L10186"/>
    <x v="9"/>
    <n v="50"/>
    <n v="13.7"/>
    <s v="EMBALLAGES"/>
    <n v="685"/>
  </r>
  <r>
    <s v="PO192139"/>
    <d v="2019-11-20T00:00:00"/>
    <n v="2019"/>
    <s v="RC192386"/>
    <s v="580L0007"/>
    <s v="PALETTE BOIS"/>
    <s v="L10186"/>
    <x v="9"/>
    <n v="47"/>
    <n v="13.7"/>
    <s v="EMBALLAGES"/>
    <n v="643.9"/>
  </r>
  <r>
    <s v="PO192139"/>
    <d v="2019-11-27T00:00:00"/>
    <n v="2019"/>
    <s v="RC192387"/>
    <s v="580L0007"/>
    <s v="PALETTE BOIS"/>
    <s v="L10186"/>
    <x v="9"/>
    <n v="2"/>
    <n v="13.7"/>
    <s v="EMBALLAGES"/>
    <n v="27.4"/>
  </r>
  <r>
    <s v="PO192139"/>
    <d v="2019-11-27T00:00:00"/>
    <n v="2019"/>
    <s v="RC192389"/>
    <s v="580L0007"/>
    <s v="PALETTE BOIS"/>
    <s v="L10186"/>
    <x v="9"/>
    <n v="50"/>
    <n v="13.7"/>
    <s v="EMBALLAGES"/>
    <n v="685"/>
  </r>
  <r>
    <s v="PO192139"/>
    <d v="2019-12-03T00:00:00"/>
    <n v="2019"/>
    <s v="RC192390"/>
    <s v="580L0007"/>
    <s v="PALETTE BOIS"/>
    <s v="L10186"/>
    <x v="9"/>
    <n v="50"/>
    <n v="13.7"/>
    <s v="EMBALLAGES"/>
    <n v="685"/>
  </r>
  <r>
    <s v="PO192139"/>
    <d v="2019-12-05T00:00:00"/>
    <n v="2019"/>
    <s v="RC192391"/>
    <s v="580L0007"/>
    <s v="PALETTE BOIS"/>
    <s v="L10186"/>
    <x v="9"/>
    <n v="50"/>
    <n v="13.7"/>
    <s v="EMBALLAGES"/>
    <n v="685"/>
  </r>
  <r>
    <s v="PO192139"/>
    <d v="2019-12-09T00:00:00"/>
    <n v="2019"/>
    <s v="RC192392"/>
    <s v="580L0007"/>
    <s v="PALETTE BOIS"/>
    <s v="L10186"/>
    <x v="9"/>
    <n v="50"/>
    <n v="13.7"/>
    <s v="EMBALLAGES"/>
    <n v="685"/>
  </r>
  <r>
    <s v="PO192139"/>
    <d v="2019-12-16T00:00:00"/>
    <n v="2019"/>
    <s v="RC192439"/>
    <s v="580L0007"/>
    <s v="PALETTE BOIS"/>
    <s v="L10186"/>
    <x v="9"/>
    <n v="51"/>
    <n v="13.7"/>
    <s v="EMBALLAGES"/>
    <n v="698.69999999999993"/>
  </r>
  <r>
    <s v="PO192343"/>
    <d v="2019-12-23T00:00:00"/>
    <n v="2019"/>
    <s v="RC192578"/>
    <s v="580L0007"/>
    <s v="PALETTE BOIS"/>
    <s v="L10186"/>
    <x v="9"/>
    <n v="50"/>
    <n v="13.7"/>
    <s v="EMBALLAGES"/>
    <n v="685"/>
  </r>
  <r>
    <s v="PO190710"/>
    <d v="2019-04-24T00:00:00"/>
    <n v="2019"/>
    <s v="RC190893"/>
    <s v="580F0002"/>
    <s v="FILM ETIRABLE MANUEL"/>
    <s v="L10188"/>
    <x v="10"/>
    <n v="867"/>
    <n v="4.1500000000000004"/>
    <s v="EMBALLAGES"/>
    <n v="3598.05"/>
  </r>
  <r>
    <s v="PO190953"/>
    <d v="2019-06-10T00:00:00"/>
    <n v="2019"/>
    <s v="RC191191"/>
    <s v="580F0003"/>
    <s v="FILM ETIRABLE MACHINE"/>
    <s v="L10188"/>
    <x v="10"/>
    <n v="736"/>
    <n v="4.5999999999999996"/>
    <s v="EMBALLAGES"/>
    <n v="3385.6"/>
  </r>
  <r>
    <s v="PO190200"/>
    <d v="2019-01-10T00:00:00"/>
    <n v="2019"/>
    <s v="RC190264"/>
    <s v="600P0030"/>
    <s v="PLOMB D'OEUVRE"/>
    <s v="L10190"/>
    <x v="11"/>
    <n v="4291.3999999999996"/>
    <n v="4.5"/>
    <s v="PLOMB"/>
    <n v="19311.3"/>
  </r>
  <r>
    <s v="PO190200"/>
    <d v="2019-01-10T00:00:00"/>
    <n v="2019"/>
    <s v="RC190265"/>
    <s v="600P0030"/>
    <s v="PLOMB D'OEUVRE"/>
    <s v="L10190"/>
    <x v="11"/>
    <n v="1390.33"/>
    <n v="4.5"/>
    <s v="PLOMB"/>
    <n v="6256.4849999999997"/>
  </r>
  <r>
    <s v="PO190200"/>
    <d v="2019-01-10T00:00:00"/>
    <n v="2019"/>
    <s v="RC190266"/>
    <s v="600P0030"/>
    <s v="PLOMB D'OEUVRE"/>
    <s v="L10190"/>
    <x v="11"/>
    <n v="2555.16"/>
    <n v="4.5"/>
    <s v="PLOMB"/>
    <n v="11498.22"/>
  </r>
  <r>
    <s v="PO190200"/>
    <d v="2019-01-10T00:00:00"/>
    <n v="2019"/>
    <s v="RC190267"/>
    <s v="600P0030"/>
    <s v="PLOMB D'OEUVRE"/>
    <s v="L10190"/>
    <x v="11"/>
    <n v="4577.1099999999997"/>
    <n v="4.5"/>
    <s v="PLOMB"/>
    <n v="20596.994999999999"/>
  </r>
  <r>
    <s v="PO190200"/>
    <d v="2019-01-10T00:00:00"/>
    <n v="2019"/>
    <s v="RC190268"/>
    <s v="600P0030"/>
    <s v="PLOMB D'OEUVRE"/>
    <s v="L10190"/>
    <x v="11"/>
    <n v="3521.22"/>
    <n v="4.5"/>
    <s v="PLOMB"/>
    <n v="15845.49"/>
  </r>
  <r>
    <s v="PO190200"/>
    <d v="2019-01-10T00:00:00"/>
    <n v="2019"/>
    <s v="RC190269"/>
    <s v="600P0030"/>
    <s v="PLOMB D'OEUVRE"/>
    <s v="L10190"/>
    <x v="11"/>
    <n v="3565.18"/>
    <n v="4.5"/>
    <s v="PLOMB"/>
    <n v="16043.31"/>
  </r>
  <r>
    <s v="PO190200"/>
    <d v="2019-01-10T00:00:00"/>
    <n v="2019"/>
    <s v="RC190270"/>
    <s v="600P0030"/>
    <s v="PLOMB D'OEUVRE"/>
    <s v="L10190"/>
    <x v="11"/>
    <n v="2086.9299999999998"/>
    <n v="4.5"/>
    <s v="PLOMB"/>
    <n v="9391.1849999999995"/>
  </r>
  <r>
    <s v="PO190197"/>
    <d v="2019-01-31T00:00:00"/>
    <n v="2019"/>
    <s v="RC190260"/>
    <s v="610C0003"/>
    <s v="CRASSE"/>
    <s v="L10190"/>
    <x v="11"/>
    <n v="27055.29"/>
    <n v="1.7"/>
    <s v="CRASSE"/>
    <n v="45993.993000000002"/>
  </r>
  <r>
    <s v="PO190197"/>
    <d v="2019-01-31T00:00:00"/>
    <n v="2019"/>
    <s v="RC190512"/>
    <s v="610C0003"/>
    <s v="CRASSE"/>
    <s v="L10190"/>
    <x v="11"/>
    <n v="-27055.29"/>
    <n v="1.7"/>
    <s v="CRASSE"/>
    <n v="-45993.993000000002"/>
  </r>
  <r>
    <s v="PO190198"/>
    <d v="2019-01-31T00:00:00"/>
    <n v="2019"/>
    <s v="RC190261"/>
    <s v="610D0009"/>
    <s v="DECHET PLAQUE BATTERIE"/>
    <s v="L10190"/>
    <x v="11"/>
    <n v="38292.629999999997"/>
    <n v="1.9"/>
    <s v="DECHET PLAQUE BATTERIE"/>
    <n v="72755.996999999988"/>
  </r>
  <r>
    <s v="PO190198"/>
    <d v="2019-01-31T00:00:00"/>
    <n v="2019"/>
    <s v="RC190262"/>
    <s v="610D0009"/>
    <s v="DECHET PLAQUE BATTERIE"/>
    <s v="L10190"/>
    <x v="11"/>
    <n v="39997.89"/>
    <n v="1.9"/>
    <s v="DECHET PLAQUE BATTERIE"/>
    <n v="75995.990999999995"/>
  </r>
  <r>
    <s v="PO190198"/>
    <d v="2019-01-31T00:00:00"/>
    <n v="2019"/>
    <s v="RC190513"/>
    <s v="610D0009"/>
    <s v="DECHET PLAQUE BATTERIE"/>
    <s v="L10190"/>
    <x v="11"/>
    <n v="-38292.629999999997"/>
    <n v="1.9"/>
    <s v="DECHET PLAQUE BATTERIE"/>
    <n v="-72755.996999999988"/>
  </r>
  <r>
    <s v="PO190198"/>
    <d v="2019-01-31T00:00:00"/>
    <n v="2019"/>
    <s v="RC190514"/>
    <s v="610D0009"/>
    <s v="DECHET PLAQUE BATTERIE"/>
    <s v="L10190"/>
    <x v="11"/>
    <n v="-39997.89"/>
    <n v="1.9"/>
    <s v="DECHET PLAQUE BATTERIE"/>
    <n v="-75995.990999999995"/>
  </r>
  <r>
    <s v="PO190199"/>
    <d v="2019-01-31T00:00:00"/>
    <n v="2019"/>
    <s v="RC190263"/>
    <s v="610M0005"/>
    <s v="VIEUX ETAIN METAL"/>
    <s v="L10190"/>
    <x v="11"/>
    <n v="4372.29"/>
    <n v="38.5"/>
    <s v="ETAIN"/>
    <n v="168333.16500000001"/>
  </r>
  <r>
    <s v="PO190199"/>
    <d v="2019-01-31T00:00:00"/>
    <n v="2019"/>
    <s v="RC190515"/>
    <s v="610M0005"/>
    <s v="VIEUX ETAIN METAL"/>
    <s v="L10190"/>
    <x v="11"/>
    <n v="-4372.29"/>
    <n v="38.5"/>
    <s v="ETAIN"/>
    <n v="-168333.16500000001"/>
  </r>
  <r>
    <s v="PO190200"/>
    <d v="2019-01-31T00:00:00"/>
    <n v="2019"/>
    <s v="RC190516"/>
    <s v="600P0030"/>
    <s v="PLOMB D'OEUVRE"/>
    <s v="L10190"/>
    <x v="11"/>
    <n v="-21987.33"/>
    <n v="4.5"/>
    <s v="PLOMB"/>
    <n v="-98942.985000000015"/>
  </r>
  <r>
    <s v="PO190201"/>
    <d v="2019-01-31T00:00:00"/>
    <n v="2019"/>
    <s v="RC190271"/>
    <s v="600P0030"/>
    <s v="PLOMB D'OEUVRE"/>
    <s v="L10190"/>
    <x v="11"/>
    <n v="3762.98"/>
    <n v="4.5"/>
    <s v="PLOMB"/>
    <n v="16933.41"/>
  </r>
  <r>
    <s v="PO190201"/>
    <d v="2019-01-31T00:00:00"/>
    <n v="2019"/>
    <s v="RC190272"/>
    <s v="600P0030"/>
    <s v="PLOMB D'OEUVRE"/>
    <s v="L10190"/>
    <x v="11"/>
    <n v="5906.29"/>
    <n v="4.5"/>
    <s v="PLOMB"/>
    <n v="26578.305"/>
  </r>
  <r>
    <s v="PO190201"/>
    <d v="2019-01-31T00:00:00"/>
    <n v="2019"/>
    <s v="RC190273"/>
    <s v="600P0030"/>
    <s v="PLOMB D'OEUVRE"/>
    <s v="L10190"/>
    <x v="11"/>
    <n v="1287.1300000000001"/>
    <n v="4.5"/>
    <s v="PLOMB"/>
    <n v="5792.0850000000009"/>
  </r>
  <r>
    <s v="PO190201"/>
    <d v="2019-01-31T00:00:00"/>
    <n v="2019"/>
    <s v="RC190274"/>
    <s v="600P0030"/>
    <s v="PLOMB D'OEUVRE"/>
    <s v="L10190"/>
    <x v="11"/>
    <n v="7436.13"/>
    <n v="4.5"/>
    <s v="PLOMB"/>
    <n v="33462.584999999999"/>
  </r>
  <r>
    <s v="PO190201"/>
    <d v="2019-01-31T00:00:00"/>
    <n v="2019"/>
    <s v="RC190275"/>
    <s v="600P0030"/>
    <s v="PLOMB D'OEUVRE"/>
    <s v="L10190"/>
    <x v="11"/>
    <n v="2652.62"/>
    <n v="4.5"/>
    <s v="PLOMB"/>
    <n v="11936.789999999999"/>
  </r>
  <r>
    <s v="PO190201"/>
    <d v="2019-01-31T00:00:00"/>
    <n v="2019"/>
    <s v="RC190276"/>
    <s v="600P0030"/>
    <s v="PLOMB D'OEUVRE"/>
    <s v="L10190"/>
    <x v="11"/>
    <n v="2510"/>
    <n v="4.5"/>
    <s v="PLOMB"/>
    <n v="11295"/>
  </r>
  <r>
    <s v="PO190201"/>
    <d v="2019-01-31T00:00:00"/>
    <n v="2019"/>
    <s v="RC190277"/>
    <s v="600P0030"/>
    <s v="PLOMB D'OEUVRE"/>
    <s v="L10190"/>
    <x v="11"/>
    <n v="1997"/>
    <n v="4.5"/>
    <s v="PLOMB"/>
    <n v="8986.5"/>
  </r>
  <r>
    <s v="PO190201"/>
    <d v="2019-01-31T00:00:00"/>
    <n v="2019"/>
    <s v="RC190278"/>
    <s v="600P0030"/>
    <s v="PLOMB D'OEUVRE"/>
    <s v="L10190"/>
    <x v="11"/>
    <n v="1286"/>
    <n v="4.5"/>
    <s v="PLOMB"/>
    <n v="5787"/>
  </r>
  <r>
    <s v="PO190201"/>
    <d v="2019-01-31T00:00:00"/>
    <n v="2019"/>
    <s v="RC190279"/>
    <s v="600P0030"/>
    <s v="PLOMB D'OEUVRE"/>
    <s v="L10190"/>
    <x v="11"/>
    <n v="3574"/>
    <n v="4.5"/>
    <s v="PLOMB"/>
    <n v="16083"/>
  </r>
  <r>
    <s v="PO190201"/>
    <d v="2019-01-31T00:00:00"/>
    <n v="2019"/>
    <s v="RC190280"/>
    <s v="600P0030"/>
    <s v="PLOMB D'OEUVRE"/>
    <s v="L10190"/>
    <x v="11"/>
    <n v="1771.6"/>
    <n v="4.5"/>
    <s v="PLOMB"/>
    <n v="7972.2"/>
  </r>
  <r>
    <s v="PO190201"/>
    <d v="2019-01-31T00:00:00"/>
    <n v="2019"/>
    <s v="RC190511"/>
    <s v="600P0030"/>
    <s v="PLOMB D'OEUVRE"/>
    <s v="L10190"/>
    <x v="11"/>
    <n v="-32183.75"/>
    <n v="4.5"/>
    <s v="PLOMB"/>
    <n v="-144826.875"/>
  </r>
  <r>
    <s v="PO190066"/>
    <d v="2019-01-16T00:00:00"/>
    <n v="2019"/>
    <s v="RC190164"/>
    <s v="610D0009"/>
    <s v="DECHET PLAQUE BATTERIE"/>
    <s v="L10191"/>
    <x v="12"/>
    <n v="33120"/>
    <n v="1.9"/>
    <s v="DECHET PLAQUE BATTERIE"/>
    <n v="62928"/>
  </r>
  <r>
    <s v="PO190209"/>
    <d v="2019-02-04T00:00:00"/>
    <n v="2019"/>
    <s v="RC190309"/>
    <s v="610D0009"/>
    <s v="DECHET PLAQUE BATTERIE"/>
    <s v="L10191"/>
    <x v="12"/>
    <n v="34520"/>
    <n v="1.9"/>
    <s v="DECHET PLAQUE BATTERIE"/>
    <n v="65588"/>
  </r>
  <r>
    <s v="PO190209"/>
    <d v="2019-02-04T00:00:00"/>
    <n v="2019"/>
    <s v="RC190314"/>
    <s v="610D0009"/>
    <s v="DECHET PLAQUE BATTERIE"/>
    <s v="L10191"/>
    <x v="12"/>
    <n v="-34520"/>
    <n v="1.9"/>
    <s v="DECHET PLAQUE BATTERIE"/>
    <n v="-65588"/>
  </r>
  <r>
    <s v="PO191231"/>
    <d v="2019-06-18T00:00:00"/>
    <n v="2019"/>
    <s v="RC191408"/>
    <s v="610D0009"/>
    <s v="DECHET PLAQUE BATTERIE"/>
    <s v="L10192"/>
    <x v="11"/>
    <n v="33820"/>
    <n v="1.9"/>
    <s v="DECHET PLAQUE BATTERIE"/>
    <n v="64258"/>
  </r>
  <r>
    <s v="PO191233"/>
    <d v="2019-06-21T00:00:00"/>
    <n v="2019"/>
    <s v="RC191410"/>
    <s v="610D0009"/>
    <s v="DECHET PLAQUE BATTERIE"/>
    <s v="L10192"/>
    <x v="11"/>
    <n v="39620"/>
    <n v="1.9"/>
    <s v="DECHET PLAQUE BATTERIE"/>
    <n v="75278"/>
  </r>
  <r>
    <s v="PO191232"/>
    <d v="2019-06-25T00:00:00"/>
    <n v="2019"/>
    <s v="RC191409"/>
    <s v="610D0009"/>
    <s v="DECHET PLAQUE BATTERIE"/>
    <s v="L10192"/>
    <x v="11"/>
    <n v="23260"/>
    <n v="1.9"/>
    <s v="DECHET PLAQUE BATTERIE"/>
    <n v="44194"/>
  </r>
  <r>
    <s v="PO192390"/>
    <d v="2019-06-27T00:00:00"/>
    <n v="2019"/>
    <s v="RC200068"/>
    <s v="610D0009"/>
    <s v="DECHET PLAQUE BATTERIE"/>
    <s v="L10192"/>
    <x v="11"/>
    <n v="10660"/>
    <n v="2.1"/>
    <s v="DECHET PLAQUE BATTERIE"/>
    <n v="22386"/>
  </r>
  <r>
    <s v="PO191234"/>
    <d v="2019-06-28T00:00:00"/>
    <n v="2019"/>
    <s v="RC191411"/>
    <s v="610D0009"/>
    <s v="DECHET PLAQUE BATTERIE"/>
    <s v="L10192"/>
    <x v="11"/>
    <n v="31680"/>
    <n v="1.9"/>
    <s v="DECHET PLAQUE BATTERIE"/>
    <n v="60192"/>
  </r>
  <r>
    <s v="PO191255"/>
    <d v="2019-07-03T00:00:00"/>
    <n v="2019"/>
    <s v="RC191437"/>
    <s v="610D0009"/>
    <s v="DECHET PLAQUE BATTERIE"/>
    <s v="L10192"/>
    <x v="11"/>
    <n v="25140"/>
    <n v="1.9"/>
    <s v="DECHET PLAQUE BATTERIE"/>
    <n v="47766"/>
  </r>
  <r>
    <s v="PO191251"/>
    <d v="2019-07-06T00:00:00"/>
    <n v="2019"/>
    <s v="RC191426"/>
    <s v="610D0009"/>
    <s v="DECHET PLAQUE BATTERIE"/>
    <s v="L10192"/>
    <x v="11"/>
    <n v="30540"/>
    <n v="1.9"/>
    <s v="DECHET PLAQUE BATTERIE"/>
    <n v="58026"/>
  </r>
  <r>
    <s v="PO192391"/>
    <d v="2019-07-10T00:00:00"/>
    <n v="2019"/>
    <s v="RC200067"/>
    <s v="610D0009"/>
    <s v="DECHET PLAQUE BATTERIE"/>
    <s v="L10192"/>
    <x v="11"/>
    <n v="12980"/>
    <n v="2.1"/>
    <s v="DECHET PLAQUE BATTERIE"/>
    <n v="27258"/>
  </r>
  <r>
    <s v="PO191254"/>
    <d v="2019-07-15T00:00:00"/>
    <n v="2019"/>
    <s v="RC191436"/>
    <s v="610D0009"/>
    <s v="DECHET PLAQUE BATTERIE"/>
    <s v="L10192"/>
    <x v="11"/>
    <n v="32220"/>
    <n v="1.9"/>
    <s v="DECHET PLAQUE BATTERIE"/>
    <n v="61218"/>
  </r>
  <r>
    <s v="PO191252"/>
    <d v="2019-07-22T00:00:00"/>
    <n v="2019"/>
    <s v="RC191435"/>
    <s v="610D0009"/>
    <s v="DECHET PLAQUE BATTERIE"/>
    <s v="L10192"/>
    <x v="11"/>
    <n v="34560"/>
    <n v="1.9"/>
    <s v="DECHET PLAQUE BATTERIE"/>
    <n v="65664"/>
  </r>
  <r>
    <s v="PO191309"/>
    <d v="2019-07-30T00:00:00"/>
    <n v="2019"/>
    <s v="RC191484"/>
    <s v="610D0009"/>
    <s v="DECHET PLAQUE BATTERIE"/>
    <s v="L10192"/>
    <x v="11"/>
    <n v="29540"/>
    <n v="1.9"/>
    <s v="DECHET PLAQUE BATTERIE"/>
    <n v="56126"/>
  </r>
  <r>
    <s v="PO191310"/>
    <d v="2019-07-30T00:00:00"/>
    <n v="2019"/>
    <s v="RC191485"/>
    <s v="610D0009"/>
    <s v="DECHET PLAQUE BATTERIE"/>
    <s v="L10192"/>
    <x v="11"/>
    <n v="27880"/>
    <n v="1.9"/>
    <s v="DECHET PLAQUE BATTERIE"/>
    <n v="52972"/>
  </r>
  <r>
    <s v="PO192392"/>
    <d v="2019-08-16T00:00:00"/>
    <n v="2019"/>
    <s v="RC200069"/>
    <s v="610D0009"/>
    <s v="DECHET PLAQUE BATTERIE"/>
    <s v="L10192"/>
    <x v="11"/>
    <n v="8040"/>
    <n v="2.1"/>
    <s v="DECHET PLAQUE BATTERIE"/>
    <n v="16884"/>
  </r>
  <r>
    <s v="PO192279"/>
    <d v="2019-12-03T00:00:00"/>
    <n v="2019"/>
    <s v="RC192528"/>
    <s v="610D0009"/>
    <s v="DECHET PLAQUE BATTERIE"/>
    <s v="L10192"/>
    <x v="11"/>
    <n v="29020"/>
    <n v="2.2000000000000002"/>
    <s v="DECHET PLAQUE BATTERIE"/>
    <n v="63844.000000000007"/>
  </r>
  <r>
    <s v="PO192281"/>
    <d v="2019-12-07T00:00:00"/>
    <n v="2019"/>
    <s v="RC192527"/>
    <s v="610D0009"/>
    <s v="DECHET PLAQUE BATTERIE"/>
    <s v="L10192"/>
    <x v="11"/>
    <n v="29340"/>
    <n v="2.2000000000000002"/>
    <s v="DECHET PLAQUE BATTERIE"/>
    <n v="64548.000000000007"/>
  </r>
  <r>
    <s v="PO192282"/>
    <d v="2019-12-10T00:00:00"/>
    <n v="2019"/>
    <s v="RC192529"/>
    <s v="610D0009"/>
    <s v="DECHET PLAQUE BATTERIE"/>
    <s v="L10192"/>
    <x v="11"/>
    <n v="37560"/>
    <n v="2.2000000000000002"/>
    <s v="DECHET PLAQUE BATTERIE"/>
    <n v="82632"/>
  </r>
  <r>
    <s v="PO192240"/>
    <d v="2019-12-16T00:00:00"/>
    <n v="2019"/>
    <s v="RC192530"/>
    <s v="610D0009"/>
    <s v="DECHET PLAQUE BATTERIE"/>
    <s v="L10192"/>
    <x v="11"/>
    <n v="8020"/>
    <n v="2.2000000000000002"/>
    <s v="DECHET PLAQUE BATTERIE"/>
    <n v="17644"/>
  </r>
  <r>
    <s v="PO192283"/>
    <d v="2019-12-16T00:00:00"/>
    <n v="2019"/>
    <s v="RC192531"/>
    <s v="610D0009"/>
    <s v="DECHET PLAQUE BATTERIE"/>
    <s v="L10192"/>
    <x v="11"/>
    <n v="23869"/>
    <n v="2.2000000000000002"/>
    <s v="DECHET PLAQUE BATTERIE"/>
    <n v="52511.8"/>
  </r>
  <r>
    <s v="PO190135"/>
    <d v="2019-01-29T00:00:00"/>
    <n v="2019"/>
    <s v="RC190221"/>
    <s v="610D0009"/>
    <s v="DECHET PLAQUE BATTERIE"/>
    <s v="L10193"/>
    <x v="12"/>
    <n v="33498.949999999997"/>
    <n v="1.9"/>
    <s v="DECHET PLAQUE BATTERIE"/>
    <n v="63648.00499999999"/>
  </r>
  <r>
    <s v="PO190210"/>
    <d v="2019-02-02T00:00:00"/>
    <n v="2019"/>
    <s v="RC190310"/>
    <s v="610D0009"/>
    <s v="DECHET PLAQUE BATTERIE"/>
    <s v="L10193"/>
    <x v="12"/>
    <n v="23480"/>
    <n v="4.7"/>
    <s v="DECHET PLAQUE BATTERIE"/>
    <n v="110356"/>
  </r>
  <r>
    <s v="PO190210"/>
    <d v="2019-02-02T00:00:00"/>
    <n v="2019"/>
    <s v="RC190311"/>
    <s v="610D0009"/>
    <s v="DECHET PLAQUE BATTERIE"/>
    <s v="L10193"/>
    <x v="12"/>
    <n v="-23480"/>
    <n v="4.7"/>
    <s v="DECHET PLAQUE BATTERIE"/>
    <n v="-110356"/>
  </r>
  <r>
    <s v="PO190211"/>
    <d v="2019-02-02T00:00:00"/>
    <n v="2019"/>
    <s v="RC190312"/>
    <s v="600p0030"/>
    <s v="PLOMB D'OEUVRE"/>
    <s v="L10193"/>
    <x v="12"/>
    <n v="23480"/>
    <n v="4.7"/>
    <s v="PLOMB"/>
    <n v="110356"/>
  </r>
  <r>
    <s v="PO190180"/>
    <d v="2019-02-04T00:00:00"/>
    <n v="2019"/>
    <s v="RC190257"/>
    <s v="610D0009"/>
    <s v="DECHET PLAQUE BATTERIE"/>
    <s v="L10193"/>
    <x v="12"/>
    <n v="35052.629999999997"/>
    <n v="1.9"/>
    <s v="DECHET PLAQUE BATTERIE"/>
    <n v="66599.996999999988"/>
  </r>
  <r>
    <s v="PO190211"/>
    <d v="2019-02-04T00:00:00"/>
    <n v="2019"/>
    <s v="RC190313"/>
    <s v="600p0030"/>
    <s v="PLOMB D'OEUVRE"/>
    <s v="L10193"/>
    <x v="12"/>
    <n v="27840"/>
    <n v="4.7"/>
    <s v="PLOMB"/>
    <n v="130848"/>
  </r>
  <r>
    <s v="PO190260"/>
    <d v="2019-02-07T00:00:00"/>
    <n v="2019"/>
    <s v="RC190370"/>
    <s v="610D0009"/>
    <s v="DECHET PLAQUE BATTERIE"/>
    <s v="L10193"/>
    <x v="12"/>
    <n v="28198.420999999998"/>
    <n v="1.9"/>
    <s v="DECHET PLAQUE BATTERIE"/>
    <n v="53576.999899999995"/>
  </r>
  <r>
    <s v="PO190259"/>
    <d v="2019-02-07T00:00:00"/>
    <n v="2019"/>
    <s v="RC190369"/>
    <s v="600p0030"/>
    <s v="PLOMB D'OEUVRE"/>
    <s v="L10193"/>
    <x v="12"/>
    <n v="7375"/>
    <n v="4.7"/>
    <s v="PLOMB"/>
    <n v="34662.5"/>
  </r>
  <r>
    <s v="PO190260"/>
    <d v="2019-02-12T00:00:00"/>
    <n v="2019"/>
    <s v="RC190371"/>
    <s v="610D0009"/>
    <s v="DECHET PLAQUE BATTERIE"/>
    <s v="L10193"/>
    <x v="12"/>
    <n v="17753.684000000001"/>
    <n v="1.9"/>
    <s v="DECHET PLAQUE BATTERIE"/>
    <n v="33731.999600000003"/>
  </r>
  <r>
    <s v="PO190389"/>
    <d v="2019-02-19T00:00:00"/>
    <n v="2019"/>
    <s v="RC190485"/>
    <s v="610D0009"/>
    <s v="DECHET PLAQUE BATTERIE"/>
    <s v="L10193"/>
    <x v="12"/>
    <n v="32181"/>
    <n v="1.8"/>
    <s v="DECHET PLAQUE BATTERIE"/>
    <n v="57925.8"/>
  </r>
  <r>
    <s v="PO190389"/>
    <d v="2019-02-19T00:00:00"/>
    <n v="2019"/>
    <s v="RC190553"/>
    <s v="610D0009"/>
    <s v="DECHET PLAQUE BATTERIE"/>
    <s v="L10193"/>
    <x v="12"/>
    <n v="-32181"/>
    <n v="1.8"/>
    <s v="DECHET PLAQUE BATTERIE"/>
    <n v="-57925.8"/>
  </r>
  <r>
    <s v="PO190476"/>
    <d v="2019-02-19T00:00:00"/>
    <n v="2019"/>
    <s v="RC190554"/>
    <s v="610D0009"/>
    <s v="DECHET PLAQUE BATTERIE"/>
    <s v="L10193"/>
    <x v="12"/>
    <n v="30487"/>
    <n v="1.9"/>
    <s v="DECHET PLAQUE BATTERIE"/>
    <n v="57925.299999999996"/>
  </r>
  <r>
    <s v="PO190405"/>
    <d v="2019-02-19T00:00:00"/>
    <n v="2019"/>
    <s v="RC190528"/>
    <s v="600P0030"/>
    <s v="PLOMB D'OEUVRE"/>
    <s v="L10193"/>
    <x v="12"/>
    <n v="3299"/>
    <n v="4.5"/>
    <s v="PLOMB"/>
    <n v="14845.5"/>
  </r>
  <r>
    <s v="PO190329"/>
    <d v="2019-02-22T00:00:00"/>
    <n v="2019"/>
    <s v="RC190483"/>
    <s v="600P0030"/>
    <s v="PLOMB D'OEUVRE"/>
    <s v="L10193"/>
    <x v="12"/>
    <n v="23940"/>
    <n v="4.7"/>
    <s v="PLOMB"/>
    <n v="112518"/>
  </r>
  <r>
    <s v="PO190330"/>
    <d v="2019-02-25T00:00:00"/>
    <n v="2019"/>
    <s v="RC190484"/>
    <s v="600P0030"/>
    <s v="PLOMB D'OEUVRE"/>
    <s v="L10193"/>
    <x v="12"/>
    <n v="26198"/>
    <n v="4.7"/>
    <s v="PLOMB"/>
    <n v="123130.6"/>
  </r>
  <r>
    <s v="PO190413"/>
    <d v="2019-02-26T00:00:00"/>
    <n v="2019"/>
    <s v="RC190529"/>
    <s v="610D0009"/>
    <s v="DECHET PLAQUE BATTERIE"/>
    <s v="L10193"/>
    <x v="12"/>
    <n v="36440"/>
    <n v="1.9"/>
    <s v="DECHET PLAQUE BATTERIE"/>
    <n v="69236"/>
  </r>
  <r>
    <s v="PO190520"/>
    <d v="2019-03-12T00:00:00"/>
    <n v="2019"/>
    <s v="RC190607"/>
    <s v="610D0009"/>
    <s v="DECHET PLAQUE BATTERIE"/>
    <s v="L10193"/>
    <x v="12"/>
    <n v="30263"/>
    <n v="1.9"/>
    <s v="DECHET PLAQUE BATTERIE"/>
    <n v="57499.7"/>
  </r>
  <r>
    <s v="PO190520"/>
    <d v="2019-03-12T00:00:00"/>
    <n v="2019"/>
    <s v="RC190678"/>
    <s v="610D0009"/>
    <s v="DECHET PLAQUE BATTERIE"/>
    <s v="L10193"/>
    <x v="12"/>
    <n v="-30263"/>
    <n v="1.9"/>
    <s v="DECHET PLAQUE BATTERIE"/>
    <n v="-57499.7"/>
  </r>
  <r>
    <s v="PO190520"/>
    <d v="2019-03-12T00:00:00"/>
    <n v="2019"/>
    <s v="RC190679"/>
    <s v="610D0009"/>
    <s v="DECHET PLAQUE BATTERIE"/>
    <s v="L10193"/>
    <x v="12"/>
    <n v="30263"/>
    <n v="1.9"/>
    <s v="DECHET PLAQUE BATTERIE"/>
    <n v="57499.7"/>
  </r>
  <r>
    <s v="PO190521"/>
    <d v="2019-03-12T00:00:00"/>
    <n v="2019"/>
    <s v="RC190608"/>
    <s v="600P0030"/>
    <s v="PLOMB D'OEUVRE"/>
    <s v="L10193"/>
    <x v="12"/>
    <n v="3397"/>
    <n v="4.7"/>
    <s v="PLOMB"/>
    <n v="15965.900000000001"/>
  </r>
  <r>
    <s v="PO190521"/>
    <d v="2019-03-12T00:00:00"/>
    <n v="2019"/>
    <s v="RC190680"/>
    <s v="600P0030"/>
    <s v="PLOMB D'OEUVRE"/>
    <s v="L10193"/>
    <x v="12"/>
    <n v="-3397"/>
    <n v="4.7"/>
    <s v="PLOMB"/>
    <n v="-15965.900000000001"/>
  </r>
  <r>
    <s v="PO190521"/>
    <d v="2019-03-12T00:00:00"/>
    <n v="2019"/>
    <s v="RC190681"/>
    <s v="600P0030"/>
    <s v="PLOMB D'OEUVRE"/>
    <s v="L10193"/>
    <x v="12"/>
    <n v="3397"/>
    <n v="4.7"/>
    <s v="PLOMB"/>
    <n v="15965.900000000001"/>
  </r>
  <r>
    <s v="PO190518"/>
    <d v="2019-03-16T00:00:00"/>
    <n v="2019"/>
    <s v="RC190605"/>
    <s v="600P0030"/>
    <s v="PLOMB D'OEUVRE"/>
    <s v="L10193"/>
    <x v="12"/>
    <n v="25020"/>
    <n v="4.7"/>
    <s v="PLOMB"/>
    <n v="117594"/>
  </r>
  <r>
    <s v="PO190518"/>
    <d v="2019-03-16T00:00:00"/>
    <n v="2019"/>
    <s v="RC190676"/>
    <s v="600P0030"/>
    <s v="PLOMB D'OEUVRE"/>
    <s v="L10193"/>
    <x v="12"/>
    <n v="-25020"/>
    <n v="4.7"/>
    <s v="PLOMB"/>
    <n v="-117594"/>
  </r>
  <r>
    <s v="PO190518"/>
    <d v="2019-03-16T00:00:00"/>
    <n v="2019"/>
    <s v="RC190677"/>
    <s v="600P0030"/>
    <s v="PLOMB D'OEUVRE"/>
    <s v="L10193"/>
    <x v="12"/>
    <n v="25020"/>
    <n v="4.7"/>
    <s v="PLOMB"/>
    <n v="117594"/>
  </r>
  <r>
    <s v="PO190519"/>
    <d v="2019-03-18T00:00:00"/>
    <n v="2019"/>
    <s v="RC190606"/>
    <s v="600P0030"/>
    <s v="PLOMB D'OEUVRE"/>
    <s v="L10193"/>
    <x v="12"/>
    <n v="27680"/>
    <n v="4.7"/>
    <s v="PLOMB"/>
    <n v="130096"/>
  </r>
  <r>
    <s v="PO190519"/>
    <d v="2019-03-18T00:00:00"/>
    <n v="2019"/>
    <s v="RC190674"/>
    <s v="600P0030"/>
    <s v="PLOMB D'OEUVRE"/>
    <s v="L10193"/>
    <x v="12"/>
    <n v="-27680"/>
    <n v="4.7"/>
    <s v="PLOMB"/>
    <n v="-130096"/>
  </r>
  <r>
    <s v="PO190519"/>
    <d v="2019-03-18T00:00:00"/>
    <n v="2019"/>
    <s v="RC190675"/>
    <s v="600p0030"/>
    <s v="PLOMB D'OEUVRE"/>
    <s v="L10193"/>
    <x v="12"/>
    <n v="27680"/>
    <n v="4.7"/>
    <s v="PLOMB"/>
    <n v="130096"/>
  </r>
  <r>
    <s v="PO190561"/>
    <d v="2019-03-19T00:00:00"/>
    <n v="2019"/>
    <s v="RC190652"/>
    <s v="600P0030"/>
    <s v="PLOMB D'OEUVRE"/>
    <s v="L10193"/>
    <x v="12"/>
    <n v="26400"/>
    <n v="4.7"/>
    <s v="PLOMB"/>
    <n v="124080"/>
  </r>
  <r>
    <s v="PO190561"/>
    <d v="2019-03-19T00:00:00"/>
    <n v="2019"/>
    <s v="RC190724"/>
    <s v="600P0030"/>
    <s v="PLOMB D'OEUVRE"/>
    <s v="L10193"/>
    <x v="12"/>
    <n v="-26400"/>
    <n v="4.7"/>
    <s v="PLOMB"/>
    <n v="-124080"/>
  </r>
  <r>
    <s v="PO190561"/>
    <d v="2019-03-19T00:00:00"/>
    <n v="2019"/>
    <s v="RC190725"/>
    <s v="600p0030"/>
    <s v="PLOMB D'OEUVRE"/>
    <s v="L10193"/>
    <x v="12"/>
    <n v="26400"/>
    <n v="4.7"/>
    <s v="PLOMB"/>
    <n v="124080"/>
  </r>
  <r>
    <s v="PO190560"/>
    <d v="2019-03-21T00:00:00"/>
    <n v="2019"/>
    <s v="RC190651"/>
    <s v="610D0009"/>
    <s v="DECHET PLAQUE BATTERIE"/>
    <s v="L10193"/>
    <x v="12"/>
    <n v="31690"/>
    <n v="1.9"/>
    <s v="DECHET PLAQUE BATTERIE"/>
    <n v="60211"/>
  </r>
  <r>
    <s v="PO190560"/>
    <d v="2019-03-21T00:00:00"/>
    <n v="2019"/>
    <s v="RC190722"/>
    <s v="610D0009"/>
    <s v="DECHET PLAQUE BATTERIE"/>
    <s v="L10193"/>
    <x v="12"/>
    <n v="-31690"/>
    <n v="1.9"/>
    <s v="DECHET PLAQUE BATTERIE"/>
    <n v="-60211"/>
  </r>
  <r>
    <s v="PO190560"/>
    <d v="2019-03-21T00:00:00"/>
    <n v="2019"/>
    <s v="RC190723"/>
    <s v="610d0009"/>
    <s v="DECHET PLAQUE BATTERIE"/>
    <s v="L10193"/>
    <x v="12"/>
    <n v="31690"/>
    <n v="1.9"/>
    <s v="DECHET PLAQUE BATTERIE"/>
    <n v="60211"/>
  </r>
  <r>
    <s v="PO190562"/>
    <d v="2019-03-21T00:00:00"/>
    <n v="2019"/>
    <s v="RC190653"/>
    <s v="600P0030"/>
    <s v="PLOMB D'OEUVRE"/>
    <s v="L10193"/>
    <x v="12"/>
    <n v="1410"/>
    <n v="4.7"/>
    <s v="PLOMB"/>
    <n v="6627"/>
  </r>
  <r>
    <s v="PO190562"/>
    <d v="2019-03-21T00:00:00"/>
    <n v="2019"/>
    <s v="RC190716"/>
    <s v="600P0030"/>
    <s v="PLOMB D'OEUVRE"/>
    <s v="L10193"/>
    <x v="12"/>
    <n v="-1410"/>
    <n v="4.7"/>
    <s v="PLOMB"/>
    <n v="-6627"/>
  </r>
  <r>
    <s v="PO190562"/>
    <d v="2019-03-21T00:00:00"/>
    <n v="2019"/>
    <s v="RC190717"/>
    <s v="600p0030"/>
    <s v="PLOMB D'OEUVRE"/>
    <s v="L10193"/>
    <x v="12"/>
    <n v="1410"/>
    <n v="4.7"/>
    <s v="PLOMB"/>
    <n v="6627"/>
  </r>
  <r>
    <s v="PO190563"/>
    <d v="2019-03-22T00:00:00"/>
    <n v="2019"/>
    <s v="RC190654"/>
    <s v="600P0030"/>
    <s v="PLOMB D'OEUVRE"/>
    <s v="L10193"/>
    <x v="12"/>
    <n v="24800"/>
    <n v="4.7"/>
    <s v="PLOMB"/>
    <n v="116560"/>
  </r>
  <r>
    <s v="PO190563"/>
    <d v="2019-03-22T00:00:00"/>
    <n v="2019"/>
    <s v="RC190718"/>
    <s v="600P0030"/>
    <s v="PLOMB D'OEUVRE"/>
    <s v="L10193"/>
    <x v="12"/>
    <n v="-24800"/>
    <n v="4.7"/>
    <s v="PLOMB"/>
    <n v="-116560"/>
  </r>
  <r>
    <s v="PO190563"/>
    <d v="2019-03-22T00:00:00"/>
    <n v="2019"/>
    <s v="RC190719"/>
    <s v="600p0030"/>
    <s v="PLOMB D'OEUVRE"/>
    <s v="L10193"/>
    <x v="12"/>
    <n v="24800"/>
    <n v="4.7"/>
    <s v="PLOMB"/>
    <n v="116560"/>
  </r>
  <r>
    <s v="PO190559"/>
    <d v="2019-03-25T00:00:00"/>
    <n v="2019"/>
    <s v="RC190650"/>
    <s v="600P0030"/>
    <s v="PLOMB D'OEUVRE"/>
    <s v="L10193"/>
    <x v="12"/>
    <n v="18560"/>
    <n v="4.7"/>
    <s v="PLOMB"/>
    <n v="87232"/>
  </r>
  <r>
    <s v="PO190559"/>
    <d v="2019-03-25T00:00:00"/>
    <n v="2019"/>
    <s v="RC190720"/>
    <s v="600P0030"/>
    <s v="PLOMB D'OEUVRE"/>
    <s v="L10193"/>
    <x v="12"/>
    <n v="-18560"/>
    <n v="4.7"/>
    <s v="PLOMB"/>
    <n v="-87232"/>
  </r>
  <r>
    <s v="PO190559"/>
    <d v="2019-03-25T00:00:00"/>
    <n v="2019"/>
    <s v="RC190721"/>
    <s v="600p0030"/>
    <s v="PLOMB D'OEUVRE"/>
    <s v="L10193"/>
    <x v="12"/>
    <n v="18560"/>
    <n v="4.7"/>
    <s v="PLOMB"/>
    <n v="87232"/>
  </r>
  <r>
    <s v="PO190581"/>
    <d v="2019-03-26T00:00:00"/>
    <n v="2019"/>
    <s v="RC190734"/>
    <s v="600P0030"/>
    <s v="PLOMB D'OEUVRE"/>
    <s v="L10193"/>
    <x v="12"/>
    <n v="11300"/>
    <n v="4.7"/>
    <s v="PLOMB"/>
    <n v="53110"/>
  </r>
  <r>
    <s v="PO190583"/>
    <d v="2019-03-29T00:00:00"/>
    <n v="2019"/>
    <s v="RC190735"/>
    <s v="600P0030"/>
    <s v="PLOMB D'OEUVRE"/>
    <s v="L10193"/>
    <x v="12"/>
    <n v="19980"/>
    <n v="4.7"/>
    <s v="PLOMB"/>
    <n v="93906"/>
  </r>
  <r>
    <s v="PO190585"/>
    <d v="2019-03-30T00:00:00"/>
    <n v="2019"/>
    <s v="RC190737"/>
    <s v="600P0030"/>
    <s v="PLOMB D'OEUVRE"/>
    <s v="L10193"/>
    <x v="12"/>
    <n v="24360"/>
    <n v="4.7"/>
    <s v="PLOMB"/>
    <n v="114492"/>
  </r>
  <r>
    <s v="PO190584"/>
    <d v="2019-04-01T00:00:00"/>
    <n v="2019"/>
    <s v="RC190736"/>
    <s v="610D0009"/>
    <s v="DECHET PLAQUE BATTERIE"/>
    <s v="L10193"/>
    <x v="12"/>
    <n v="29600"/>
    <n v="1.9"/>
    <s v="DECHET PLAQUE BATTERIE"/>
    <n v="56240"/>
  </r>
  <r>
    <s v="PO190678"/>
    <d v="2019-04-02T00:00:00"/>
    <n v="2019"/>
    <s v="RC190850"/>
    <s v="600P0030"/>
    <s v="PLOMB D'OEUVRE"/>
    <s v="L10193"/>
    <x v="12"/>
    <n v="22960"/>
    <n v="4.7"/>
    <s v="PLOMB"/>
    <n v="107912"/>
  </r>
  <r>
    <s v="PO190679"/>
    <d v="2019-04-04T00:00:00"/>
    <n v="2019"/>
    <s v="RC190851"/>
    <s v="600P0030"/>
    <s v="PLOMB D'OEUVRE"/>
    <s v="L10193"/>
    <x v="12"/>
    <n v="17280"/>
    <n v="4.7"/>
    <s v="PLOMB"/>
    <n v="81216"/>
  </r>
  <r>
    <s v="PO190680"/>
    <d v="2019-04-05T00:00:00"/>
    <n v="2019"/>
    <s v="RC190852"/>
    <s v="600P0030"/>
    <s v="PLOMB D'OEUVRE"/>
    <s v="L10193"/>
    <x v="12"/>
    <n v="21820"/>
    <n v="4.7"/>
    <s v="PLOMB"/>
    <n v="102554"/>
  </r>
  <r>
    <s v="PO190240"/>
    <d v="2019-02-15T00:00:00"/>
    <n v="2019"/>
    <s v="RC190368"/>
    <s v="610D0009"/>
    <s v="DECHET PLAQUE BATTERIE"/>
    <s v="L10197"/>
    <x v="13"/>
    <n v="33060"/>
    <n v="1.8"/>
    <s v="DECHET PLAQUE BATTERIE"/>
    <n v="59508"/>
  </r>
  <r>
    <s v="PO190730"/>
    <d v="2019-04-22T00:00:00"/>
    <n v="2019"/>
    <s v="RC190915"/>
    <s v="610D0009"/>
    <s v="DECHET PLAQUE BATTERIE"/>
    <s v="L10197"/>
    <x v="13"/>
    <n v="33240"/>
    <n v="1.9"/>
    <s v="DECHET PLAQUE BATTERIE"/>
    <n v="63156"/>
  </r>
  <r>
    <s v="PO190983"/>
    <d v="2019-05-31T00:00:00"/>
    <n v="2019"/>
    <s v="RC191152"/>
    <s v="610D0009"/>
    <s v="DECHET PLAQUE BATTERIE"/>
    <s v="L10197"/>
    <x v="13"/>
    <n v="33500"/>
    <n v="1.9"/>
    <s v="DECHET PLAQUE BATTERIE"/>
    <n v="63650"/>
  </r>
  <r>
    <s v="PO191419"/>
    <d v="2019-08-09T00:00:00"/>
    <n v="2019"/>
    <s v="RC191606"/>
    <s v="610D0009"/>
    <s v="DECHET PLAQUE BATTERIE"/>
    <s v="L10197"/>
    <x v="13"/>
    <n v="30800"/>
    <n v="2.1"/>
    <s v="DECHET PLAQUE BATTERIE"/>
    <n v="64680"/>
  </r>
  <r>
    <s v="PO191580"/>
    <d v="2019-09-09T00:00:00"/>
    <n v="2019"/>
    <s v="RC191818"/>
    <s v="610D0009"/>
    <s v="DECHET PLAQUE BATTERIE"/>
    <s v="L10197"/>
    <x v="13"/>
    <n v="26540"/>
    <n v="2.1"/>
    <s v="DECHET PLAQUE BATTERIE"/>
    <n v="55734"/>
  </r>
  <r>
    <s v="PO191708"/>
    <d v="2019-10-03T00:00:00"/>
    <n v="2019"/>
    <s v="RC191987"/>
    <s v="610d0009"/>
    <s v="DECHET PLAQUE BATTERIE"/>
    <s v="L10197"/>
    <x v="13"/>
    <n v="25400"/>
    <n v="2.1"/>
    <s v="DECHET PLAQUE BATTERIE"/>
    <n v="53340"/>
  </r>
  <r>
    <s v="PO191867"/>
    <d v="2019-10-30T00:00:00"/>
    <n v="2019"/>
    <s v="RC192166"/>
    <s v="610D0009"/>
    <s v="DECHET PLAQUE BATTERIE"/>
    <s v="L10197"/>
    <x v="13"/>
    <n v="24120"/>
    <n v="2.1"/>
    <s v="DECHET PLAQUE BATTERIE"/>
    <n v="50652"/>
  </r>
  <r>
    <s v="PO192011"/>
    <d v="2019-11-27T00:00:00"/>
    <n v="2019"/>
    <s v="RC192282"/>
    <s v="610D0009"/>
    <s v="DECHET PLAQUE BATTERIE"/>
    <s v="L10197"/>
    <x v="13"/>
    <n v="24960"/>
    <n v="2.25"/>
    <s v="DECHET PLAQUE BATTERIE"/>
    <n v="56160"/>
  </r>
  <r>
    <s v="PO192180"/>
    <d v="2019-12-06T00:00:00"/>
    <n v="2019"/>
    <s v="RC192487"/>
    <s v="610D0009"/>
    <s v="DECHET PLAQUE BATTERIE"/>
    <s v="L10197"/>
    <x v="13"/>
    <n v="13680"/>
    <n v="2.25"/>
    <s v="DECHET PLAQUE BATTERIE"/>
    <n v="30780"/>
  </r>
  <r>
    <s v="PO192241"/>
    <d v="2019-12-14T00:00:00"/>
    <n v="2019"/>
    <s v="RC192525"/>
    <s v="610D0009"/>
    <s v="DECHET PLAQUE BATTERIE"/>
    <s v="L10197"/>
    <x v="13"/>
    <n v="13440"/>
    <n v="2.25"/>
    <s v="DECHET PLAQUE BATTERIE"/>
    <n v="30240"/>
  </r>
  <r>
    <s v="PO190324"/>
    <d v="2019-03-06T00:00:00"/>
    <n v="2019"/>
    <s v="RC190522"/>
    <s v="580F0003"/>
    <s v="FILM ETIRABLE MACHINE"/>
    <s v="L10199"/>
    <x v="10"/>
    <n v="734.5"/>
    <n v="4.5"/>
    <s v="EMBALLAGES"/>
    <n v="3305.25"/>
  </r>
  <r>
    <s v="PO191079"/>
    <d v="2019-07-24T00:00:00"/>
    <n v="2019"/>
    <s v="RC191480"/>
    <s v="580F0003"/>
    <s v="FILM ETIRABLE MACHINE"/>
    <s v="L10199"/>
    <x v="10"/>
    <n v="734.5"/>
    <n v="4.5999999999999996"/>
    <s v="EMBALLAGES"/>
    <n v="3378.7"/>
  </r>
  <r>
    <s v="PO191459"/>
    <d v="2019-08-29T00:00:00"/>
    <n v="2019"/>
    <s v="RC191673"/>
    <s v="580F0003"/>
    <s v="FILM ETIRABLE MACHINE"/>
    <s v="L10199"/>
    <x v="10"/>
    <n v="737"/>
    <n v="4.5999999999999996"/>
    <s v="EMBALLAGES"/>
    <n v="3390.2"/>
  </r>
  <r>
    <s v="PO191459"/>
    <d v="2019-08-29T00:00:00"/>
    <n v="2019"/>
    <s v="RC191673"/>
    <s v="580F0002"/>
    <s v="FILM ETIRABLE MANUEL"/>
    <s v="L10199"/>
    <x v="10"/>
    <n v="866"/>
    <n v="4.1500000000000004"/>
    <s v="EMBALLAGES"/>
    <n v="3593.9"/>
  </r>
  <r>
    <s v="PO191772"/>
    <d v="2019-10-23T00:00:00"/>
    <n v="2019"/>
    <s v="RC192052"/>
    <s v="580F0003"/>
    <s v="FILM ETIRABLE MACHINE"/>
    <s v="L10199"/>
    <x v="10"/>
    <n v="737"/>
    <n v="4.5999999999999996"/>
    <s v="EMBALLAGES"/>
    <n v="3390.2"/>
  </r>
  <r>
    <s v="PO192140"/>
    <d v="2019-12-19T00:00:00"/>
    <n v="2019"/>
    <s v="RC192524"/>
    <s v="580F0003"/>
    <s v="FILM ETIRABLE MACHINE"/>
    <s v="L10199"/>
    <x v="10"/>
    <n v="736"/>
    <n v="4.5"/>
    <s v="EMBALLAGES"/>
    <n v="3312"/>
  </r>
  <r>
    <s v="PO192143"/>
    <d v="2019-12-19T00:00:00"/>
    <n v="2019"/>
    <s v="RC192523"/>
    <s v="580F0002"/>
    <s v="FILM ETIRABLE MANUEL"/>
    <s v="L10199"/>
    <x v="10"/>
    <n v="866"/>
    <n v="4.05"/>
    <s v="EMBALLAGES"/>
    <n v="3507.2999999999997"/>
  </r>
  <r>
    <s v="PO190421"/>
    <d v="2019-01-10T00:00:00"/>
    <n v="2019"/>
    <s v="RC190509"/>
    <s v="600P0030"/>
    <s v="PLOMB D'OEUVRE"/>
    <s v="L10200"/>
    <x v="11"/>
    <n v="21987.33"/>
    <n v="4.5"/>
    <s v="PLOMB"/>
    <n v="98942.985000000015"/>
  </r>
  <r>
    <s v="PO190424"/>
    <d v="2019-01-31T00:00:00"/>
    <n v="2019"/>
    <s v="RC190505"/>
    <s v="610C0003"/>
    <s v="CRASSE"/>
    <s v="L10200"/>
    <x v="11"/>
    <n v="27055.29"/>
    <n v="1.7"/>
    <s v="CRASSE"/>
    <n v="45993.993000000002"/>
  </r>
  <r>
    <s v="PO190423"/>
    <d v="2019-01-31T00:00:00"/>
    <n v="2019"/>
    <s v="RC190506"/>
    <s v="610D0009"/>
    <s v="DECHET PLAQUE BATTERIE"/>
    <s v="L10200"/>
    <x v="11"/>
    <n v="38292.629999999997"/>
    <n v="1.9"/>
    <s v="DECHET PLAQUE BATTERIE"/>
    <n v="72755.996999999988"/>
  </r>
  <r>
    <s v="PO190423"/>
    <d v="2019-01-31T00:00:00"/>
    <n v="2019"/>
    <s v="RC190507"/>
    <s v="610D0009"/>
    <s v="DECHET PLAQUE BATTERIE"/>
    <s v="L10200"/>
    <x v="11"/>
    <n v="39997.9"/>
    <n v="1.9"/>
    <s v="DECHET PLAQUE BATTERIE"/>
    <n v="75996.009999999995"/>
  </r>
  <r>
    <s v="PO190422"/>
    <d v="2019-01-31T00:00:00"/>
    <n v="2019"/>
    <s v="RC190508"/>
    <s v="610M0005"/>
    <s v="VIEUX ETAIN METAL"/>
    <s v="L10200"/>
    <x v="11"/>
    <n v="4372.29"/>
    <n v="38.5"/>
    <s v="ETAIN"/>
    <n v="168333.16500000001"/>
  </r>
  <r>
    <s v="PO190420"/>
    <d v="2019-01-31T00:00:00"/>
    <n v="2019"/>
    <s v="RC190510"/>
    <s v="600P0030"/>
    <s v="PLOMB D'OEUVRE"/>
    <s v="L10200"/>
    <x v="11"/>
    <n v="32183.759999999998"/>
    <n v="4.5"/>
    <s v="PLOMB"/>
    <n v="144826.91999999998"/>
  </r>
  <r>
    <s v="PO190495"/>
    <d v="2019-02-28T00:00:00"/>
    <n v="2019"/>
    <s v="RC190581"/>
    <s v="610C0003"/>
    <s v="CRASSE"/>
    <s v="L10200"/>
    <x v="11"/>
    <n v="23046"/>
    <n v="1.7"/>
    <s v="CRASSE"/>
    <n v="39178.199999999997"/>
  </r>
  <r>
    <s v="PO190499"/>
    <d v="2019-02-28T00:00:00"/>
    <n v="2019"/>
    <s v="RC190580"/>
    <s v="600P0030"/>
    <s v="PLOMB D'OEUVRE"/>
    <s v="L10200"/>
    <x v="11"/>
    <n v="26504"/>
    <n v="4.5"/>
    <s v="PLOMB"/>
    <n v="119268"/>
  </r>
  <r>
    <s v="PO190817"/>
    <d v="2019-04-03T00:00:00"/>
    <n v="2019"/>
    <s v="RC190998"/>
    <s v="600P0030"/>
    <s v="PLOMB D'OEUVRE"/>
    <s v="L10200"/>
    <x v="11"/>
    <n v="36266"/>
    <n v="4.5"/>
    <s v="PLOMB"/>
    <n v="163197"/>
  </r>
  <r>
    <s v="PO190819"/>
    <d v="2019-04-08T00:00:00"/>
    <n v="2019"/>
    <s v="RC191000"/>
    <s v="610M0005"/>
    <s v="VIEUX ETAIN METAL"/>
    <s v="L10200"/>
    <x v="11"/>
    <n v="2859"/>
    <n v="38"/>
    <s v="ETAIN"/>
    <n v="108642"/>
  </r>
  <r>
    <s v="PO190816"/>
    <d v="2019-04-19T00:00:00"/>
    <n v="2019"/>
    <s v="RC190997"/>
    <s v="610C0003"/>
    <s v="CRASSE"/>
    <s v="L10200"/>
    <x v="11"/>
    <n v="33320"/>
    <n v="1.45"/>
    <s v="CRASSE"/>
    <n v="48314"/>
  </r>
  <r>
    <s v="PO190818"/>
    <d v="2019-04-23T00:00:00"/>
    <n v="2019"/>
    <s v="RC190999"/>
    <s v="610D0009"/>
    <s v="DECHET PLAQUE BATTERIE"/>
    <s v="L10200"/>
    <x v="11"/>
    <n v="85000"/>
    <n v="1.9"/>
    <s v="DECHET PLAQUE BATTERIE"/>
    <n v="161500"/>
  </r>
  <r>
    <s v="PO191003"/>
    <d v="2019-05-24T00:00:00"/>
    <n v="2019"/>
    <s v="RC191162"/>
    <s v="610D0009"/>
    <s v="DECHET PLAQUE BATTERIE"/>
    <s v="L10200"/>
    <x v="11"/>
    <n v="124960"/>
    <n v="1.9"/>
    <s v="DECHET PLAQUE BATTERIE"/>
    <n v="237424"/>
  </r>
  <r>
    <s v="PO191004"/>
    <d v="2019-05-31T00:00:00"/>
    <n v="2019"/>
    <s v="RC191163"/>
    <s v="610C0003"/>
    <s v="CRASSE"/>
    <s v="L10200"/>
    <x v="11"/>
    <n v="27720"/>
    <n v="1.45"/>
    <s v="CRASSE"/>
    <n v="40194"/>
  </r>
  <r>
    <s v="PO191738"/>
    <d v="2019-05-31T00:00:00"/>
    <n v="2019"/>
    <s v="RC191968"/>
    <s v="600P0030"/>
    <s v="PLOMB D'OEUVRE"/>
    <s v="L10200"/>
    <x v="11"/>
    <n v="26510"/>
    <n v="4.4000000000000004"/>
    <s v="PLOMB"/>
    <n v="116644.00000000001"/>
  </r>
  <r>
    <s v="PO191067"/>
    <d v="2019-06-18T00:00:00"/>
    <n v="2019"/>
    <s v="RC191308"/>
    <s v="610D0009"/>
    <s v="DECHET PLAQUE BATTERIE"/>
    <s v="L10200"/>
    <x v="11"/>
    <n v="33820"/>
    <n v="1.9"/>
    <s v="DECHET PLAQUE BATTERIE"/>
    <n v="64258"/>
  </r>
  <r>
    <s v="PO191067"/>
    <d v="2019-06-18T00:00:00"/>
    <n v="2019"/>
    <s v="RC191407"/>
    <s v="610D0009"/>
    <s v="DECHET PLAQUE BATTERIE"/>
    <s v="L10200"/>
    <x v="11"/>
    <n v="-33820"/>
    <n v="1.9"/>
    <s v="DECHET PLAQUE BATTERIE"/>
    <n v="-64258"/>
  </r>
  <r>
    <s v="PO191108"/>
    <d v="2019-06-21T00:00:00"/>
    <n v="2019"/>
    <s v="RC191307"/>
    <s v="610D0009"/>
    <s v="DECHET PLAQUE BATTERIE"/>
    <s v="L10200"/>
    <x v="11"/>
    <n v="39620"/>
    <n v="1.9"/>
    <s v="DECHET PLAQUE BATTERIE"/>
    <n v="75278"/>
  </r>
  <r>
    <s v="PO191108"/>
    <d v="2019-06-21T00:00:00"/>
    <n v="2019"/>
    <s v="RC191406"/>
    <s v="610D0009"/>
    <s v="DECHET PLAQUE BATTERIE"/>
    <s v="L10200"/>
    <x v="11"/>
    <n v="-39620"/>
    <n v="1.9"/>
    <s v="DECHET PLAQUE BATTERIE"/>
    <n v="-75278"/>
  </r>
  <r>
    <s v="PO191107"/>
    <d v="2019-06-25T00:00:00"/>
    <n v="2019"/>
    <s v="RC191306"/>
    <s v="610D0009"/>
    <s v="DECHET PLAQUE BATTERIE"/>
    <s v="L10200"/>
    <x v="11"/>
    <n v="23260"/>
    <n v="1.9"/>
    <s v="DECHET PLAQUE BATTERIE"/>
    <n v="44194"/>
  </r>
  <r>
    <s v="PO191107"/>
    <d v="2019-06-25T00:00:00"/>
    <n v="2019"/>
    <s v="RC191405"/>
    <s v="610D0009"/>
    <s v="DECHET PLAQUE BATTERIE"/>
    <s v="L10200"/>
    <x v="11"/>
    <n v="-23260"/>
    <n v="1.9"/>
    <s v="DECHET PLAQUE BATTERIE"/>
    <n v="-44194"/>
  </r>
  <r>
    <s v="PO191155"/>
    <d v="2019-06-26T00:00:00"/>
    <n v="2019"/>
    <s v="RC191357"/>
    <s v="610D0009"/>
    <s v="DECHET PLAQUE BATTERIE"/>
    <s v="L10200"/>
    <x v="11"/>
    <n v="81880"/>
    <n v="1.9"/>
    <s v="DECHET PLAQUE BATTERIE"/>
    <n v="155572"/>
  </r>
  <r>
    <s v="PO191157"/>
    <d v="2019-06-26T00:00:00"/>
    <n v="2019"/>
    <s v="RC191355"/>
    <s v="610M0005"/>
    <s v="VIEUX ETAIN METAL"/>
    <s v="L10200"/>
    <x v="11"/>
    <n v="4282"/>
    <n v="38"/>
    <s v="ETAIN"/>
    <n v="162716"/>
  </r>
  <r>
    <s v="PO191158"/>
    <d v="2019-06-28T00:00:00"/>
    <n v="2019"/>
    <s v="RC191354"/>
    <s v="610D0009"/>
    <s v="DECHET PLAQUE BATTERIE"/>
    <s v="L10200"/>
    <x v="11"/>
    <n v="31680"/>
    <n v="1.9"/>
    <s v="DECHET PLAQUE BATTERIE"/>
    <n v="60192"/>
  </r>
  <r>
    <s v="PO191158"/>
    <d v="2019-06-28T00:00:00"/>
    <n v="2019"/>
    <s v="RC191404"/>
    <s v="610D0009"/>
    <s v="DECHET PLAQUE BATTERIE"/>
    <s v="L10200"/>
    <x v="11"/>
    <n v="-31680"/>
    <n v="1.9"/>
    <s v="DECHET PLAQUE BATTERIE"/>
    <n v="-60192"/>
  </r>
  <r>
    <s v="PO191156"/>
    <d v="2019-06-28T00:00:00"/>
    <n v="2019"/>
    <s v="RC191356"/>
    <s v="600P0030"/>
    <s v="PLOMB D'OEUVRE"/>
    <s v="L10200"/>
    <x v="11"/>
    <n v="26649"/>
    <n v="4.3"/>
    <s v="PLOMB"/>
    <n v="114590.7"/>
  </r>
  <r>
    <s v="PO191422"/>
    <d v="2019-07-13T00:00:00"/>
    <n v="2019"/>
    <s v="RC191609"/>
    <s v="610D0009"/>
    <s v="DECHET PLAQUE BATTERIE"/>
    <s v="L10200"/>
    <x v="11"/>
    <n v="39040"/>
    <n v="2"/>
    <s v="DECHET PLAQUE BATTERIE"/>
    <n v="78080"/>
  </r>
  <r>
    <s v="PO191528"/>
    <d v="2019-08-09T00:00:00"/>
    <n v="2019"/>
    <s v="RC191749"/>
    <s v="610D0009"/>
    <s v="DECHET PLAQUE BATTERIE"/>
    <s v="L10200"/>
    <x v="11"/>
    <n v="40980"/>
    <n v="2.1"/>
    <s v="DECHET PLAQUE BATTERIE"/>
    <n v="86058"/>
  </r>
  <r>
    <s v="PO191526"/>
    <d v="2019-08-15T00:00:00"/>
    <n v="2019"/>
    <s v="RC191747"/>
    <s v="610M0005"/>
    <s v="VIEUX ETAIN METAL"/>
    <s v="L10200"/>
    <x v="11"/>
    <n v="3560.5"/>
    <n v="38"/>
    <s v="ETAIN"/>
    <n v="135299"/>
  </r>
  <r>
    <s v="PO191423"/>
    <d v="2019-08-19T00:00:00"/>
    <n v="2019"/>
    <s v="RC191610"/>
    <s v="600P0030"/>
    <s v="PLOMB D'OEUVRE"/>
    <s v="L10200"/>
    <x v="11"/>
    <n v="33436"/>
    <n v="4.4000000000000004"/>
    <s v="PLOMB"/>
    <n v="147118.40000000002"/>
  </r>
  <r>
    <s v="PO191527"/>
    <d v="2019-08-30T00:00:00"/>
    <n v="2019"/>
    <s v="RC191748"/>
    <s v="600P0030"/>
    <s v="PLOMB D'OEUVRE"/>
    <s v="L10200"/>
    <x v="11"/>
    <n v="42005"/>
    <n v="4.4000000000000004"/>
    <s v="PLOMB"/>
    <n v="184822.00000000003"/>
  </r>
  <r>
    <s v="PO191628"/>
    <d v="2019-09-04T00:00:00"/>
    <n v="2019"/>
    <s v="RC191854"/>
    <s v="610D0009"/>
    <s v="DECHET PLAQUE BATTERIE"/>
    <s v="L10200"/>
    <x v="11"/>
    <n v="41780"/>
    <n v="2.1"/>
    <s v="DECHET PLAQUE BATTERIE"/>
    <n v="87738"/>
  </r>
  <r>
    <s v="PO191627"/>
    <d v="2019-09-10T00:00:00"/>
    <n v="2019"/>
    <s v="RC191853"/>
    <s v="600P0030"/>
    <s v="PLOMB D'OEUVRE"/>
    <s v="L10200"/>
    <x v="11"/>
    <n v="16913"/>
    <n v="4.4000000000000004"/>
    <s v="PLOMB"/>
    <n v="74417.200000000012"/>
  </r>
  <r>
    <s v="PO191664"/>
    <d v="2019-09-28T00:00:00"/>
    <n v="2019"/>
    <s v="RC191899"/>
    <s v="610D0009"/>
    <s v="DECHET PLAQUE BATTERIE"/>
    <s v="L10200"/>
    <x v="11"/>
    <n v="43080"/>
    <n v="2.1"/>
    <s v="DECHET PLAQUE BATTERIE"/>
    <n v="90468"/>
  </r>
  <r>
    <s v="PO191667"/>
    <d v="2019-09-30T00:00:00"/>
    <n v="2019"/>
    <s v="RC191988"/>
    <s v="610M0005"/>
    <s v="VIEUX ETAIN METAL"/>
    <s v="L10200"/>
    <x v="11"/>
    <n v="5696"/>
    <n v="41"/>
    <s v="ETAIN"/>
    <n v="233536"/>
  </r>
  <r>
    <s v="PO191667"/>
    <d v="2019-09-30T00:00:00"/>
    <n v="2019"/>
    <s v="RC192113"/>
    <s v="610M0005"/>
    <s v="VIEUX ETAIN METAL"/>
    <s v="L10200"/>
    <x v="11"/>
    <n v="-5696"/>
    <n v="41"/>
    <s v="ETAIN"/>
    <n v="-233536"/>
  </r>
  <r>
    <s v="PO191666"/>
    <d v="2019-09-30T00:00:00"/>
    <n v="2019"/>
    <s v="RC191898"/>
    <s v="600P0030"/>
    <s v="PLOMB D'OEUVRE"/>
    <s v="L10200"/>
    <x v="11"/>
    <n v="4138"/>
    <n v="4.4000000000000004"/>
    <s v="PLOMB"/>
    <n v="18207.2"/>
  </r>
  <r>
    <s v="PO191871"/>
    <d v="2019-10-30T00:00:00"/>
    <n v="2019"/>
    <s v="RC192168"/>
    <s v="610C0003"/>
    <s v="CRASSE"/>
    <s v="L10200"/>
    <x v="11"/>
    <n v="22120"/>
    <n v="1.5"/>
    <s v="CRASSE"/>
    <n v="33180"/>
  </r>
  <r>
    <s v="PO191870"/>
    <d v="2019-10-30T00:00:00"/>
    <n v="2019"/>
    <s v="RC192165"/>
    <s v="610D0009"/>
    <s v="DECHET PLAQUE BATTERIE"/>
    <s v="L10200"/>
    <x v="11"/>
    <n v="41680"/>
    <n v="2.1"/>
    <s v="DECHET PLAQUE BATTERIE"/>
    <n v="87528"/>
  </r>
  <r>
    <s v="PO191878"/>
    <d v="2019-10-30T00:00:00"/>
    <n v="2019"/>
    <s v="RC192164"/>
    <s v="610m0005"/>
    <s v="VIEUX ETAIN METAL"/>
    <s v="L10200"/>
    <x v="11"/>
    <n v="5921"/>
    <n v="41"/>
    <s v="ETAIN"/>
    <n v="242761"/>
  </r>
  <r>
    <s v="PO191869"/>
    <d v="2019-10-30T00:00:00"/>
    <n v="2019"/>
    <s v="RC192167"/>
    <s v="600P0030"/>
    <s v="PLOMB D'OEUVRE"/>
    <s v="L10200"/>
    <x v="11"/>
    <n v="36454"/>
    <n v="4.4000000000000004"/>
    <s v="PLOMB"/>
    <n v="160397.6"/>
  </r>
  <r>
    <s v="PO192063"/>
    <d v="2019-11-04T00:00:00"/>
    <n v="2019"/>
    <s v="RC192306"/>
    <s v="610C0003"/>
    <s v="CRASSE"/>
    <s v="L10200"/>
    <x v="11"/>
    <n v="37860"/>
    <n v="1.5"/>
    <s v="CRASSE"/>
    <n v="56790"/>
  </r>
  <r>
    <s v="PO192060"/>
    <d v="2019-11-21T00:00:00"/>
    <n v="2019"/>
    <s v="RC192305"/>
    <s v="610D0009"/>
    <s v="DECHET PLAQUE BATTERIE"/>
    <s v="L10200"/>
    <x v="11"/>
    <n v="77760"/>
    <n v="2.2000000000000002"/>
    <s v="DECHET PLAQUE BATTERIE"/>
    <n v="171072"/>
  </r>
  <r>
    <s v="PO192059"/>
    <d v="2019-11-30T00:00:00"/>
    <n v="2019"/>
    <s v="RC192307"/>
    <s v="600p0030"/>
    <s v="PLOMB D'OEUVRE"/>
    <s v="L10200"/>
    <x v="11"/>
    <n v="28442"/>
    <n v="4.5"/>
    <s v="PLOMB"/>
    <n v="127989"/>
  </r>
  <r>
    <s v="PO192310"/>
    <d v="2019-12-18T00:00:00"/>
    <n v="2019"/>
    <s v="RC192560"/>
    <s v="610d0009"/>
    <s v="DECHET PLAQUE BATTERIE"/>
    <s v="L10200"/>
    <x v="11"/>
    <n v="82000"/>
    <n v="2.2000000000000002"/>
    <s v="DECHET PLAQUE BATTERIE"/>
    <n v="180400.00000000003"/>
  </r>
  <r>
    <s v="PO192311"/>
    <d v="2019-12-24T00:00:00"/>
    <n v="2019"/>
    <s v="RC192561"/>
    <s v="600P0030"/>
    <s v="PLOMB D'OEUVRE"/>
    <s v="L10200"/>
    <x v="11"/>
    <n v="39085"/>
    <n v="4.5999999999999996"/>
    <s v="PLOMB"/>
    <n v="179791"/>
  </r>
  <r>
    <s v="PO190456"/>
    <d v="2019-03-18T00:00:00"/>
    <n v="2019"/>
    <s v="RC190686"/>
    <s v="690x0011"/>
    <s v="SOUDE CAUSTIQUE EN PERLE"/>
    <s v="L10201"/>
    <x v="14"/>
    <n v="4900"/>
    <n v="2.95"/>
    <s v="SOUDE CAUSTIQUE "/>
    <n v="14455"/>
  </r>
  <r>
    <s v="PO190908"/>
    <d v="2019-05-24T00:00:00"/>
    <n v="2019"/>
    <s v="RC191140"/>
    <s v="690X0011"/>
    <s v="SOUDE CAUSTIQUE EN PERLE"/>
    <s v="L10201"/>
    <x v="14"/>
    <n v="9800"/>
    <n v="2.95"/>
    <s v="SOUDE CAUSTIQUE "/>
    <n v="28910"/>
  </r>
  <r>
    <s v="PO191411"/>
    <d v="2019-08-19T00:00:00"/>
    <n v="2019"/>
    <s v="RC191644"/>
    <s v="690X0011"/>
    <s v="SOUDE CAUSTIQUE EN PERLE"/>
    <s v="L10201"/>
    <x v="14"/>
    <n v="8000"/>
    <n v="2.5499999999999998"/>
    <s v="SOUDE CAUSTIQUE "/>
    <n v="20400"/>
  </r>
  <r>
    <s v="PO191616"/>
    <d v="2019-09-26T00:00:00"/>
    <n v="2019"/>
    <s v="RC191990"/>
    <s v="690X0011"/>
    <s v="SOUDE CAUSTIQUE EN PERLE"/>
    <s v="L10201"/>
    <x v="14"/>
    <n v="3675"/>
    <n v="2.4"/>
    <s v="SOUDE CAUSTIQUE "/>
    <n v="8820"/>
  </r>
  <r>
    <s v="PO190725"/>
    <d v="2019-04-20T00:00:00"/>
    <n v="2019"/>
    <s v="RC190918"/>
    <s v="600P0030"/>
    <s v="PLOMB D'OEUVRE"/>
    <s v="L10202"/>
    <x v="12"/>
    <n v="25520"/>
    <n v="4.7"/>
    <s v="PLOMB"/>
    <n v="119944"/>
  </r>
  <r>
    <s v="PO190726"/>
    <d v="2019-04-22T00:00:00"/>
    <n v="2019"/>
    <s v="RC190916"/>
    <s v="600P0030"/>
    <s v="PLOMB D'OEUVRE"/>
    <s v="L10202"/>
    <x v="12"/>
    <n v="27060"/>
    <n v="4.7"/>
    <s v="PLOMB"/>
    <n v="127182"/>
  </r>
  <r>
    <s v="PO190751"/>
    <d v="2019-04-23T00:00:00"/>
    <n v="2019"/>
    <s v="RC190913"/>
    <s v="610D0009"/>
    <s v="DECHET PLAQUE BATTERIE"/>
    <s v="L10202"/>
    <x v="12"/>
    <n v="21704"/>
    <n v="1.9"/>
    <s v="DECHET PLAQUE BATTERIE"/>
    <n v="41237.599999999999"/>
  </r>
  <r>
    <s v="PO190752"/>
    <d v="2019-04-23T00:00:00"/>
    <n v="2019"/>
    <s v="RC190937"/>
    <s v="600P0030"/>
    <s v="PLOMB D'OEUVRE"/>
    <s v="L10202"/>
    <x v="12"/>
    <n v="6376"/>
    <n v="4.5"/>
    <s v="PLOMB"/>
    <n v="28692"/>
  </r>
  <r>
    <s v="PO190752"/>
    <d v="2019-04-23T00:00:00"/>
    <n v="2019"/>
    <s v="RC190938"/>
    <s v="600P0030"/>
    <s v="PLOMB D'OEUVRE"/>
    <s v="L10202"/>
    <x v="12"/>
    <n v="-6376"/>
    <n v="4.5"/>
    <s v="PLOMB"/>
    <n v="-28692"/>
  </r>
  <r>
    <s v="PO190752"/>
    <d v="2019-04-23T00:00:00"/>
    <n v="2019"/>
    <s v="RC190939"/>
    <s v="600P0030"/>
    <s v="PLOMB D'OEUVRE"/>
    <s v="L10202"/>
    <x v="12"/>
    <n v="6376"/>
    <n v="4.5999999999999996"/>
    <s v="PLOMB"/>
    <n v="29329.599999999999"/>
  </r>
  <r>
    <s v="PO190982"/>
    <d v="2019-05-31T00:00:00"/>
    <n v="2019"/>
    <s v="RC191151"/>
    <s v="610D0009"/>
    <s v="DECHET PLAQUE BATTERIE"/>
    <s v="L10202"/>
    <x v="12"/>
    <n v="27620"/>
    <n v="1.9"/>
    <s v="DECHET PLAQUE BATTERIE"/>
    <n v="52478"/>
  </r>
  <r>
    <s v="PO190991"/>
    <d v="2019-05-31T00:00:00"/>
    <n v="2019"/>
    <s v="RC191150"/>
    <s v="610D0009"/>
    <s v="DECHET PLAQUE BATTERIE"/>
    <s v="L10202"/>
    <x v="12"/>
    <n v="4974"/>
    <n v="1.9"/>
    <s v="DECHET PLAQUE BATTERIE"/>
    <n v="9450.6"/>
  </r>
  <r>
    <s v="PO191576"/>
    <d v="2019-09-09T00:00:00"/>
    <n v="2019"/>
    <s v="RC191814"/>
    <s v="610D0009"/>
    <s v="DECHET PLAQUE BATTERIE"/>
    <s v="L10202"/>
    <x v="12"/>
    <n v="24020"/>
    <n v="2.1"/>
    <s v="DECHET PLAQUE BATTERIE"/>
    <n v="50442"/>
  </r>
  <r>
    <s v="PO191629"/>
    <d v="2019-09-09T00:00:00"/>
    <n v="2019"/>
    <s v="RC191855"/>
    <s v="610M0005"/>
    <s v="VIEUX ETAIN METAL"/>
    <s v="L10202"/>
    <x v="12"/>
    <n v="646"/>
    <n v="27.5"/>
    <s v="ETAIN"/>
    <n v="17765"/>
  </r>
  <r>
    <s v="PO191575"/>
    <d v="2019-09-13T00:00:00"/>
    <n v="2019"/>
    <s v="RC191813"/>
    <s v="610D0009"/>
    <s v="DECHET PLAQUE BATTERIE"/>
    <s v="L10202"/>
    <x v="12"/>
    <n v="25520"/>
    <n v="2.1"/>
    <s v="DECHET PLAQUE BATTERIE"/>
    <n v="53592"/>
  </r>
  <r>
    <s v="PO191607"/>
    <d v="2019-09-19T00:00:00"/>
    <n v="2019"/>
    <s v="RC191839"/>
    <s v="610d0009"/>
    <s v="DECHET PLAQUE BATTERIE"/>
    <s v="L10202"/>
    <x v="12"/>
    <n v="33360"/>
    <n v="2.1"/>
    <s v="DECHET PLAQUE BATTERIE"/>
    <n v="70056"/>
  </r>
  <r>
    <s v="PO191742"/>
    <d v="2019-10-11T00:00:00"/>
    <n v="2019"/>
    <s v="RC191986"/>
    <s v="610D0009"/>
    <s v="DECHET PLAQUE BATTERIE"/>
    <s v="L10202"/>
    <x v="12"/>
    <n v="29240"/>
    <n v="2.1"/>
    <s v="DECHET PLAQUE BATTERIE"/>
    <n v="61404"/>
  </r>
  <r>
    <s v="PO191665"/>
    <d v="2019-11-01T00:00:00"/>
    <n v="2019"/>
    <s v="RC192143"/>
    <s v="580F0012"/>
    <s v="FILM THERMO 450/55"/>
    <s v="L10204"/>
    <x v="15"/>
    <n v="504"/>
    <n v="4.9000000000000004"/>
    <s v="EMBALLAGES"/>
    <n v="2469.6000000000004"/>
  </r>
  <r>
    <s v="PO191665"/>
    <d v="2019-11-01T00:00:00"/>
    <n v="2019"/>
    <s v="RC192143"/>
    <s v="580F0019"/>
    <s v="FILM THERMORETRA."/>
    <s v="L10204"/>
    <x v="15"/>
    <n v="516"/>
    <n v="4.9000000000000004"/>
    <s v="EMBALLAGES"/>
    <n v="2528.4"/>
  </r>
  <r>
    <s v="PO191665"/>
    <d v="2019-11-01T00:00:00"/>
    <n v="2019"/>
    <s v="RC192143"/>
    <s v="580F0018"/>
    <s v="FILM THERMORETRA. 650/55"/>
    <s v="L10204"/>
    <x v="15"/>
    <n v="496.7"/>
    <n v="4.9000000000000004"/>
    <s v="EMBALLAGES"/>
    <n v="2433.83"/>
  </r>
  <r>
    <s v="PO181787"/>
    <d v="2019-01-02T00:00:00"/>
    <n v="2019"/>
    <s v="RC190053"/>
    <s v="CH BLL D'OXYGENE"/>
    <s v="CHARGE BOUTEILLE OXYGENE"/>
    <s v="L20009"/>
    <x v="16"/>
    <n v="4"/>
    <n v="37.473999999999997"/>
    <s v="OXYGENE"/>
    <n v="149.89599999999999"/>
  </r>
  <r>
    <s v="PO181787"/>
    <d v="2019-01-04T00:00:00"/>
    <n v="2019"/>
    <s v="RC190055"/>
    <s v="CH BLL D'OXYGENE"/>
    <s v="CHARGE BOUTEILLE OXYGENE"/>
    <s v="L20009"/>
    <x v="16"/>
    <n v="4"/>
    <n v="37.473999999999997"/>
    <s v="OXYGENE"/>
    <n v="149.89599999999999"/>
  </r>
  <r>
    <s v="PO181787"/>
    <d v="2019-01-08T00:00:00"/>
    <n v="2019"/>
    <s v="RC190054"/>
    <s v="CH BLL D'OXYGENE"/>
    <s v="CHARGE BOUTEILLE OXYGENE"/>
    <s v="L20009"/>
    <x v="16"/>
    <n v="6"/>
    <n v="37.473999999999997"/>
    <s v="OXYGENE"/>
    <n v="224.84399999999999"/>
  </r>
  <r>
    <s v="PO181787"/>
    <d v="2019-01-16T00:00:00"/>
    <n v="2019"/>
    <s v="RC190101"/>
    <s v="CH BLL D'OXYGENE"/>
    <s v="CHARGE BOUTEILLE OXYGENE"/>
    <s v="L20009"/>
    <x v="16"/>
    <n v="4"/>
    <n v="37.473999999999997"/>
    <s v="OXYGENE"/>
    <n v="149.89599999999999"/>
  </r>
  <r>
    <s v="PO181838"/>
    <d v="2019-01-16T00:00:00"/>
    <n v="2019"/>
    <s v="RC190094"/>
    <s v="CH BLL D'OXYGENE"/>
    <s v="CHARGE BOUTEILLE OXYGENE"/>
    <s v="L20009"/>
    <x v="16"/>
    <n v="5"/>
    <n v="37.473999999999997"/>
    <s v="OXYGENE"/>
    <n v="187.36999999999998"/>
  </r>
  <r>
    <s v="PO181838"/>
    <d v="2019-01-16T00:00:00"/>
    <n v="2019"/>
    <s v="RC190102"/>
    <s v="CH BLL D'OXYGENE"/>
    <s v="CHARGE BOUTEILLE OXYGENE"/>
    <s v="L20009"/>
    <x v="16"/>
    <n v="1"/>
    <n v="37.473999999999997"/>
    <s v="OXYGENE"/>
    <n v="37.473999999999997"/>
  </r>
  <r>
    <s v="PO181478"/>
    <d v="2019-01-17T00:00:00"/>
    <n v="2019"/>
    <s v="RC190113"/>
    <s v="CH BLL D'OXYGENE"/>
    <s v="CHARGE BOUTEILLE OXYGENE"/>
    <s v="L20009"/>
    <x v="16"/>
    <n v="7"/>
    <n v="33.912999999999997"/>
    <s v="OXYGENE"/>
    <n v="237.39099999999996"/>
  </r>
  <r>
    <s v="PO181838"/>
    <d v="2019-01-22T00:00:00"/>
    <n v="2019"/>
    <s v="RC190142"/>
    <s v="CH BLL D'OXYGENE"/>
    <s v="CHARGE BOUTEILLE OXYGENE"/>
    <s v="L20009"/>
    <x v="16"/>
    <n v="5"/>
    <n v="37.473999999999997"/>
    <s v="OXYGENE"/>
    <n v="187.36999999999998"/>
  </r>
  <r>
    <s v="PO181478"/>
    <d v="2019-01-28T00:00:00"/>
    <n v="2019"/>
    <s v="RC190180"/>
    <s v="CH BLL D'OXYGENE"/>
    <s v="CHARGE BOUTEILLE OXYGENE"/>
    <s v="L20009"/>
    <x v="16"/>
    <n v="-7"/>
    <n v="33.912999999999997"/>
    <s v="OXYGENE"/>
    <n v="-237.39099999999996"/>
  </r>
  <r>
    <s v="PO181838"/>
    <d v="2019-01-28T00:00:00"/>
    <n v="2019"/>
    <s v="RC190181"/>
    <s v="CH BLL D'OXYGENE"/>
    <s v="CHARGE BOUTEILLE OXYGENE"/>
    <s v="L20009"/>
    <x v="16"/>
    <n v="7"/>
    <n v="37.473999999999997"/>
    <s v="OXYGENE"/>
    <n v="262.31799999999998"/>
  </r>
  <r>
    <s v="PO181838"/>
    <d v="2019-01-28T00:00:00"/>
    <n v="2019"/>
    <s v="RC190182"/>
    <s v="CH BLL D'OXYGENE"/>
    <s v="CHARGE BOUTEILLE OXYGENE"/>
    <s v="L20009"/>
    <x v="16"/>
    <n v="2"/>
    <n v="37.473999999999997"/>
    <s v="OXYGENE"/>
    <n v="74.947999999999993"/>
  </r>
  <r>
    <s v="PO190051"/>
    <d v="2019-01-29T00:00:00"/>
    <n v="2019"/>
    <s v="RC190184"/>
    <s v="CH BLL D'OXYGENE"/>
    <s v="CHARGE BOUTEILLE OXYGENE"/>
    <s v="L20009"/>
    <x v="16"/>
    <n v="2"/>
    <n v="37.473999999999997"/>
    <s v="OXYGENE"/>
    <n v="74.947999999999993"/>
  </r>
  <r>
    <s v="PO190106"/>
    <d v="2019-01-29T00:00:00"/>
    <n v="2019"/>
    <s v="RC190192"/>
    <s v="CH BLL D'OXYGENE"/>
    <s v="CHARGE BOUTEILLE OXYGENE"/>
    <s v="L20009"/>
    <x v="16"/>
    <n v="6"/>
    <n v="37.473999999999997"/>
    <s v="OXYGENE"/>
    <n v="224.84399999999999"/>
  </r>
  <r>
    <s v="PO190051"/>
    <d v="2019-01-30T00:00:00"/>
    <n v="2019"/>
    <s v="RC190195"/>
    <s v="CH BLL D'OXYGENE"/>
    <s v="CHARGE BOUTEILLE OXYGENE"/>
    <s v="L20009"/>
    <x v="16"/>
    <n v="6"/>
    <n v="37.473999999999997"/>
    <s v="OXYGENE"/>
    <n v="224.84399999999999"/>
  </r>
  <r>
    <s v="PO190106"/>
    <d v="2019-01-30T00:00:00"/>
    <n v="2019"/>
    <s v="RC190194"/>
    <s v="CH BLL D'OXYGENE"/>
    <s v="CHARGE BOUTEILLE OXYGENE"/>
    <s v="L20009"/>
    <x v="16"/>
    <n v="-6"/>
    <n v="37.473999999999997"/>
    <s v="OXYGENE"/>
    <n v="-224.84399999999999"/>
  </r>
  <r>
    <s v="PO190051"/>
    <d v="2019-02-07T00:00:00"/>
    <n v="2019"/>
    <s v="RC190248"/>
    <s v="CH BLL D'OXYGENE"/>
    <s v="CHARGE BOUTEILLE OXYGENE"/>
    <s v="L20009"/>
    <x v="16"/>
    <n v="-2"/>
    <n v="37.473999999999997"/>
    <s v="OXYGENE"/>
    <n v="-74.947999999999993"/>
  </r>
  <r>
    <s v="PO190051"/>
    <d v="2019-02-07T00:00:00"/>
    <n v="2019"/>
    <s v="RC190249"/>
    <s v="CH BLL D'OXYGENE"/>
    <s v="CHARGE BOUTEILLE OXYGENE"/>
    <s v="L20009"/>
    <x v="16"/>
    <n v="4"/>
    <n v="37.473999999999997"/>
    <s v="OXYGENE"/>
    <n v="149.89599999999999"/>
  </r>
  <r>
    <s v="PO190051"/>
    <d v="2019-02-07T00:00:00"/>
    <n v="2019"/>
    <s v="RC190250"/>
    <s v="CH BLL D'OXYGENE"/>
    <s v="CHARGE BOUTEILLE OXYGENE"/>
    <s v="L20009"/>
    <x v="16"/>
    <n v="5"/>
    <n v="37.473999999999997"/>
    <s v="OXYGENE"/>
    <n v="187.36999999999998"/>
  </r>
  <r>
    <s v="PO190051"/>
    <d v="2019-02-07T00:00:00"/>
    <n v="2019"/>
    <s v="RC190251"/>
    <s v="CH BLL D'OXYGENE"/>
    <s v="CHARGE BOUTEILLE OXYGENE"/>
    <s v="L20009"/>
    <x v="16"/>
    <n v="5"/>
    <n v="37.473999999999997"/>
    <s v="OXYGENE"/>
    <n v="187.36999999999998"/>
  </r>
  <r>
    <s v="PO190106"/>
    <d v="2019-02-07T00:00:00"/>
    <n v="2019"/>
    <s v="RC190253"/>
    <s v="CH BLL D'OXYGENE"/>
    <s v="CHARGE BOUTEILLE OXYGENE"/>
    <s v="L20009"/>
    <x v="16"/>
    <n v="2"/>
    <n v="37.473999999999997"/>
    <s v="OXYGENE"/>
    <n v="74.947999999999993"/>
  </r>
  <r>
    <s v="PO190106"/>
    <d v="2019-02-08T00:00:00"/>
    <n v="2019"/>
    <s v="RC190294"/>
    <s v="CH BLL D'OXYGENE"/>
    <s v="CHARGE BOUTEILLE OXYGENE"/>
    <s v="L20009"/>
    <x v="16"/>
    <n v="4"/>
    <n v="37.473999999999997"/>
    <s v="OXYGENE"/>
    <n v="149.89599999999999"/>
  </r>
  <r>
    <s v="PO190106"/>
    <d v="2019-02-12T00:00:00"/>
    <n v="2019"/>
    <s v="RC190316"/>
    <s v="CH BLL D'OXYGENE"/>
    <s v="CHARGE BOUTEILLE OXYGENE"/>
    <s v="L20009"/>
    <x v="16"/>
    <n v="5"/>
    <n v="37.473999999999997"/>
    <s v="OXYGENE"/>
    <n v="187.36999999999998"/>
  </r>
  <r>
    <s v="PO190106"/>
    <d v="2019-02-18T00:00:00"/>
    <n v="2019"/>
    <s v="RC190351"/>
    <s v="CH BLL D'OXYGENE"/>
    <s v="CHARGE BOUTEILLE OXYGENE"/>
    <s v="L20009"/>
    <x v="16"/>
    <n v="6"/>
    <n v="37.473999999999997"/>
    <s v="OXYGENE"/>
    <n v="224.84399999999999"/>
  </r>
  <r>
    <s v="PO190106"/>
    <d v="2019-02-18T00:00:00"/>
    <n v="2019"/>
    <s v="RC190352"/>
    <s v="CH BLL D'OXYGENE"/>
    <s v="CHARGE BOUTEILLE OXYGENE"/>
    <s v="L20009"/>
    <x v="16"/>
    <n v="3"/>
    <n v="37.473999999999997"/>
    <s v="OXYGENE"/>
    <n v="112.422"/>
  </r>
  <r>
    <s v="PO190191"/>
    <d v="2019-02-18T00:00:00"/>
    <n v="2019"/>
    <s v="RC190353"/>
    <s v="CH BLL D'OXYGENE"/>
    <s v="CHARGE BOUTEILLE OXYGENE"/>
    <s v="L20009"/>
    <x v="16"/>
    <n v="3"/>
    <n v="37.473999999999997"/>
    <s v="OXYGENE"/>
    <n v="112.422"/>
  </r>
  <r>
    <s v="PO190191"/>
    <d v="2019-02-21T00:00:00"/>
    <n v="2019"/>
    <s v="RC190385"/>
    <s v="CH BLL D'OXYGENE"/>
    <s v="CHARGE BOUTEILLE OXYGENE"/>
    <s v="L20009"/>
    <x v="16"/>
    <n v="3"/>
    <n v="37.473999999999997"/>
    <s v="OXYGENE"/>
    <n v="112.422"/>
  </r>
  <r>
    <s v="PO190191"/>
    <d v="2019-02-21T00:00:00"/>
    <n v="2019"/>
    <s v="RC190386"/>
    <s v="CH BLL D'OXYGENE"/>
    <s v="CHARGE BOUTEILLE OXYGENE"/>
    <s v="L20009"/>
    <x v="16"/>
    <n v="5"/>
    <n v="37.473999999999997"/>
    <s v="OXYGENE"/>
    <n v="187.36999999999998"/>
  </r>
  <r>
    <s v="PO190191"/>
    <d v="2019-02-22T00:00:00"/>
    <n v="2019"/>
    <s v="RC190395"/>
    <s v="CH BLL D'OXYGENE"/>
    <s v="CHARGE BOUTEILLE OXYGENE"/>
    <s v="L20009"/>
    <x v="16"/>
    <n v="4"/>
    <n v="37.473999999999997"/>
    <s v="OXYGENE"/>
    <n v="149.89599999999999"/>
  </r>
  <r>
    <s v="PO190191"/>
    <d v="2019-02-25T00:00:00"/>
    <n v="2019"/>
    <s v="RC190409"/>
    <s v="CH BLL D'OXYGENE"/>
    <s v="CHARGE BOUTEILLE OXYGENE"/>
    <s v="L20009"/>
    <x v="16"/>
    <n v="5"/>
    <n v="37.473999999999997"/>
    <s v="OXYGENE"/>
    <n v="187.36999999999998"/>
  </r>
  <r>
    <s v="PO190252"/>
    <d v="2019-02-25T00:00:00"/>
    <n v="2019"/>
    <s v="RC190410"/>
    <s v="CH BLL D'OXYGENE"/>
    <s v="CHARGE BOUTEILLE OXYGENE"/>
    <s v="L20009"/>
    <x v="16"/>
    <n v="1"/>
    <n v="37.473999999999997"/>
    <s v="OXYGENE"/>
    <n v="37.473999999999997"/>
  </r>
  <r>
    <s v="PO190252"/>
    <d v="2019-02-27T00:00:00"/>
    <n v="2019"/>
    <s v="RC190429"/>
    <s v="CH BLL D'OXYGENE"/>
    <s v="CHARGE BOUTEILLE OXYGENE"/>
    <s v="L20009"/>
    <x v="16"/>
    <n v="6"/>
    <n v="37.473999999999997"/>
    <s v="OXYGENE"/>
    <n v="224.84399999999999"/>
  </r>
  <r>
    <s v="PO190252"/>
    <d v="2019-02-28T00:00:00"/>
    <n v="2019"/>
    <s v="RC190447"/>
    <s v="CH BLL D'OXYGENE"/>
    <s v="CHARGE BOUTEILLE OXYGENE"/>
    <s v="L20009"/>
    <x v="16"/>
    <n v="6"/>
    <n v="37.473999999999997"/>
    <s v="OXYGENE"/>
    <n v="224.84399999999999"/>
  </r>
  <r>
    <s v="PO190252"/>
    <d v="2019-02-28T00:00:00"/>
    <n v="2019"/>
    <s v="RC190475"/>
    <s v="CH BLL D'OXYGENE"/>
    <s v="CHARGE BOUTEILLE OXYGENE"/>
    <s v="L20009"/>
    <x v="16"/>
    <n v="3"/>
    <n v="37.473999999999997"/>
    <s v="OXYGENE"/>
    <n v="112.422"/>
  </r>
  <r>
    <s v="PO190328"/>
    <d v="2019-03-07T00:00:00"/>
    <n v="2019"/>
    <s v="RC190571"/>
    <s v="CH BLL D'OXYGENE"/>
    <s v="CHARGE BOUTEILLE OXYGENE"/>
    <s v="L20009"/>
    <x v="16"/>
    <n v="6"/>
    <n v="37.473999999999997"/>
    <s v="OXYGENE"/>
    <n v="224.84399999999999"/>
  </r>
  <r>
    <s v="PO190252"/>
    <d v="2019-03-12T00:00:00"/>
    <n v="2019"/>
    <s v="RC190536"/>
    <s v="CH BLL D'OXYGENE"/>
    <s v="CHARGE BOUTEILLE OXYGENE"/>
    <s v="L20009"/>
    <x v="16"/>
    <n v="4"/>
    <n v="37.473999999999997"/>
    <s v="OXYGENE"/>
    <n v="149.89599999999999"/>
  </r>
  <r>
    <s v="PO190328"/>
    <d v="2019-03-12T00:00:00"/>
    <n v="2019"/>
    <s v="RC190539"/>
    <s v="CH BLL D'OXYGENE"/>
    <s v="CHARGE BOUTEILLE OXYGENE"/>
    <s v="L20009"/>
    <x v="16"/>
    <n v="5"/>
    <n v="37.473999999999997"/>
    <s v="OXYGENE"/>
    <n v="187.36999999999998"/>
  </r>
  <r>
    <s v="PO190328"/>
    <d v="2019-03-14T00:00:00"/>
    <n v="2019"/>
    <s v="RC190572"/>
    <s v="CH BLL D'OXYGENE"/>
    <s v="CHARGE BOUTEILLE OXYGENE"/>
    <s v="L20009"/>
    <x v="16"/>
    <n v="4"/>
    <n v="37.473999999999997"/>
    <s v="OXYGENE"/>
    <n v="149.89599999999999"/>
  </r>
  <r>
    <s v="PO190328"/>
    <d v="2019-03-16T00:00:00"/>
    <n v="2019"/>
    <s v="RC190573"/>
    <s v="CH BLL D'OXYGENE"/>
    <s v="CHARGE BOUTEILLE OXYGENE"/>
    <s v="L20009"/>
    <x v="16"/>
    <n v="4"/>
    <n v="37.473999999999997"/>
    <s v="OXYGENE"/>
    <n v="149.89599999999999"/>
  </r>
  <r>
    <s v="PO190429"/>
    <d v="2019-03-16T00:00:00"/>
    <n v="2019"/>
    <s v="RC190569"/>
    <s v="CH BLL D'OXYGENE"/>
    <s v="CHARGE BOUTEILLE OXYGENE"/>
    <s v="L20009"/>
    <x v="16"/>
    <n v="3"/>
    <n v="37.473999999999997"/>
    <s v="OXYGENE"/>
    <n v="112.422"/>
  </r>
  <r>
    <s v="PO190328"/>
    <d v="2019-03-19T00:00:00"/>
    <n v="2019"/>
    <s v="RC190576"/>
    <s v="CH BLL D'OXYGENE"/>
    <s v="CHARGE BOUTEILLE OXYGENE"/>
    <s v="L20009"/>
    <x v="16"/>
    <n v="1"/>
    <n v="37.473999999999997"/>
    <s v="OXYGENE"/>
    <n v="37.473999999999997"/>
  </r>
  <r>
    <s v="PO190429"/>
    <d v="2019-03-19T00:00:00"/>
    <n v="2019"/>
    <s v="RC190578"/>
    <s v="CH BLL D'OXYGENE"/>
    <s v="CHARGE BOUTEILLE OXYGENE"/>
    <s v="L20009"/>
    <x v="16"/>
    <n v="3"/>
    <n v="37.473999999999997"/>
    <s v="OXYGENE"/>
    <n v="112.422"/>
  </r>
  <r>
    <s v="PO190429"/>
    <d v="2019-03-22T00:00:00"/>
    <n v="2019"/>
    <s v="RC190600"/>
    <s v="CH BLL D'OXYGENE"/>
    <s v="CHARGE BOUTEILLE OXYGENE"/>
    <s v="L20009"/>
    <x v="16"/>
    <n v="6"/>
    <n v="37.473999999999997"/>
    <s v="OXYGENE"/>
    <n v="224.84399999999999"/>
  </r>
  <r>
    <s v="PO190429"/>
    <d v="2019-03-23T00:00:00"/>
    <n v="2019"/>
    <s v="RC190618"/>
    <s v="CH BLL D'OXYGENE"/>
    <s v="CHARGE BOUTEILLE OXYGENE"/>
    <s v="L20009"/>
    <x v="16"/>
    <n v="4"/>
    <n v="37.473999999999997"/>
    <s v="OXYGENE"/>
    <n v="149.89599999999999"/>
  </r>
  <r>
    <s v="PO190429"/>
    <d v="2019-03-25T00:00:00"/>
    <n v="2019"/>
    <s v="RC190627"/>
    <s v="CH BLL D'OXYGENE"/>
    <s v="CHARGE BOUTEILLE OXYGENE"/>
    <s v="L20009"/>
    <x v="16"/>
    <n v="4"/>
    <n v="37.473999999999997"/>
    <s v="OXYGENE"/>
    <n v="149.89599999999999"/>
  </r>
  <r>
    <s v="PO190494"/>
    <d v="2019-03-29T00:00:00"/>
    <n v="2019"/>
    <s v="RC190662"/>
    <s v="CH BLL D'OXYGENE"/>
    <s v="CHARGE BOUTEILLE OXYGENE"/>
    <s v="L20009"/>
    <x v="16"/>
    <n v="4"/>
    <n v="37.473999999999997"/>
    <s v="OXYGENE"/>
    <n v="149.89599999999999"/>
  </r>
  <r>
    <s v="PO190494"/>
    <d v="2019-03-29T00:00:00"/>
    <n v="2019"/>
    <s v="RC190663"/>
    <s v="CH BLL D'OXYGENE"/>
    <s v="CHARGE BOUTEILLE OXYGENE"/>
    <s v="L20009"/>
    <x v="16"/>
    <n v="4"/>
    <n v="37.473999999999997"/>
    <s v="OXYGENE"/>
    <n v="149.89599999999999"/>
  </r>
  <r>
    <s v="PO190494"/>
    <d v="2019-03-29T00:00:00"/>
    <n v="2019"/>
    <s v="RC190715"/>
    <s v="CH BLL D'OXYGENE"/>
    <s v="CHARGE BOUTEILLE OXYGENE"/>
    <s v="L20009"/>
    <x v="16"/>
    <n v="4"/>
    <n v="37.473999999999997"/>
    <s v="OXYGENE"/>
    <n v="149.89599999999999"/>
  </r>
  <r>
    <s v="PO190494"/>
    <d v="2019-03-31T00:00:00"/>
    <n v="2019"/>
    <s v="RC190694"/>
    <s v="CH BLL D'OXYGENE"/>
    <s v="CHARGE BOUTEILLE OXYGENE"/>
    <s v="L20009"/>
    <x v="16"/>
    <n v="4"/>
    <n v="37.473999999999997"/>
    <s v="OXYGENE"/>
    <n v="149.89599999999999"/>
  </r>
  <r>
    <s v="PO190494"/>
    <d v="2019-03-31T00:00:00"/>
    <n v="2019"/>
    <s v="RC190695"/>
    <s v="CH BLL D'OXYGENE"/>
    <s v="CHARGE BOUTEILLE OXYGENE"/>
    <s v="L20009"/>
    <x v="16"/>
    <n v="2"/>
    <n v="37.473999999999997"/>
    <s v="OXYGENE"/>
    <n v="74.947999999999993"/>
  </r>
  <r>
    <s v="PO190609"/>
    <d v="2019-04-04T00:00:00"/>
    <n v="2019"/>
    <s v="RC190727"/>
    <s v="CH BLL D'OXYGENE"/>
    <s v="CHARGE BOUTEILLE OXYGENE"/>
    <s v="L20009"/>
    <x v="16"/>
    <n v="4"/>
    <n v="37.473999999999997"/>
    <s v="OXYGENE"/>
    <n v="149.89599999999999"/>
  </r>
  <r>
    <s v="PO190609"/>
    <d v="2019-04-04T00:00:00"/>
    <n v="2019"/>
    <s v="RC190728"/>
    <s v="CH BLL D'OXYGENE"/>
    <s v="CHARGE BOUTEILLE OXYGENE"/>
    <s v="L20009"/>
    <x v="16"/>
    <n v="4"/>
    <n v="37.473999999999997"/>
    <s v="OXYGENE"/>
    <n v="149.89599999999999"/>
  </r>
  <r>
    <s v="PO190494"/>
    <d v="2019-04-05T00:00:00"/>
    <n v="2019"/>
    <s v="RC190726"/>
    <s v="CH BLL D'OXYGENE"/>
    <s v="CHARGE BOUTEILLE OXYGENE"/>
    <s v="L20009"/>
    <x v="16"/>
    <n v="2"/>
    <n v="37.473999999999997"/>
    <s v="OXYGENE"/>
    <n v="74.947999999999993"/>
  </r>
  <r>
    <s v="PO190609"/>
    <d v="2019-04-08T00:00:00"/>
    <n v="2019"/>
    <s v="RC190733"/>
    <s v="CH BLL D'OXYGENE"/>
    <s v="CHARGE BOUTEILLE OXYGENE"/>
    <s v="L20009"/>
    <x v="16"/>
    <n v="4"/>
    <n v="37.473999999999997"/>
    <s v="OXYGENE"/>
    <n v="149.89599999999999"/>
  </r>
  <r>
    <s v="PO190609"/>
    <d v="2019-04-12T00:00:00"/>
    <n v="2019"/>
    <s v="RC190770"/>
    <s v="CH BLL D'OXYGENE"/>
    <s v="CHARGE BOUTEILLE OXYGENE"/>
    <s v="L20009"/>
    <x v="16"/>
    <n v="4"/>
    <n v="37.473999999999997"/>
    <s v="OXYGENE"/>
    <n v="149.89599999999999"/>
  </r>
  <r>
    <s v="PO190609"/>
    <d v="2019-04-16T00:00:00"/>
    <n v="2019"/>
    <s v="RC190804"/>
    <s v="CH BLL D'OXYGENE"/>
    <s v="CHARGE BOUTEILLE OXYGENE"/>
    <s v="L20009"/>
    <x v="16"/>
    <n v="4"/>
    <n v="37.473999999999997"/>
    <s v="OXYGENE"/>
    <n v="149.89599999999999"/>
  </r>
  <r>
    <s v="PO190610"/>
    <d v="2019-04-17T00:00:00"/>
    <n v="2019"/>
    <s v="RC190811"/>
    <s v="CH BLL D'OXYGENE"/>
    <s v="CHARGE BOUTEILLE OXYGENE"/>
    <s v="L20009"/>
    <x v="16"/>
    <n v="5"/>
    <n v="37.473999999999997"/>
    <s v="OXYGENE"/>
    <n v="187.36999999999998"/>
  </r>
  <r>
    <s v="PO190610"/>
    <d v="2019-04-18T00:00:00"/>
    <n v="2019"/>
    <s v="RC190857"/>
    <s v="CH BLL D'OXYGENE"/>
    <s v="CHARGE BOUTEILLE OXYGENE"/>
    <s v="L20009"/>
    <x v="16"/>
    <n v="6"/>
    <n v="37.473999999999997"/>
    <s v="OXYGENE"/>
    <n v="224.84399999999999"/>
  </r>
  <r>
    <s v="PO190610"/>
    <d v="2019-04-22T00:00:00"/>
    <n v="2019"/>
    <s v="RC190873"/>
    <s v="CH BLL D'OXYGENE"/>
    <s v="CHARGE BOUTEILLE OXYGENE"/>
    <s v="L20009"/>
    <x v="16"/>
    <n v="3"/>
    <n v="37.473999999999997"/>
    <s v="OXYGENE"/>
    <n v="112.422"/>
  </r>
  <r>
    <s v="PO190610"/>
    <d v="2019-04-22T00:00:00"/>
    <n v="2019"/>
    <s v="RC190906"/>
    <s v="CH BLL D'OXYGENE"/>
    <s v="CHARGE BOUTEILLE OXYGENE"/>
    <s v="L20009"/>
    <x v="16"/>
    <n v="-3"/>
    <n v="37.473999999999997"/>
    <s v="OXYGENE"/>
    <n v="-112.422"/>
  </r>
  <r>
    <s v="PO190688"/>
    <d v="2019-04-22T00:00:00"/>
    <n v="2019"/>
    <s v="RC190909"/>
    <s v="CH BLL D'OXYGENE"/>
    <s v="CHARGE BOUTEILLE OXYGENE"/>
    <s v="L20009"/>
    <x v="16"/>
    <n v="3"/>
    <n v="37.473999999999997"/>
    <s v="OXYGENE"/>
    <n v="112.422"/>
  </r>
  <r>
    <s v="PO190610"/>
    <d v="2019-04-25T00:00:00"/>
    <n v="2019"/>
    <s v="RC190889"/>
    <s v="CH BLL D'OXYGENE"/>
    <s v="CHARGE BOUTEILLE OXYGENE"/>
    <s v="L20009"/>
    <x v="16"/>
    <n v="5"/>
    <n v="37.473999999999997"/>
    <s v="OXYGENE"/>
    <n v="187.36999999999998"/>
  </r>
  <r>
    <s v="PO190688"/>
    <d v="2019-04-25T00:00:00"/>
    <n v="2019"/>
    <s v="RC190910"/>
    <s v="CH BLL D'OXYGENE"/>
    <s v="CHARGE BOUTEILLE OXYGENE"/>
    <s v="L20009"/>
    <x v="16"/>
    <n v="5"/>
    <n v="37.473999999999997"/>
    <s v="OXYGENE"/>
    <n v="187.36999999999998"/>
  </r>
  <r>
    <s v="PO190610"/>
    <d v="2019-04-26T00:00:00"/>
    <n v="2019"/>
    <s v="RC190907"/>
    <s v="CH BLL D'OXYGENE"/>
    <s v="CHARGE BOUTEILLE OXYGENE"/>
    <s v="L20009"/>
    <x v="16"/>
    <n v="2"/>
    <n v="37.473999999999997"/>
    <s v="OXYGENE"/>
    <n v="74.947999999999993"/>
  </r>
  <r>
    <s v="PO190610"/>
    <d v="2019-04-26T00:00:00"/>
    <n v="2019"/>
    <s v="RC190908"/>
    <s v="CH BLL D'OXYGENE"/>
    <s v="CHARGE BOUTEILLE OXYGENE"/>
    <s v="L20009"/>
    <x v="16"/>
    <n v="2"/>
    <n v="37.473999999999997"/>
    <s v="OXYGENE"/>
    <n v="74.947999999999993"/>
  </r>
  <r>
    <s v="PO190688"/>
    <d v="2019-04-30T00:00:00"/>
    <n v="2019"/>
    <s v="RC190936"/>
    <s v="CH BLL D'OXYGENE"/>
    <s v="CHARGE BOUTEILLE OXYGENE"/>
    <s v="L20009"/>
    <x v="16"/>
    <n v="5"/>
    <n v="37.473999999999997"/>
    <s v="OXYGENE"/>
    <n v="187.36999999999998"/>
  </r>
  <r>
    <s v="PO190688"/>
    <d v="2019-05-03T00:00:00"/>
    <n v="2019"/>
    <s v="RC190954"/>
    <s v="CH BLL D'OXYGENE"/>
    <s v="CHARGE BOUTEILLE OXYGENE"/>
    <s v="L20009"/>
    <x v="16"/>
    <n v="5"/>
    <n v="37.473999999999997"/>
    <s v="OXYGENE"/>
    <n v="187.36999999999998"/>
  </r>
  <r>
    <s v="PO190688"/>
    <d v="2019-05-10T00:00:00"/>
    <n v="2019"/>
    <s v="RC191004"/>
    <s v="CH BLL D'OXYGENE"/>
    <s v="CHARGE BOUTEILLE OXYGENE"/>
    <s v="L20009"/>
    <x v="16"/>
    <n v="2"/>
    <n v="37.473999999999997"/>
    <s v="OXYGENE"/>
    <n v="74.947999999999993"/>
  </r>
  <r>
    <s v="PO190755"/>
    <d v="2019-05-10T00:00:00"/>
    <n v="2019"/>
    <s v="RC191005"/>
    <s v="CH BLL D'OXYGENE"/>
    <s v="CHARGE BOUTEILLE OXYGENE"/>
    <s v="L20009"/>
    <x v="16"/>
    <n v="3"/>
    <n v="37.473999999999997"/>
    <s v="OXYGENE"/>
    <n v="112.422"/>
  </r>
  <r>
    <s v="PO190755"/>
    <d v="2019-05-15T00:00:00"/>
    <n v="2019"/>
    <s v="RC191046"/>
    <s v="CH BLL D'OXYGENE"/>
    <s v="CHARGE BOUTEILLE OXYGENE"/>
    <s v="L20009"/>
    <x v="16"/>
    <n v="4"/>
    <n v="37.473999999999997"/>
    <s v="OXYGENE"/>
    <n v="149.89599999999999"/>
  </r>
  <r>
    <s v="PO190755"/>
    <d v="2019-05-22T00:00:00"/>
    <n v="2019"/>
    <s v="RC191062"/>
    <s v="CH BLL D'OXYGENE"/>
    <s v="CHARGE BOUTEILLE OXYGENE"/>
    <s v="L20009"/>
    <x v="16"/>
    <n v="6"/>
    <n v="37.473999999999997"/>
    <s v="OXYGENE"/>
    <n v="224.84399999999999"/>
  </r>
  <r>
    <s v="PO190755"/>
    <d v="2019-05-24T00:00:00"/>
    <n v="2019"/>
    <s v="RC191088"/>
    <s v="CH BLL D'OXYGENE"/>
    <s v="CHARGE BOUTEILLE OXYGENE"/>
    <s v="L20009"/>
    <x v="16"/>
    <n v="6"/>
    <n v="37.473999999999997"/>
    <s v="OXYGENE"/>
    <n v="224.84399999999999"/>
  </r>
  <r>
    <s v="PO190755"/>
    <d v="2019-05-28T00:00:00"/>
    <n v="2019"/>
    <s v="RC191096"/>
    <s v="CH BLL D'OXYGENE"/>
    <s v="CHARGE BOUTEILLE OXYGENE"/>
    <s v="L20009"/>
    <x v="16"/>
    <n v="1"/>
    <n v="37.473999999999997"/>
    <s v="OXYGENE"/>
    <n v="37.473999999999997"/>
  </r>
  <r>
    <s v="PO190846"/>
    <d v="2019-05-28T00:00:00"/>
    <n v="2019"/>
    <s v="RC191097"/>
    <s v="CH BLL D'OXYGENE"/>
    <s v="CHARGE BOUTEILLE OXYGENE"/>
    <s v="L20009"/>
    <x v="16"/>
    <n v="5"/>
    <n v="37.473999999999997"/>
    <s v="OXYGENE"/>
    <n v="187.36999999999998"/>
  </r>
  <r>
    <s v="PO191471"/>
    <d v="2019-06-04T00:00:00"/>
    <n v="2019"/>
    <s v="RC191705"/>
    <s v="CHARGEMENT BOUTEIL"/>
    <s v="CHARGE BOUTEILLE OXYGENE"/>
    <s v="L20009"/>
    <x v="16"/>
    <n v="6"/>
    <n v="39.347999999999999"/>
    <s v="OXYGENE"/>
    <n v="236.08799999999999"/>
  </r>
  <r>
    <s v="PO190846"/>
    <d v="2019-06-11T00:00:00"/>
    <n v="2019"/>
    <s v="RC191147"/>
    <s v="CH BLL D'OXYGENE"/>
    <s v="CHARGE BOUTEILLE OXYGENE"/>
    <s v="L20009"/>
    <x v="16"/>
    <n v="5"/>
    <n v="37.473999999999997"/>
    <s v="OXYGENE"/>
    <n v="187.36999999999998"/>
  </r>
  <r>
    <s v="PO190846"/>
    <d v="2019-06-13T00:00:00"/>
    <n v="2019"/>
    <s v="RC191193"/>
    <s v="CH BLL D'OXYGENE"/>
    <s v="CHARGE BOUTEILLE OXYGENE"/>
    <s v="L20009"/>
    <x v="16"/>
    <n v="5"/>
    <n v="37.473999999999997"/>
    <s v="OXYGENE"/>
    <n v="187.36999999999998"/>
  </r>
  <r>
    <s v="PO190846"/>
    <d v="2019-06-17T00:00:00"/>
    <n v="2019"/>
    <s v="RC191194"/>
    <s v="CH BLL D'OXYGENE"/>
    <s v="CHARGE BOUTEILLE OXYGENE"/>
    <s v="L20009"/>
    <x v="16"/>
    <n v="5"/>
    <n v="37.473999999999997"/>
    <s v="OXYGENE"/>
    <n v="187.36999999999998"/>
  </r>
  <r>
    <s v="PO190941"/>
    <d v="2019-06-17T00:00:00"/>
    <n v="2019"/>
    <s v="RC191195"/>
    <s v="CH BLL D'OXYGENE"/>
    <s v="CHARGE BOUTEILLE OXYGENE"/>
    <s v="L20009"/>
    <x v="16"/>
    <n v="2"/>
    <n v="37.473999999999997"/>
    <s v="OXYGENE"/>
    <n v="74.947999999999993"/>
  </r>
  <r>
    <s v="PO190941"/>
    <d v="2019-06-20T00:00:00"/>
    <n v="2019"/>
    <s v="RC191226"/>
    <s v="CH BLL D'OXYGENE"/>
    <s v="CHARGE BOUTEILLE OXYGENE"/>
    <s v="L20009"/>
    <x v="16"/>
    <n v="8"/>
    <n v="37.473999999999997"/>
    <s v="OXYGENE"/>
    <n v="299.79199999999997"/>
  </r>
  <r>
    <s v="PO190941"/>
    <d v="2019-06-22T00:00:00"/>
    <n v="2019"/>
    <s v="RC191234"/>
    <s v="CH BLL D'OXYGENE"/>
    <s v="CHARGE BOUTEILLE OXYGENE"/>
    <s v="L20009"/>
    <x v="16"/>
    <n v="4"/>
    <n v="37.473999999999997"/>
    <s v="OXYGENE"/>
    <n v="149.89599999999999"/>
  </r>
  <r>
    <s v="PO190941"/>
    <d v="2019-06-26T00:00:00"/>
    <n v="2019"/>
    <s v="RC191256"/>
    <s v="CH BLL D'OXYGENE"/>
    <s v="CHARGE BOUTEILLE OXYGENE"/>
    <s v="L20009"/>
    <x v="16"/>
    <n v="5"/>
    <n v="37.473999999999997"/>
    <s v="OXYGENE"/>
    <n v="187.36999999999998"/>
  </r>
  <r>
    <s v="PO191038"/>
    <d v="2019-06-27T00:00:00"/>
    <n v="2019"/>
    <s v="RC191261"/>
    <s v="CH BLL D'OXYGENE"/>
    <s v="CHARGE BOUTEILLE OXYGENE"/>
    <s v="L20009"/>
    <x v="16"/>
    <n v="4"/>
    <n v="37.473999999999997"/>
    <s v="OXYGENE"/>
    <n v="149.89599999999999"/>
  </r>
  <r>
    <s v="PO191038"/>
    <d v="2019-06-27T00:00:00"/>
    <n v="2019"/>
    <s v="RC191262"/>
    <s v="CH BLL D'OXYGENE"/>
    <s v="CHARGE BOUTEILLE OXYGENE"/>
    <s v="L20009"/>
    <x v="16"/>
    <n v="-4"/>
    <n v="37.473999999999997"/>
    <s v="OXYGENE"/>
    <n v="-149.89599999999999"/>
  </r>
  <r>
    <s v="PO191038"/>
    <d v="2019-06-27T00:00:00"/>
    <n v="2019"/>
    <s v="RC191263"/>
    <s v="CH BLL D'OXYGENE"/>
    <s v="CHARGE BOUTEILLE OXYGENE"/>
    <s v="L20009"/>
    <x v="16"/>
    <n v="4"/>
    <n v="37.473999999999997"/>
    <s v="OXYGENE"/>
    <n v="149.89599999999999"/>
  </r>
  <r>
    <s v="PO190941"/>
    <d v="2019-06-29T00:00:00"/>
    <n v="2019"/>
    <s v="RC191284"/>
    <s v="CH BLL D'OXYGENE"/>
    <s v="CHARGE BOUTEILLE OXYGENE"/>
    <s v="L20009"/>
    <x v="16"/>
    <n v="1"/>
    <n v="37.473999999999997"/>
    <s v="OXYGENE"/>
    <n v="37.473999999999997"/>
  </r>
  <r>
    <s v="PO190941"/>
    <d v="2019-06-29T00:00:00"/>
    <n v="2019"/>
    <s v="RC191285"/>
    <s v="CH BLL D'OXYGENE"/>
    <s v="CHARGE BOUTEILLE OXYGENE"/>
    <s v="L20009"/>
    <x v="16"/>
    <n v="-1"/>
    <n v="37.473999999999997"/>
    <s v="OXYGENE"/>
    <n v="-37.473999999999997"/>
  </r>
  <r>
    <s v="PO190941"/>
    <d v="2019-06-29T00:00:00"/>
    <n v="2019"/>
    <s v="RC191286"/>
    <s v="CH BLL OXYGENE"/>
    <s v="CHARGE BOUTEILLE OXYGENE"/>
    <s v="L20009"/>
    <x v="16"/>
    <n v="1"/>
    <n v="39.347999999999999"/>
    <s v="OXYGENE"/>
    <n v="39.347999999999999"/>
  </r>
  <r>
    <s v="PO191038"/>
    <d v="2019-06-29T00:00:00"/>
    <n v="2019"/>
    <s v="RC191287"/>
    <s v="CH BLL OXYGENE"/>
    <s v="CHARGE BOUTEILLE OXYGENE"/>
    <s v="L20009"/>
    <x v="16"/>
    <n v="5"/>
    <n v="39.347999999999999"/>
    <s v="OXYGENE"/>
    <n v="196.74"/>
  </r>
  <r>
    <s v="PO191038"/>
    <d v="2019-07-10T00:00:00"/>
    <n v="2019"/>
    <s v="RC191352"/>
    <s v="CH BLL OXYGENE"/>
    <s v="CHARGE BOUTEILLE OXYGENE"/>
    <s v="L20009"/>
    <x v="16"/>
    <n v="4"/>
    <n v="39.347999999999999"/>
    <s v="OXYGENE"/>
    <n v="157.392"/>
  </r>
  <r>
    <s v="PO191038"/>
    <d v="2019-07-10T00:00:00"/>
    <n v="2019"/>
    <s v="RC191353"/>
    <s v="CH BLL OXYGENE"/>
    <s v="CHARGE BOUTEILLE OXYGENE"/>
    <s v="L20009"/>
    <x v="16"/>
    <n v="5"/>
    <n v="39.347999999999999"/>
    <s v="OXYGENE"/>
    <n v="196.74"/>
  </r>
  <r>
    <s v="PO191103"/>
    <d v="2019-07-11T00:00:00"/>
    <n v="2019"/>
    <s v="RC191434"/>
    <s v="CH BLL D'OXYGENE"/>
    <s v="CHARGE BOUTEILLE OXYGENE"/>
    <s v="L20009"/>
    <x v="16"/>
    <n v="5"/>
    <n v="39.347999999999999"/>
    <s v="OXYGENE"/>
    <n v="196.74"/>
  </r>
  <r>
    <s v="PO191038"/>
    <d v="2019-07-11T00:00:00"/>
    <n v="2019"/>
    <s v="RC191360"/>
    <s v="CH BLL OXYGENE"/>
    <s v="CHARGE BOUTEILLE OXYGENE"/>
    <s v="L20009"/>
    <x v="16"/>
    <n v="2"/>
    <n v="39.347999999999999"/>
    <s v="OXYGENE"/>
    <n v="78.695999999999998"/>
  </r>
  <r>
    <s v="PO191103"/>
    <d v="2019-07-18T00:00:00"/>
    <n v="2019"/>
    <s v="RC191438"/>
    <s v="CH BLL D'OXYGENE"/>
    <s v="CHARGE BOUTEILLE OXYGENE"/>
    <s v="L20009"/>
    <x v="16"/>
    <n v="5"/>
    <n v="39.347999999999999"/>
    <s v="OXYGENE"/>
    <n v="196.74"/>
  </r>
  <r>
    <s v="PO191103"/>
    <d v="2019-07-19T00:00:00"/>
    <n v="2019"/>
    <s v="RC191439"/>
    <s v="CH BLL D'OXYGENE"/>
    <s v="CHARGE BOUTEILLE OXYGENE"/>
    <s v="L20009"/>
    <x v="16"/>
    <n v="7"/>
    <n v="39.347999999999999"/>
    <s v="OXYGENE"/>
    <n v="275.43599999999998"/>
  </r>
  <r>
    <s v="PO191204"/>
    <d v="2019-07-27T00:00:00"/>
    <n v="2019"/>
    <s v="RC191472"/>
    <s v="CH BLL D'OXYGENE"/>
    <s v="CHARGE BOUTEILLE OXYGENE"/>
    <s v="L20009"/>
    <x v="16"/>
    <n v="5"/>
    <n v="39.347999999999999"/>
    <s v="OXYGENE"/>
    <n v="196.74"/>
  </r>
  <r>
    <s v="PO191103"/>
    <d v="2019-08-02T00:00:00"/>
    <n v="2019"/>
    <s v="RC191503"/>
    <s v="CH BLL D'OXYGENE"/>
    <s v="CHARGE BOUTEILLE OXYGENE"/>
    <s v="L20009"/>
    <x v="16"/>
    <n v="3"/>
    <n v="39.347999999999999"/>
    <s v="OXYGENE"/>
    <n v="118.044"/>
  </r>
  <r>
    <s v="PO191204"/>
    <d v="2019-08-02T00:00:00"/>
    <n v="2019"/>
    <s v="RC191505"/>
    <s v="CH BLL D'OXYGENE"/>
    <s v="CHARGE BOUTEILLE OXYGENE"/>
    <s v="L20009"/>
    <x v="16"/>
    <n v="3"/>
    <n v="39.347999999999999"/>
    <s v="OXYGENE"/>
    <n v="118.044"/>
  </r>
  <r>
    <s v="PO191204"/>
    <d v="2019-08-06T00:00:00"/>
    <n v="2019"/>
    <s v="RC191537"/>
    <s v="CH BLL D'OXYGENE"/>
    <s v="CHARGE BOUTEILLE OXYGENE"/>
    <s v="L20009"/>
    <x v="16"/>
    <n v="11"/>
    <n v="39.347999999999999"/>
    <s v="OXYGENE"/>
    <n v="432.82799999999997"/>
  </r>
  <r>
    <s v="PO191330"/>
    <d v="2019-08-07T00:00:00"/>
    <n v="2019"/>
    <s v="RC191543"/>
    <s v="CH BLL D'OXYGENE"/>
    <s v="CHARGE BOUTEILLE OXYGENE"/>
    <s v="L20009"/>
    <x v="16"/>
    <n v="5"/>
    <n v="39.347999999999999"/>
    <s v="OXYGENE"/>
    <n v="196.74"/>
  </r>
  <r>
    <s v="PO191330"/>
    <d v="2019-08-14T00:00:00"/>
    <n v="2019"/>
    <s v="RC191562"/>
    <s v="CH BLL D'OXYGENE"/>
    <s v="CHARGE BOUTEILLE OXYGENE"/>
    <s v="L20009"/>
    <x v="16"/>
    <n v="5"/>
    <n v="39.347999999999999"/>
    <s v="OXYGENE"/>
    <n v="196.74"/>
  </r>
  <r>
    <s v="PO191204"/>
    <d v="2019-08-17T00:00:00"/>
    <n v="2019"/>
    <s v="RC191584"/>
    <s v="CH BLL D'OXYGENE"/>
    <s v="CHARGE BOUTEILLE OXYGENE"/>
    <s v="L20009"/>
    <x v="16"/>
    <n v="1"/>
    <n v="39.347999999999999"/>
    <s v="OXYGENE"/>
    <n v="39.347999999999999"/>
  </r>
  <r>
    <s v="PO191330"/>
    <d v="2019-08-17T00:00:00"/>
    <n v="2019"/>
    <s v="RC191585"/>
    <s v="CH BLL D'OXYGENE"/>
    <s v="CHARGE BOUTEILLE OXYGENE"/>
    <s v="L20009"/>
    <x v="16"/>
    <n v="6"/>
    <n v="39.347999999999999"/>
    <s v="OXYGENE"/>
    <n v="236.08799999999999"/>
  </r>
  <r>
    <s v="PO191330"/>
    <d v="2019-08-20T00:00:00"/>
    <n v="2019"/>
    <s v="RC191599"/>
    <s v="CH BLL D'OXYGENE"/>
    <s v="CHARGE BOUTEILLE OXYGENE"/>
    <s v="L20009"/>
    <x v="16"/>
    <n v="4"/>
    <n v="39.347999999999999"/>
    <s v="OXYGENE"/>
    <n v="157.392"/>
  </r>
  <r>
    <s v="PO191416"/>
    <d v="2019-08-26T00:00:00"/>
    <n v="2019"/>
    <s v="RC191639"/>
    <s v="CH BLL D'OXYGENE"/>
    <s v="CHARGE BOUTEILLE OXYGENE"/>
    <s v="L20009"/>
    <x v="16"/>
    <n v="7"/>
    <n v="39.347999999999999"/>
    <s v="OXYGENE"/>
    <n v="275.43599999999998"/>
  </r>
  <r>
    <s v="PO191416"/>
    <d v="2019-08-26T00:00:00"/>
    <n v="2019"/>
    <s v="RC191674"/>
    <s v="CH BLL D'OXYGENE"/>
    <s v="CHARGE BOUTEILLE OXYGENE"/>
    <s v="L20009"/>
    <x v="16"/>
    <n v="8"/>
    <n v="39.347999999999999"/>
    <s v="OXYGENE"/>
    <n v="314.78399999999999"/>
  </r>
  <r>
    <s v="PO191416"/>
    <d v="2019-08-29T00:00:00"/>
    <n v="2019"/>
    <s v="RC191675"/>
    <s v="CH BLL D'OXYGENE"/>
    <s v="CHARGE BOUTEILLE OXYGENE"/>
    <s v="L20009"/>
    <x v="16"/>
    <n v="5"/>
    <n v="39.347999999999999"/>
    <s v="OXYGENE"/>
    <n v="196.74"/>
  </r>
  <r>
    <s v="PO191471"/>
    <d v="2019-08-29T00:00:00"/>
    <n v="2019"/>
    <s v="RC191676"/>
    <s v="CHARGEMENT BOUTEIL"/>
    <s v="CHARGE BOUTEILLE OXYGENE"/>
    <s v="L20009"/>
    <x v="16"/>
    <n v="2"/>
    <n v="39.347999999999999"/>
    <s v="OXYGENE"/>
    <n v="78.695999999999998"/>
  </r>
  <r>
    <s v="PO191471"/>
    <d v="2019-09-02T00:00:00"/>
    <n v="2019"/>
    <s v="RC191684"/>
    <s v="CHARGEMENT BOUTEIL"/>
    <s v="CHARGE BOUTEILLE OXYGENE"/>
    <s v="L20009"/>
    <x v="16"/>
    <n v="4"/>
    <n v="39.347999999999999"/>
    <s v="OXYGENE"/>
    <n v="157.392"/>
  </r>
  <r>
    <s v="PO191471"/>
    <d v="2019-09-02T00:00:00"/>
    <n v="2019"/>
    <s v="RC191725"/>
    <s v="CHARGEMENT BOUTEIL"/>
    <s v="CHARGE BOUTEILLE OXYGENE"/>
    <s v="L20009"/>
    <x v="16"/>
    <n v="6"/>
    <n v="39.347999999999999"/>
    <s v="OXYGENE"/>
    <n v="236.08799999999999"/>
  </r>
  <r>
    <s v="PO191498"/>
    <d v="2019-09-06T00:00:00"/>
    <n v="2019"/>
    <s v="RC191731"/>
    <s v="CHARGEMENT BLL"/>
    <s v="CHARGE BOUTEILLE OXYGENE"/>
    <s v="L20009"/>
    <x v="16"/>
    <n v="5"/>
    <n v="39.347999999999999"/>
    <s v="OXYGENE"/>
    <n v="196.74"/>
  </r>
  <r>
    <s v="PO191498"/>
    <d v="2019-09-11T00:00:00"/>
    <n v="2019"/>
    <s v="RC191772"/>
    <s v="CHARGEMENT BLL"/>
    <s v="CHARGE BOUTEILLE OXYGENE"/>
    <s v="L20009"/>
    <x v="16"/>
    <n v="2"/>
    <n v="39.347999999999999"/>
    <s v="OXYGENE"/>
    <n v="78.695999999999998"/>
  </r>
  <r>
    <s v="PO191471"/>
    <d v="2019-09-11T00:00:00"/>
    <n v="2019"/>
    <s v="RC191770"/>
    <s v="CHARGEMENT BOUTEIL"/>
    <s v="CHARGE BOUTEILLE OXYGENE"/>
    <s v="L20009"/>
    <x v="16"/>
    <n v="2"/>
    <n v="39.347999999999999"/>
    <s v="OXYGENE"/>
    <n v="78.695999999999998"/>
  </r>
  <r>
    <s v="PO191498"/>
    <d v="2019-09-12T00:00:00"/>
    <n v="2019"/>
    <s v="RC191771"/>
    <s v="CHARGEMENT BLL"/>
    <s v="CHARGE BOUTEILLE OXYGENE"/>
    <s v="L20009"/>
    <x v="16"/>
    <n v="6"/>
    <n v="39.347999999999999"/>
    <s v="OXYGENE"/>
    <n v="236.08799999999999"/>
  </r>
  <r>
    <s v="PO191498"/>
    <d v="2019-09-16T00:00:00"/>
    <n v="2019"/>
    <s v="RC191776"/>
    <s v="CHARGEMENT BLL"/>
    <s v="CHARGE BOUTEILLE OXYGENE"/>
    <s v="L20009"/>
    <x v="16"/>
    <n v="7"/>
    <n v="39.347999999999999"/>
    <s v="OXYGENE"/>
    <n v="275.43599999999998"/>
  </r>
  <r>
    <s v="PO191552"/>
    <d v="2019-09-20T00:00:00"/>
    <n v="2019"/>
    <s v="RC191798"/>
    <s v="CHARGEMNT BLL"/>
    <s v="CHARGE BOUTEILLE OXYGENE"/>
    <s v="L20009"/>
    <x v="16"/>
    <n v="7"/>
    <n v="39.347999999999999"/>
    <s v="OXYGENE"/>
    <n v="275.43599999999998"/>
  </r>
  <r>
    <s v="PO191552"/>
    <d v="2019-09-25T00:00:00"/>
    <n v="2019"/>
    <s v="RC191834"/>
    <s v="CHARGEMNT BLL"/>
    <s v="CHARGE BOUTEILLE OXYGENE"/>
    <s v="L20009"/>
    <x v="16"/>
    <n v="10"/>
    <n v="39.347999999999999"/>
    <s v="OXYGENE"/>
    <n v="393.48"/>
  </r>
  <r>
    <s v="PO191567"/>
    <d v="2019-09-30T00:00:00"/>
    <n v="2019"/>
    <s v="RC191887"/>
    <s v="CHARGEMENT BLL"/>
    <s v="CHARGE BOUTEILLE OXYGENE"/>
    <s v="L20009"/>
    <x v="16"/>
    <n v="5"/>
    <n v="39.347999999999999"/>
    <s v="OXYGENE"/>
    <n v="196.74"/>
  </r>
  <r>
    <s v="PO191567"/>
    <d v="2019-10-02T00:00:00"/>
    <n v="2019"/>
    <s v="RC191894"/>
    <s v="CHARGEMENT BLL"/>
    <s v="CHARGE BOUTEILLE OXYGENE"/>
    <s v="L20009"/>
    <x v="16"/>
    <n v="2"/>
    <n v="39.347999999999999"/>
    <s v="OXYGENE"/>
    <n v="78.695999999999998"/>
  </r>
  <r>
    <s v="PO191552"/>
    <d v="2019-10-02T00:00:00"/>
    <n v="2019"/>
    <s v="RC191893"/>
    <s v="CHARGEMNT BLL"/>
    <s v="CHARGE BOUTEILLE OXYGENE"/>
    <s v="L20009"/>
    <x v="16"/>
    <n v="3"/>
    <n v="39.347999999999999"/>
    <s v="OXYGENE"/>
    <n v="118.044"/>
  </r>
  <r>
    <s v="PO191567"/>
    <d v="2019-10-04T00:00:00"/>
    <n v="2019"/>
    <s v="RC191915"/>
    <s v="CHARGEMENT BLL"/>
    <s v="CHARGE BOUTEILLE OXYGENE"/>
    <s v="L20009"/>
    <x v="16"/>
    <n v="7"/>
    <n v="39.347999999999999"/>
    <s v="OXYGENE"/>
    <n v="275.43599999999998"/>
  </r>
  <r>
    <s v="PO191567"/>
    <d v="2019-10-10T00:00:00"/>
    <n v="2019"/>
    <s v="RC191948"/>
    <s v="CHARGEMENT BLL"/>
    <s v="CHARGE BOUTEILLE OXYGENE"/>
    <s v="L20009"/>
    <x v="16"/>
    <n v="6"/>
    <n v="39.347999999999999"/>
    <s v="OXYGENE"/>
    <n v="236.08799999999999"/>
  </r>
  <r>
    <s v="PO191682"/>
    <d v="2019-10-10T00:00:00"/>
    <n v="2019"/>
    <s v="RC191949"/>
    <s v="CHARGEMENT BLL"/>
    <s v="CHARGE BOUTEILLE OXYGENE"/>
    <s v="L20009"/>
    <x v="16"/>
    <n v="5"/>
    <n v="39.347999999999999"/>
    <s v="OXYGENE"/>
    <n v="196.74"/>
  </r>
  <r>
    <s v="PO191682"/>
    <d v="2019-10-14T00:00:00"/>
    <n v="2019"/>
    <s v="RC191971"/>
    <s v="CHARGEMENT BLL"/>
    <s v="CHARGE BOUTEILLE OXYGENE"/>
    <s v="L20009"/>
    <x v="16"/>
    <n v="5"/>
    <n v="39.347999999999999"/>
    <s v="OXYGENE"/>
    <n v="196.74"/>
  </r>
  <r>
    <s v="PO191682"/>
    <d v="2019-10-17T00:00:00"/>
    <n v="2019"/>
    <s v="RC192002"/>
    <s v="CHARGEMENT BLL"/>
    <s v="CHARGE BOUTEILLE OXYGENE"/>
    <s v="L20009"/>
    <x v="16"/>
    <n v="8"/>
    <n v="39.347999999999999"/>
    <s v="OXYGENE"/>
    <n v="314.78399999999999"/>
  </r>
  <r>
    <s v="PO191726"/>
    <d v="2019-10-17T00:00:00"/>
    <n v="2019"/>
    <s v="RC191994"/>
    <s v="CHARGEMENT BLL"/>
    <s v="CHARGE BOUTEILLE OXYGENE"/>
    <s v="L20009"/>
    <x v="16"/>
    <n v="8"/>
    <n v="39.347999999999999"/>
    <s v="OXYGENE"/>
    <n v="314.78399999999999"/>
  </r>
  <r>
    <s v="PO191726"/>
    <d v="2019-10-17T00:00:00"/>
    <n v="2019"/>
    <s v="RC192001"/>
    <s v="CHARGEMENT BLL"/>
    <s v="CHARGE BOUTEILLE OXYGENE"/>
    <s v="L20009"/>
    <x v="16"/>
    <n v="-8"/>
    <n v="39.347999999999999"/>
    <s v="OXYGENE"/>
    <n v="-314.78399999999999"/>
  </r>
  <r>
    <s v="PO191726"/>
    <d v="2019-10-19T00:00:00"/>
    <n v="2019"/>
    <s v="RC192010"/>
    <s v="CHARGEMENT BLL"/>
    <s v="CHARGE BOUTEILLE OXYGENE"/>
    <s v="L20009"/>
    <x v="16"/>
    <n v="5"/>
    <n v="39.347999999999999"/>
    <s v="OXYGENE"/>
    <n v="196.74"/>
  </r>
  <r>
    <s v="PO191682"/>
    <d v="2019-10-23T00:00:00"/>
    <n v="2019"/>
    <s v="RC192027"/>
    <s v="CHARGEMENT BLL"/>
    <s v="CHARGE BOUTEILLE OXYGENE"/>
    <s v="L20009"/>
    <x v="16"/>
    <n v="2"/>
    <n v="39.347999999999999"/>
    <s v="OXYGENE"/>
    <n v="78.695999999999998"/>
  </r>
  <r>
    <s v="PO191726"/>
    <d v="2019-10-23T00:00:00"/>
    <n v="2019"/>
    <s v="RC192028"/>
    <s v="CHARGEMENT BLL"/>
    <s v="CHARGE BOUTEILLE OXYGENE"/>
    <s v="L20009"/>
    <x v="16"/>
    <n v="7"/>
    <n v="39.347999999999999"/>
    <s v="OXYGENE"/>
    <n v="275.43599999999998"/>
  </r>
  <r>
    <s v="PO191726"/>
    <d v="2019-10-24T00:00:00"/>
    <n v="2019"/>
    <s v="RC192046"/>
    <s v="CHARGEMENT BLL"/>
    <s v="CHARGE BOUTEILLE OXYGENE"/>
    <s v="L20009"/>
    <x v="16"/>
    <n v="5"/>
    <n v="39.347999999999999"/>
    <s v="OXYGENE"/>
    <n v="196.74"/>
  </r>
  <r>
    <s v="PO191806"/>
    <d v="2019-10-29T00:00:00"/>
    <n v="2019"/>
    <s v="RC192072"/>
    <s v="CHARGEMENT BLL"/>
    <s v="CHARGE BOUTEILLE OXYGENE"/>
    <s v="L20009"/>
    <x v="16"/>
    <n v="4"/>
    <n v="39.347999999999999"/>
    <s v="OXYGENE"/>
    <n v="157.392"/>
  </r>
  <r>
    <s v="PO191806"/>
    <d v="2019-10-29T00:00:00"/>
    <n v="2019"/>
    <s v="RC192133"/>
    <s v="CHARGEMENT BLL"/>
    <s v="CHARGE BOUTEILLE OXYGENE"/>
    <s v="L20009"/>
    <x v="16"/>
    <n v="-4"/>
    <n v="39.347999999999999"/>
    <s v="OXYGENE"/>
    <n v="-157.392"/>
  </r>
  <r>
    <s v="PO191901"/>
    <d v="2019-10-29T00:00:00"/>
    <n v="2019"/>
    <s v="RC192135"/>
    <s v="CHARGEMENT BLL"/>
    <s v="CHARGE BOUTEILLE OXYGENE"/>
    <s v="L20009"/>
    <x v="16"/>
    <n v="4"/>
    <n v="39.347999999999999"/>
    <s v="OXYGENE"/>
    <n v="157.392"/>
  </r>
  <r>
    <s v="PO191726"/>
    <d v="2019-11-01T00:00:00"/>
    <n v="2019"/>
    <s v="RC192095"/>
    <s v="CHARGEMENT BLL"/>
    <s v="CHARGE BOUTEILLE OXYGENE"/>
    <s v="L20009"/>
    <x v="16"/>
    <n v="3"/>
    <n v="39.347999999999999"/>
    <s v="OXYGENE"/>
    <n v="118.044"/>
  </r>
  <r>
    <s v="PO191806"/>
    <d v="2019-11-01T00:00:00"/>
    <n v="2019"/>
    <s v="RC192096"/>
    <s v="CHARGEMENT BLL"/>
    <s v="CHARGE BOUTEILLE OXYGENE"/>
    <s v="L20009"/>
    <x v="16"/>
    <n v="5"/>
    <n v="39.347999999999999"/>
    <s v="OXYGENE"/>
    <n v="196.74"/>
  </r>
  <r>
    <s v="PO191806"/>
    <d v="2019-11-05T00:00:00"/>
    <n v="2019"/>
    <s v="RC192112"/>
    <s v="CHARGEMENT BLL"/>
    <s v="CHARGE BOUTEILLE OXYGENE"/>
    <s v="L20009"/>
    <x v="16"/>
    <n v="5"/>
    <n v="39.347999999999999"/>
    <s v="OXYGENE"/>
    <n v="196.74"/>
  </r>
  <r>
    <s v="PO191806"/>
    <d v="2019-11-07T00:00:00"/>
    <n v="2019"/>
    <s v="RC192134"/>
    <s v="CHARGEMENT BLL"/>
    <s v="CHARGE BOUTEILLE OXYGENE"/>
    <s v="L20009"/>
    <x v="16"/>
    <n v="8"/>
    <n v="39.347999999999999"/>
    <s v="OXYGENE"/>
    <n v="314.78399999999999"/>
  </r>
  <r>
    <s v="PO191806"/>
    <d v="2019-11-11T00:00:00"/>
    <n v="2019"/>
    <s v="RC192169"/>
    <s v="CHARGEMENT BLL"/>
    <s v="CHARGE BOUTEILLE OXYGENE"/>
    <s v="L20009"/>
    <x v="16"/>
    <n v="2"/>
    <n v="39.347999999999999"/>
    <s v="OXYGENE"/>
    <n v="78.695999999999998"/>
  </r>
  <r>
    <s v="PO191901"/>
    <d v="2019-11-11T00:00:00"/>
    <n v="2019"/>
    <s v="RC192142"/>
    <s v="CHARGEMENT BLL"/>
    <s v="CHARGE BOUTEILLE OXYGENE"/>
    <s v="L20009"/>
    <x v="16"/>
    <n v="3"/>
    <n v="39.347999999999999"/>
    <s v="OXYGENE"/>
    <n v="118.044"/>
  </r>
  <r>
    <s v="PO191901"/>
    <d v="2019-11-14T00:00:00"/>
    <n v="2019"/>
    <s v="RC192170"/>
    <s v="CHARGEMENT BLL"/>
    <s v="CHARGE BOUTEILLE OXYGENE"/>
    <s v="L20009"/>
    <x v="16"/>
    <n v="3"/>
    <n v="39.347999999999999"/>
    <s v="OXYGENE"/>
    <n v="118.044"/>
  </r>
  <r>
    <s v="PO191901"/>
    <d v="2019-11-14T00:00:00"/>
    <n v="2019"/>
    <s v="RC192171"/>
    <s v="CHARGEMENT BLL"/>
    <s v="CHARGE BOUTEILLE OXYGENE"/>
    <s v="L20009"/>
    <x v="16"/>
    <n v="6"/>
    <n v="39.347999999999999"/>
    <s v="OXYGENE"/>
    <n v="236.08799999999999"/>
  </r>
  <r>
    <s v="PO191931"/>
    <d v="2019-11-18T00:00:00"/>
    <n v="2019"/>
    <s v="RC192193"/>
    <s v="CHARGEMENT BLL"/>
    <s v="CHARGE BOUTEILLE OXYGENE"/>
    <s v="L20009"/>
    <x v="16"/>
    <n v="5"/>
    <n v="39.347999999999999"/>
    <s v="OXYGENE"/>
    <n v="196.74"/>
  </r>
  <r>
    <s v="PO191931"/>
    <d v="2019-11-20T00:00:00"/>
    <n v="2019"/>
    <s v="RC192204"/>
    <s v="CHARGEMENT BLL"/>
    <s v="CHARGE BOUTEILLE OXYGENE"/>
    <s v="L20009"/>
    <x v="16"/>
    <n v="5"/>
    <n v="39.347999999999999"/>
    <s v="OXYGENE"/>
    <n v="196.74"/>
  </r>
  <r>
    <s v="PO191931"/>
    <d v="2019-11-21T00:00:00"/>
    <n v="2019"/>
    <s v="RC192225"/>
    <s v="CHARGEMENT BLL"/>
    <s v="CHARGE BOUTEILLE OXYGENE"/>
    <s v="L20009"/>
    <x v="16"/>
    <n v="5"/>
    <n v="39.347999999999999"/>
    <s v="OXYGENE"/>
    <n v="196.74"/>
  </r>
  <r>
    <s v="PO191901"/>
    <d v="2019-11-23T00:00:00"/>
    <n v="2019"/>
    <s v="RC192220"/>
    <s v="CHARGEMENT BLL"/>
    <s v="CHARGE BOUTEILLE OXYGENE"/>
    <s v="L20009"/>
    <x v="16"/>
    <n v="4"/>
    <n v="39.347999999999999"/>
    <s v="OXYGENE"/>
    <n v="157.392"/>
  </r>
  <r>
    <s v="PO191931"/>
    <d v="2019-11-23T00:00:00"/>
    <n v="2019"/>
    <s v="RC192221"/>
    <s v="CHARGEMENT BLL"/>
    <s v="CHARGE BOUTEILLE OXYGENE"/>
    <s v="L20009"/>
    <x v="16"/>
    <n v="1"/>
    <n v="39.347999999999999"/>
    <s v="OXYGENE"/>
    <n v="39.347999999999999"/>
  </r>
  <r>
    <s v="PO191969"/>
    <d v="2019-11-27T00:00:00"/>
    <n v="2019"/>
    <s v="RC192259"/>
    <s v="CHARGEMENT BLL"/>
    <s v="CHARGE BOUTEILLE OXYGENE"/>
    <s v="L20009"/>
    <x v="16"/>
    <n v="7"/>
    <n v="39.347999999999999"/>
    <s v="OXYGENE"/>
    <n v="275.43599999999998"/>
  </r>
  <r>
    <s v="PO191969"/>
    <d v="2019-11-27T00:00:00"/>
    <n v="2019"/>
    <s v="RC192423"/>
    <s v="CHARGEMENT BLL"/>
    <s v="CHARGE BOUTEILLE OXYGENE"/>
    <s v="L20009"/>
    <x v="16"/>
    <n v="-7"/>
    <n v="39.347999999999999"/>
    <s v="OXYGENE"/>
    <n v="-275.43599999999998"/>
  </r>
  <r>
    <s v="PO192109"/>
    <d v="2019-11-27T00:00:00"/>
    <n v="2019"/>
    <s v="RC192430"/>
    <s v="CHARGEMENT BLL"/>
    <s v="CHARGE BOUTEILLE OXYGENE"/>
    <s v="L20009"/>
    <x v="16"/>
    <n v="7"/>
    <n v="39.347999999999999"/>
    <s v="OXYGENE"/>
    <n v="275.43599999999998"/>
  </r>
  <r>
    <s v="PO191931"/>
    <d v="2019-11-28T00:00:00"/>
    <n v="2019"/>
    <s v="RC192292"/>
    <s v="CHARGEMENT BLL"/>
    <s v="CHARGE BOUTEILLE OXYGENE"/>
    <s v="L20009"/>
    <x v="16"/>
    <n v="4"/>
    <n v="39.347999999999999"/>
    <s v="OXYGENE"/>
    <n v="157.392"/>
  </r>
  <r>
    <s v="PO191969"/>
    <d v="2019-11-28T00:00:00"/>
    <n v="2019"/>
    <s v="RC192293"/>
    <s v="CHARGEMENT BLL"/>
    <s v="CHARGE BOUTEILLE OXYGENE"/>
    <s v="L20009"/>
    <x v="16"/>
    <n v="3"/>
    <n v="39.347999999999999"/>
    <s v="OXYGENE"/>
    <n v="118.044"/>
  </r>
  <r>
    <s v="PO191969"/>
    <d v="2019-11-29T00:00:00"/>
    <n v="2019"/>
    <s v="RC192424"/>
    <s v="CHARGEMENT BLL"/>
    <s v="CHARGE BOUTEILLE OXYGENE"/>
    <s v="L20009"/>
    <x v="16"/>
    <n v="-3"/>
    <n v="39.347999999999999"/>
    <s v="OXYGENE"/>
    <n v="-118.044"/>
  </r>
  <r>
    <s v="PO192109"/>
    <d v="2019-11-29T00:00:00"/>
    <n v="2019"/>
    <s v="RC192429"/>
    <s v="CHARGEMENT BLL"/>
    <s v="CHARGE BOUTEILLE OXYGENE"/>
    <s v="L20009"/>
    <x v="16"/>
    <n v="3"/>
    <n v="39.347999999999999"/>
    <s v="OXYGENE"/>
    <n v="118.044"/>
  </r>
  <r>
    <s v="PO191969"/>
    <d v="2019-12-02T00:00:00"/>
    <n v="2019"/>
    <s v="RC192294"/>
    <s v="CHARGEMENT BLL"/>
    <s v="CHARGE BOUTEILLE OXYGENE"/>
    <s v="L20009"/>
    <x v="16"/>
    <n v="4"/>
    <n v="39.347999999999999"/>
    <s v="OXYGENE"/>
    <n v="157.392"/>
  </r>
  <r>
    <s v="PO191969"/>
    <d v="2019-12-06T00:00:00"/>
    <n v="2019"/>
    <s v="RC192344"/>
    <s v="CHARGEMENT BLL"/>
    <s v="CHARGE BOUTEILLE OXYGENE"/>
    <s v="L20009"/>
    <x v="16"/>
    <n v="5"/>
    <n v="39.347999999999999"/>
    <s v="OXYGENE"/>
    <n v="196.74"/>
  </r>
  <r>
    <s v="PO191969"/>
    <d v="2019-12-10T00:00:00"/>
    <n v="2019"/>
    <s v="RC192425"/>
    <s v="CHARGEMENT BLL"/>
    <s v="CHARGE BOUTEILLE OXYGENE"/>
    <s v="L20009"/>
    <x v="16"/>
    <n v="9"/>
    <n v="39.347999999999999"/>
    <s v="OXYGENE"/>
    <n v="354.13200000000001"/>
  </r>
  <r>
    <s v="PO192109"/>
    <d v="2019-12-10T00:00:00"/>
    <n v="2019"/>
    <s v="RC192358"/>
    <s v="CHARGEMENT BLL"/>
    <s v="CHARGE BOUTEILLE OXYGENE"/>
    <s v="L20009"/>
    <x v="16"/>
    <n v="9"/>
    <n v="39.347999999999999"/>
    <s v="OXYGENE"/>
    <n v="354.13200000000001"/>
  </r>
  <r>
    <s v="PO192109"/>
    <d v="2019-12-10T00:00:00"/>
    <n v="2019"/>
    <s v="RC192428"/>
    <s v="CHARGEMENT BLL"/>
    <s v="CHARGE BOUTEILLE OXYGENE"/>
    <s v="L20009"/>
    <x v="16"/>
    <n v="-9"/>
    <n v="39.347999999999999"/>
    <s v="OXYGENE"/>
    <n v="-354.13200000000001"/>
  </r>
  <r>
    <s v="PO191969"/>
    <d v="2019-12-14T00:00:00"/>
    <n v="2019"/>
    <s v="RC192426"/>
    <s v="CHARGEMENT BLL"/>
    <s v="CHARGE BOUTEILLE OXYGENE"/>
    <s v="L20009"/>
    <x v="16"/>
    <n v="2"/>
    <n v="39.347999999999999"/>
    <s v="OXYGENE"/>
    <n v="78.695999999999998"/>
  </r>
  <r>
    <s v="PO192109"/>
    <d v="2019-12-14T00:00:00"/>
    <n v="2019"/>
    <s v="RC192421"/>
    <s v="CHARGEMENT BLL"/>
    <s v="CHARGE BOUTEILLE OXYGENE"/>
    <s v="L20009"/>
    <x v="16"/>
    <n v="2"/>
    <n v="39.347999999999999"/>
    <s v="OXYGENE"/>
    <n v="78.695999999999998"/>
  </r>
  <r>
    <s v="PO192109"/>
    <d v="2019-12-14T00:00:00"/>
    <n v="2019"/>
    <s v="RC192427"/>
    <s v="CHARGEMENT BLL"/>
    <s v="CHARGE BOUTEILLE OXYGENE"/>
    <s v="L20009"/>
    <x v="16"/>
    <n v="-2"/>
    <n v="39.347999999999999"/>
    <s v="OXYGENE"/>
    <n v="-78.695999999999998"/>
  </r>
  <r>
    <s v="PO192109"/>
    <d v="2019-12-18T00:00:00"/>
    <n v="2019"/>
    <s v="RC192468"/>
    <s v="CHARGEMENT BLL"/>
    <s v="CHARGE BOUTEILLE OXYGENE"/>
    <s v="L20009"/>
    <x v="16"/>
    <n v="7"/>
    <n v="39.347999999999999"/>
    <s v="OXYGENE"/>
    <n v="275.43599999999998"/>
  </r>
  <r>
    <s v="PO192205"/>
    <d v="2019-12-21T00:00:00"/>
    <n v="2019"/>
    <s v="RC192514"/>
    <s v="CHARGEMENT BLL"/>
    <s v="CHARGE BOUTEILLE OXYGENE"/>
    <s v="L20009"/>
    <x v="16"/>
    <n v="7"/>
    <n v="39.347999999999999"/>
    <s v="OXYGENE"/>
    <n v="275.43599999999998"/>
  </r>
  <r>
    <s v="PO192109"/>
    <d v="2019-12-30T00:00:00"/>
    <n v="2019"/>
    <s v="RC192576"/>
    <s v="CHARGEMENT BLL"/>
    <s v="CHARGE BOUTEILLE OXYGENE"/>
    <s v="L20009"/>
    <x v="16"/>
    <n v="3"/>
    <n v="39.347999999999999"/>
    <s v="OXYGENE"/>
    <n v="118.044"/>
  </r>
  <r>
    <s v="PO192205"/>
    <d v="2019-12-30T00:00:00"/>
    <n v="2019"/>
    <s v="RC192577"/>
    <s v="CHARGEMENT BLL"/>
    <s v="CHARGE BOUTEILLE OXYGENE"/>
    <s v="L20009"/>
    <x v="16"/>
    <n v="2"/>
    <n v="39.347999999999999"/>
    <s v="OXYGENE"/>
    <n v="78.695999999999998"/>
  </r>
  <r>
    <s v="PO192205"/>
    <d v="2019-12-31T00:00:00"/>
    <n v="2019"/>
    <s v="RC192615"/>
    <s v="CHARGEMENT BLL"/>
    <s v="CHARGE BOUTEILLE OXYGENE"/>
    <s v="L20009"/>
    <x v="16"/>
    <n v="8"/>
    <n v="39.347999999999999"/>
    <s v="OXYGENE"/>
    <n v="314.78399999999999"/>
  </r>
  <r>
    <s v="PO190431"/>
    <d v="2019-03-23T00:00:00"/>
    <n v="2019"/>
    <s v="RC190966"/>
    <s v="ANALYSE"/>
    <e v="#N/A"/>
    <s v="L30257"/>
    <x v="17"/>
    <n v="1"/>
    <n v="270"/>
    <s v="ETRANGER"/>
    <n v="270"/>
  </r>
  <r>
    <s v="PO191154"/>
    <d v="2019-07-08T00:00:00"/>
    <n v="2019"/>
    <s v="RC191344"/>
    <s v="ANALYSE EAU USEE"/>
    <e v="#N/A"/>
    <s v="L30257"/>
    <x v="17"/>
    <n v="1"/>
    <n v="120"/>
    <s v="ETRANGER"/>
    <n v="120"/>
  </r>
  <r>
    <s v="PO191479"/>
    <d v="2019-09-17T00:00:00"/>
    <n v="2019"/>
    <s v="RC191785"/>
    <s v="ANALYSE EAU USEES"/>
    <e v="#N/A"/>
    <s v="L30257"/>
    <x v="17"/>
    <n v="2"/>
    <n v="150"/>
    <s v="ETRANGER"/>
    <n v="300"/>
  </r>
  <r>
    <s v="PO191955"/>
    <d v="2019-11-29T00:00:00"/>
    <n v="2019"/>
    <s v="RC192317"/>
    <s v="ANALYSE EAU BASSIN"/>
    <e v="#N/A"/>
    <s v="L30257"/>
    <x v="17"/>
    <n v="1"/>
    <n v="26"/>
    <s v="ETRANGER"/>
    <n v="26"/>
  </r>
  <r>
    <s v="PO191955"/>
    <d v="2019-11-29T00:00:00"/>
    <n v="2019"/>
    <s v="RC192317"/>
    <s v="ANALYSE EAUX"/>
    <e v="#N/A"/>
    <s v="L30257"/>
    <x v="17"/>
    <n v="2"/>
    <n v="150"/>
    <s v="ETRANGER"/>
    <n v="300"/>
  </r>
  <r>
    <s v="PO181771"/>
    <d v="2019-01-08T00:00:00"/>
    <n v="2019"/>
    <s v="RC190075"/>
    <s v="500E0202"/>
    <s v="ETIQ BAC PREMIUM M10 NOU"/>
    <s v="L30288"/>
    <x v="18"/>
    <n v="3100"/>
    <n v="0.27500000000000002"/>
    <s v="ETIQUETTE"/>
    <n v="852.50000000000011"/>
  </r>
  <r>
    <s v="PO181648"/>
    <d v="2019-01-08T00:00:00"/>
    <n v="2019"/>
    <s v="RC190074"/>
    <s v="521X0216"/>
    <s v="ETIQ COUV L3 POWER LYBIE"/>
    <s v="L30288"/>
    <x v="18"/>
    <n v="3300"/>
    <n v="7.1999999999999995E-2"/>
    <s v="ETIQUETTE"/>
    <n v="237.6"/>
  </r>
  <r>
    <s v="PO181648"/>
    <d v="2019-01-08T00:00:00"/>
    <n v="2019"/>
    <s v="RC190073"/>
    <s v="521X0005"/>
    <s v="ETIQUETTE TUV"/>
    <s v="L30288"/>
    <x v="18"/>
    <n v="20200"/>
    <n v="2.9000000000000001E-2"/>
    <s v="ETIQUETTE"/>
    <n v="585.80000000000007"/>
  </r>
  <r>
    <s v="PO181648"/>
    <d v="2019-01-09T00:00:00"/>
    <n v="2019"/>
    <s v="RC190077"/>
    <s v="520X0042"/>
    <s v="ETIQ DEMARRAGE BATTERIE"/>
    <s v="L30288"/>
    <x v="18"/>
    <n v="3000"/>
    <n v="7.0000000000000007E-2"/>
    <s v="ETIQUETTE"/>
    <n v="210.00000000000003"/>
  </r>
  <r>
    <s v="PO181771"/>
    <d v="2019-01-09T00:00:00"/>
    <n v="2019"/>
    <s v="RC190076"/>
    <s v="520X0042"/>
    <s v="ETIQ DEMARRAGE BATTERIE"/>
    <s v="L30288"/>
    <x v="18"/>
    <n v="26500"/>
    <n v="7.0000000000000007E-2"/>
    <s v="ETIQUETTE"/>
    <n v="1855.0000000000002"/>
  </r>
  <r>
    <s v="PO181648"/>
    <d v="2019-01-15T00:00:00"/>
    <n v="2019"/>
    <s v="RC190087"/>
    <s v="500E0217"/>
    <s v="ETIQ BAC NOUR POWER PL1"/>
    <s v="L30288"/>
    <x v="18"/>
    <n v="3700"/>
    <n v="0.14899999999999999"/>
    <s v="ETIQUETTE"/>
    <n v="551.29999999999995"/>
  </r>
  <r>
    <s v="PO181771"/>
    <d v="2019-01-15T00:00:00"/>
    <n v="2019"/>
    <s v="RC190088"/>
    <s v="500E0221"/>
    <s v="ETIQ BAC NOUR POWER PL3"/>
    <s v="L30288"/>
    <x v="18"/>
    <n v="3000"/>
    <n v="0.27500000000000002"/>
    <s v="ETIQUETTE"/>
    <n v="825.00000000000011"/>
  </r>
  <r>
    <s v="PO181771"/>
    <d v="2019-01-15T00:00:00"/>
    <n v="2019"/>
    <s v="RC190088"/>
    <s v="500E0224"/>
    <s v="ETIQ BAC NOUR POWER PM10"/>
    <s v="L30288"/>
    <x v="18"/>
    <n v="3100"/>
    <n v="0.27500000000000002"/>
    <s v="ETIQUETTE"/>
    <n v="852.50000000000011"/>
  </r>
  <r>
    <s v="PO181771"/>
    <d v="2019-01-15T00:00:00"/>
    <n v="2019"/>
    <s v="RC190088"/>
    <s v="500E0226"/>
    <s v="ETIQ BAC NOUR POWER PM12"/>
    <s v="L30288"/>
    <x v="18"/>
    <n v="3000"/>
    <n v="0.30499999999999999"/>
    <s v="ETIQUETTE"/>
    <n v="915"/>
  </r>
  <r>
    <s v="PO181771"/>
    <d v="2019-01-15T00:00:00"/>
    <n v="2019"/>
    <s v="RC190088"/>
    <s v="500X0302"/>
    <s v="ETIQ BAC POWER DIVERS PF"/>
    <s v="L30288"/>
    <x v="18"/>
    <n v="5200"/>
    <n v="0.17199999999999999"/>
    <s v="ETIQUETTE"/>
    <n v="894.4"/>
  </r>
  <r>
    <s v="PO181771"/>
    <d v="2019-01-15T00:00:00"/>
    <n v="2019"/>
    <s v="RC190088"/>
    <s v="510PL0109"/>
    <s v="ETIQ COUV NOUR POWER PL1"/>
    <s v="L30288"/>
    <x v="18"/>
    <n v="3000"/>
    <n v="6.5000000000000002E-2"/>
    <s v="ETIQUETTE"/>
    <n v="195"/>
  </r>
  <r>
    <s v="PO181771"/>
    <d v="2019-01-15T00:00:00"/>
    <n v="2019"/>
    <s v="RC190089"/>
    <s v="510PL0109"/>
    <s v="ETIQ COUV NOUR POWER PL1"/>
    <s v="L30288"/>
    <x v="18"/>
    <n v="-3000"/>
    <n v="6.5000000000000002E-2"/>
    <s v="ETIQUETTE"/>
    <n v="-195"/>
  </r>
  <r>
    <s v="PO181771"/>
    <d v="2019-01-15T00:00:00"/>
    <n v="2019"/>
    <s v="RC190090"/>
    <s v="510PL0109"/>
    <s v="ETIQ COUV NOUR POWER PL1"/>
    <s v="L30288"/>
    <x v="18"/>
    <n v="3000"/>
    <n v="7.1999999999999995E-2"/>
    <s v="ETIQUETTE"/>
    <n v="215.99999999999997"/>
  </r>
  <r>
    <s v="PO181771"/>
    <d v="2019-01-15T00:00:00"/>
    <n v="2019"/>
    <s v="RC190088"/>
    <s v="510PM1005"/>
    <s v="ETIQ COUV NOUR POWER PM1"/>
    <s v="L30288"/>
    <x v="18"/>
    <n v="3200"/>
    <n v="0.247"/>
    <s v="ETIQUETTE"/>
    <n v="790.4"/>
  </r>
  <r>
    <s v="PO181771"/>
    <d v="2019-01-15T00:00:00"/>
    <n v="2019"/>
    <s v="RC190088"/>
    <s v="510PM1206"/>
    <s v="ETIQ COUV NOUR POWER PM1"/>
    <s v="L30288"/>
    <x v="18"/>
    <n v="3300"/>
    <n v="0.22500000000000001"/>
    <s v="ETIQUETTE"/>
    <n v="742.5"/>
  </r>
  <r>
    <s v="PO181771"/>
    <d v="2019-01-15T00:00:00"/>
    <n v="2019"/>
    <s v="RC190089"/>
    <s v="510PM1206"/>
    <s v="ETIQ COUV NOUR POWER PM1"/>
    <s v="L30288"/>
    <x v="18"/>
    <n v="-3300"/>
    <n v="0.22500000000000001"/>
    <s v="ETIQUETTE"/>
    <n v="-742.5"/>
  </r>
  <r>
    <s v="PO181771"/>
    <d v="2019-01-15T00:00:00"/>
    <n v="2019"/>
    <s v="RC190090"/>
    <s v="510PM1206"/>
    <s v="ETIQ COUV NOUR POWER PM1"/>
    <s v="L30288"/>
    <x v="18"/>
    <n v="3300"/>
    <n v="0.247"/>
    <s v="ETIQUETTE"/>
    <n v="815.1"/>
  </r>
  <r>
    <s v="PO181771"/>
    <d v="2019-01-15T00:00:00"/>
    <n v="2019"/>
    <s v="RC190088"/>
    <s v="520X0039"/>
    <s v="ETIQ INSTALL DANGER PR P"/>
    <s v="L30288"/>
    <x v="18"/>
    <n v="12600"/>
    <n v="3.2000000000000001E-2"/>
    <s v="ETIQUETTE"/>
    <n v="403.2"/>
  </r>
  <r>
    <s v="PO181771"/>
    <d v="2019-01-15T00:00:00"/>
    <n v="2019"/>
    <s v="RC190088"/>
    <s v="521X0167"/>
    <s v="ETIQ INSTALL/DANGER GRIS"/>
    <s v="L30288"/>
    <x v="18"/>
    <n v="13000"/>
    <n v="5.8000000000000003E-2"/>
    <s v="ETIQUETTE"/>
    <n v="754"/>
  </r>
  <r>
    <s v="PO190129"/>
    <d v="2019-02-01T00:00:00"/>
    <n v="2019"/>
    <s v="RC190683"/>
    <s v="500E0216"/>
    <s v="ETIQ BAC NOUR JUMBO M16"/>
    <s v="L30288"/>
    <x v="18"/>
    <n v="3300"/>
    <n v="0.46"/>
    <s v="ETIQUETTE"/>
    <n v="1518"/>
  </r>
  <r>
    <s v="PO190129"/>
    <d v="2019-02-01T00:00:00"/>
    <n v="2019"/>
    <s v="RC190683"/>
    <s v="500E0238"/>
    <s v="ETIQ BAC PREMIUMD31"/>
    <s v="L30288"/>
    <x v="18"/>
    <n v="3000"/>
    <n v="0.30499999999999999"/>
    <s v="ETIQUETTE"/>
    <n v="915"/>
  </r>
  <r>
    <s v="PO190129"/>
    <d v="2019-02-01T00:00:00"/>
    <n v="2019"/>
    <s v="RC190683"/>
    <s v="510PRD31"/>
    <s v="ETIQ COUV PR D31 100Ah"/>
    <s v="L30288"/>
    <x v="18"/>
    <n v="3400"/>
    <n v="0.28999999999999998"/>
    <s v="ETIQUETTE"/>
    <n v="985.99999999999989"/>
  </r>
  <r>
    <s v="PO190059"/>
    <d v="2019-02-04T00:00:00"/>
    <n v="2019"/>
    <s v="RC190247"/>
    <s v="510TCS011"/>
    <s v="ETIQ COUV MIXTE CATEGORI"/>
    <s v="L30288"/>
    <x v="18"/>
    <n v="5200"/>
    <n v="8.4000000000000005E-2"/>
    <s v="ETIQUETTE"/>
    <n v="436.8"/>
  </r>
  <r>
    <s v="PO181771"/>
    <d v="2019-02-04T00:00:00"/>
    <n v="2019"/>
    <s v="RC190246"/>
    <s v="510MAR1602"/>
    <s v="ETIQ COUV NOUR MARINE"/>
    <s v="L30288"/>
    <x v="18"/>
    <n v="3100"/>
    <n v="0.06"/>
    <s v="ETIQUETTE"/>
    <n v="186"/>
  </r>
  <r>
    <s v="PO190059"/>
    <d v="2019-02-04T00:00:00"/>
    <n v="2019"/>
    <s v="RC190247"/>
    <s v="510SML011"/>
    <s v="ETIQ COUV S1 118/50 FAI"/>
    <s v="L30288"/>
    <x v="18"/>
    <n v="3800"/>
    <n v="0.16700000000000001"/>
    <s v="ETIQUETTE"/>
    <n v="634.6"/>
  </r>
  <r>
    <s v="PO190059"/>
    <d v="2019-02-04T00:00:00"/>
    <n v="2019"/>
    <s v="RC190247"/>
    <s v="521X0167"/>
    <s v="ETIQ INSTALL/DANGER GRIS"/>
    <s v="L30288"/>
    <x v="18"/>
    <n v="10500"/>
    <n v="5.8000000000000003E-2"/>
    <s v="ETIQUETTE"/>
    <n v="609"/>
  </r>
  <r>
    <s v="PO181771"/>
    <d v="2019-02-04T00:00:00"/>
    <n v="2019"/>
    <s v="RC190246"/>
    <s v="520X0002"/>
    <s v="ETIQUETTE NORME TUNISIEN"/>
    <s v="L30288"/>
    <x v="18"/>
    <n v="25300"/>
    <n v="2.7E-2"/>
    <s v="ETIQUETTE"/>
    <n v="683.1"/>
  </r>
  <r>
    <s v="PO181771"/>
    <d v="2019-02-08T00:00:00"/>
    <n v="2019"/>
    <s v="RC190285"/>
    <s v="510MAR1602"/>
    <s v="ETIQ COUV NOUR MARINE"/>
    <s v="L30288"/>
    <x v="18"/>
    <n v="-3100"/>
    <n v="0.06"/>
    <s v="ETIQUETTE"/>
    <n v="-186"/>
  </r>
  <r>
    <s v="PO181771"/>
    <d v="2019-02-08T00:00:00"/>
    <n v="2019"/>
    <s v="RC190286"/>
    <s v="510MAR1602"/>
    <s v="ETIQ COUV NOUR MARINE"/>
    <s v="L30288"/>
    <x v="18"/>
    <n v="3100"/>
    <n v="0.247"/>
    <s v="ETIQUETTE"/>
    <n v="765.7"/>
  </r>
  <r>
    <s v="PO190091"/>
    <d v="2019-02-14T00:00:00"/>
    <n v="2019"/>
    <s v="RC190362"/>
    <s v="500E0217"/>
    <s v="ETIQ BAC NOUR POWER PL1"/>
    <s v="L30288"/>
    <x v="18"/>
    <n v="3100"/>
    <n v="0.13500000000000001"/>
    <s v="ETIQUETTE"/>
    <n v="418.5"/>
  </r>
  <r>
    <s v="PO190059"/>
    <d v="2019-02-14T00:00:00"/>
    <n v="2019"/>
    <s v="RC190361"/>
    <s v="500E0209"/>
    <s v="ETIQ BAC SMART  S1 170/9"/>
    <s v="L30288"/>
    <x v="18"/>
    <n v="4000"/>
    <n v="0.14799999999999999"/>
    <s v="ETIQUETTE"/>
    <n v="592"/>
  </r>
  <r>
    <s v="PO190091"/>
    <d v="2019-02-14T00:00:00"/>
    <n v="2019"/>
    <s v="RC190362"/>
    <s v="510PL0109"/>
    <s v="ETIQ COUV NOUR POWER PL1"/>
    <s v="L30288"/>
    <x v="18"/>
    <n v="3600"/>
    <n v="6.5000000000000002E-2"/>
    <s v="ETIQUETTE"/>
    <n v="234"/>
  </r>
  <r>
    <s v="PO190059"/>
    <d v="2019-02-14T00:00:00"/>
    <n v="2019"/>
    <s v="RC190361"/>
    <s v="521X0002"/>
    <s v="ETIQ MADE IN TUNISIA"/>
    <s v="L30288"/>
    <x v="18"/>
    <n v="11700"/>
    <n v="0.02"/>
    <s v="ETIQUETTE"/>
    <n v="234"/>
  </r>
  <r>
    <s v="PO190059"/>
    <d v="2019-02-14T00:00:00"/>
    <n v="2019"/>
    <s v="RC190361"/>
    <s v="520X0027"/>
    <s v="ETIQ PORTANT LA LETTRE D"/>
    <s v="L30288"/>
    <x v="18"/>
    <n v="13000"/>
    <n v="2.5999999999999999E-2"/>
    <s v="ETIQUETTE"/>
    <n v="338"/>
  </r>
  <r>
    <s v="PO190059"/>
    <d v="2019-02-14T00:00:00"/>
    <n v="2019"/>
    <s v="RC190361"/>
    <s v="520X0026"/>
    <s v="ETIQ PORTANT LA LETTRE G"/>
    <s v="L30288"/>
    <x v="18"/>
    <n v="10000"/>
    <n v="2.5999999999999999E-2"/>
    <s v="ETIQUETTE"/>
    <n v="260"/>
  </r>
  <r>
    <s v="PO190091"/>
    <d v="2019-02-18T00:00:00"/>
    <n v="2019"/>
    <s v="RC190363"/>
    <s v="500E0217"/>
    <s v="ETIQ BAC NOUR POWER PL1"/>
    <s v="L30288"/>
    <x v="18"/>
    <n v="-3100"/>
    <n v="0.13500000000000001"/>
    <s v="ETIQUETTE"/>
    <n v="-418.5"/>
  </r>
  <r>
    <s v="PO190091"/>
    <d v="2019-02-18T00:00:00"/>
    <n v="2019"/>
    <s v="RC190364"/>
    <s v="500E0217"/>
    <s v="ETIQ BAC NOUR POWER PL1"/>
    <s v="L30288"/>
    <x v="18"/>
    <n v="3100"/>
    <n v="0.14899999999999999"/>
    <s v="ETIQUETTE"/>
    <n v="461.9"/>
  </r>
  <r>
    <s v="PO190059"/>
    <d v="2019-02-18T00:00:00"/>
    <n v="2019"/>
    <s v="RC190365"/>
    <s v="500E0209"/>
    <s v="ETIQ BAC SMART  S1 170/9"/>
    <s v="L30288"/>
    <x v="18"/>
    <n v="-4000"/>
    <n v="0.14799999999999999"/>
    <s v="ETIQUETTE"/>
    <n v="-592"/>
  </r>
  <r>
    <s v="PO190059"/>
    <d v="2019-02-18T00:00:00"/>
    <n v="2019"/>
    <s v="RC190366"/>
    <s v="500E0209"/>
    <s v="ETIQ BAC SMART  S1 170/9"/>
    <s v="L30288"/>
    <x v="18"/>
    <n v="4000"/>
    <n v="0.14799999999999999"/>
    <s v="ETIQUETTE"/>
    <n v="592"/>
  </r>
  <r>
    <s v="PO190091"/>
    <d v="2019-02-18T00:00:00"/>
    <n v="2019"/>
    <s v="RC190363"/>
    <s v="510PL0109"/>
    <s v="ETIQ COUV NOUR POWER PL1"/>
    <s v="L30288"/>
    <x v="18"/>
    <n v="-3600"/>
    <n v="6.5000000000000002E-2"/>
    <s v="ETIQUETTE"/>
    <n v="-234"/>
  </r>
  <r>
    <s v="PO190091"/>
    <d v="2019-02-18T00:00:00"/>
    <n v="2019"/>
    <s v="RC190364"/>
    <s v="510PL0109"/>
    <s v="ETIQ COUV NOUR POWER PL1"/>
    <s v="L30288"/>
    <x v="18"/>
    <n v="3600"/>
    <n v="7.1999999999999995E-2"/>
    <s v="ETIQUETTE"/>
    <n v="259.2"/>
  </r>
  <r>
    <s v="PO190059"/>
    <d v="2019-02-18T00:00:00"/>
    <n v="2019"/>
    <s v="RC190365"/>
    <s v="521X0002"/>
    <s v="ETIQ MADE IN TUNISIA"/>
    <s v="L30288"/>
    <x v="18"/>
    <n v="-11700"/>
    <n v="0.02"/>
    <s v="ETIQUETTE"/>
    <n v="-234"/>
  </r>
  <r>
    <s v="PO190059"/>
    <d v="2019-02-18T00:00:00"/>
    <n v="2019"/>
    <s v="RC190366"/>
    <s v="521X0002"/>
    <s v="ETIQ MADE IN TUNISIA"/>
    <s v="L30288"/>
    <x v="18"/>
    <n v="11700"/>
    <n v="2.1999999999999999E-2"/>
    <s v="ETIQUETTE"/>
    <n v="257.39999999999998"/>
  </r>
  <r>
    <s v="PO190059"/>
    <d v="2019-02-18T00:00:00"/>
    <n v="2019"/>
    <s v="RC190365"/>
    <s v="520X0027"/>
    <s v="ETIQ PORTANT LA LETTRE D"/>
    <s v="L30288"/>
    <x v="18"/>
    <n v="-13000"/>
    <n v="2.5999999999999999E-2"/>
    <s v="ETIQUETTE"/>
    <n v="-338"/>
  </r>
  <r>
    <s v="PO190059"/>
    <d v="2019-02-18T00:00:00"/>
    <n v="2019"/>
    <s v="RC190366"/>
    <s v="520X0027"/>
    <s v="ETIQ PORTANT LA LETTRE D"/>
    <s v="L30288"/>
    <x v="18"/>
    <n v="13000"/>
    <n v="2.9000000000000001E-2"/>
    <s v="ETIQUETTE"/>
    <n v="377"/>
  </r>
  <r>
    <s v="PO190059"/>
    <d v="2019-02-18T00:00:00"/>
    <n v="2019"/>
    <s v="RC190365"/>
    <s v="520X0026"/>
    <s v="ETIQ PORTANT LA LETTRE G"/>
    <s v="L30288"/>
    <x v="18"/>
    <n v="-10000"/>
    <n v="2.5999999999999999E-2"/>
    <s v="ETIQUETTE"/>
    <n v="-260"/>
  </r>
  <r>
    <s v="PO190059"/>
    <d v="2019-02-18T00:00:00"/>
    <n v="2019"/>
    <s v="RC190366"/>
    <s v="520X0026"/>
    <s v="ETIQ PORTANT LA LETTRE G"/>
    <s v="L30288"/>
    <x v="18"/>
    <n v="10000"/>
    <n v="2.9000000000000001E-2"/>
    <s v="ETIQUETTE"/>
    <n v="290"/>
  </r>
  <r>
    <s v="PO190194"/>
    <d v="2019-02-20T00:00:00"/>
    <n v="2019"/>
    <s v="RC190445"/>
    <s v="500X0320"/>
    <s v="ETIQ BAC L3 AUTOPOWER"/>
    <s v="L30288"/>
    <x v="18"/>
    <n v="3600"/>
    <n v="0.29499999999999998"/>
    <s v="ETIQUETTE"/>
    <n v="1062"/>
  </r>
  <r>
    <s v="PO190186"/>
    <d v="2019-02-20T00:00:00"/>
    <n v="2019"/>
    <s v="RC190439"/>
    <s v="500E0224"/>
    <s v="ETIQ BAC NOUR POWER PM10"/>
    <s v="L30288"/>
    <x v="18"/>
    <n v="3200"/>
    <n v="0.27500000000000002"/>
    <s v="ETIQUETTE"/>
    <n v="880.00000000000011"/>
  </r>
  <r>
    <s v="PO190129"/>
    <d v="2019-02-20T00:00:00"/>
    <n v="2019"/>
    <s v="RC190437"/>
    <s v="500E0237"/>
    <s v="ETIQ BAC PREMIUM D26"/>
    <s v="L30288"/>
    <x v="18"/>
    <n v="2700"/>
    <n v="0.27"/>
    <s v="ETIQUETTE"/>
    <n v="729"/>
  </r>
  <r>
    <s v="PO190129"/>
    <d v="2019-02-20T00:00:00"/>
    <n v="2019"/>
    <s v="RC190437"/>
    <s v="500E0236"/>
    <s v="ETIQ BACPREMIUM  D23"/>
    <s v="L30288"/>
    <x v="18"/>
    <n v="3200"/>
    <n v="0.21"/>
    <s v="ETIQUETTE"/>
    <n v="672"/>
  </r>
  <r>
    <s v="PO190186"/>
    <d v="2019-02-20T00:00:00"/>
    <n v="2019"/>
    <s v="RC190438"/>
    <s v="521X0215"/>
    <s v="ETIQ COUV L2 POWER LYBIE"/>
    <s v="L30288"/>
    <x v="18"/>
    <n v="3100"/>
    <n v="6.5000000000000002E-2"/>
    <s v="ETIQUETTE"/>
    <n v="201.5"/>
  </r>
  <r>
    <s v="PO190186"/>
    <d v="2019-02-20T00:00:00"/>
    <n v="2019"/>
    <s v="RC190454"/>
    <s v="521X0215"/>
    <s v="ETIQ COUV L2 POWER LYBIE"/>
    <s v="L30288"/>
    <x v="18"/>
    <n v="-3100"/>
    <n v="6.5000000000000002E-2"/>
    <s v="ETIQUETTE"/>
    <n v="-201.5"/>
  </r>
  <r>
    <s v="PO190186"/>
    <d v="2019-02-20T00:00:00"/>
    <n v="2019"/>
    <s v="RC190455"/>
    <s v="521X0215"/>
    <s v="ETIQ COUV L2 POWER LYBIE"/>
    <s v="L30288"/>
    <x v="18"/>
    <n v="3100"/>
    <n v="7.1999999999999995E-2"/>
    <s v="ETIQUETTE"/>
    <n v="223.2"/>
  </r>
  <r>
    <s v="PO190194"/>
    <d v="2019-02-20T00:00:00"/>
    <n v="2019"/>
    <s v="RC190445"/>
    <s v="521X0331"/>
    <s v="ETIQ COUV L3 AUTOPOWER"/>
    <s v="L30288"/>
    <x v="18"/>
    <n v="3400"/>
    <n v="0.16"/>
    <s v="ETIQUETTE"/>
    <n v="544"/>
  </r>
  <r>
    <s v="PO190059"/>
    <d v="2019-02-20T00:00:00"/>
    <n v="2019"/>
    <s v="RC190442"/>
    <s v="521X0231"/>
    <s v="ETIQ COUV L5 STARTER"/>
    <s v="L30288"/>
    <x v="18"/>
    <n v="3700"/>
    <n v="7.1999999999999995E-2"/>
    <s v="ETIQUETTE"/>
    <n v="266.39999999999998"/>
  </r>
  <r>
    <s v="PO190129"/>
    <d v="2019-02-20T00:00:00"/>
    <n v="2019"/>
    <s v="RC190437"/>
    <s v="510J1602"/>
    <s v="ETIQ COUV NOUR JUMBO M16"/>
    <s v="L30288"/>
    <x v="18"/>
    <n v="3700"/>
    <n v="7.0000000000000007E-2"/>
    <s v="ETIQUETTE"/>
    <n v="259"/>
  </r>
  <r>
    <s v="PO190186"/>
    <d v="2019-02-20T00:00:00"/>
    <n v="2019"/>
    <s v="RC190438"/>
    <s v="510PL0310"/>
    <s v="ETIQ COUV NOUR POWER PL3"/>
    <s v="L30288"/>
    <x v="18"/>
    <n v="3400"/>
    <n v="6.5000000000000002E-2"/>
    <s v="ETIQUETTE"/>
    <n v="221"/>
  </r>
  <r>
    <s v="PO190186"/>
    <d v="2019-02-20T00:00:00"/>
    <n v="2019"/>
    <s v="RC190453"/>
    <s v="510PL0310"/>
    <s v="ETIQ COUV NOUR POWER PL3"/>
    <s v="L30288"/>
    <x v="18"/>
    <n v="-3400"/>
    <n v="6.5000000000000002E-2"/>
    <s v="ETIQUETTE"/>
    <n v="-221"/>
  </r>
  <r>
    <s v="PO190186"/>
    <d v="2019-02-20T00:00:00"/>
    <n v="2019"/>
    <s v="RC190455"/>
    <s v="510PL0310"/>
    <s v="ETIQ COUV NOUR POWER PL3"/>
    <s v="L30288"/>
    <x v="18"/>
    <n v="3400"/>
    <n v="7.1999999999999995E-2"/>
    <s v="ETIQUETTE"/>
    <n v="244.79999999999998"/>
  </r>
  <r>
    <s v="PO190129"/>
    <d v="2019-02-20T00:00:00"/>
    <n v="2019"/>
    <s v="RC190437"/>
    <s v="510PRD23"/>
    <s v="ETIQ COUV PR D23 40Ah"/>
    <s v="L30288"/>
    <x v="18"/>
    <n v="3600"/>
    <n v="0.255"/>
    <s v="ETIQUETTE"/>
    <n v="918"/>
  </r>
  <r>
    <s v="PO190129"/>
    <d v="2019-02-20T00:00:00"/>
    <n v="2019"/>
    <s v="RC190437"/>
    <s v="510PRD26"/>
    <s v="ETIQ COUV PR D26 70Ah"/>
    <s v="L30288"/>
    <x v="18"/>
    <n v="2800"/>
    <n v="0.26"/>
    <s v="ETIQUETTE"/>
    <n v="728"/>
  </r>
  <r>
    <s v="PO190059"/>
    <d v="2019-02-20T00:00:00"/>
    <n v="2019"/>
    <s v="RC190442"/>
    <s v="521X0284"/>
    <s v="ETIQ COUV1"/>
    <s v="L30288"/>
    <x v="18"/>
    <n v="3000"/>
    <n v="0.16700000000000001"/>
    <s v="ETIQUETTE"/>
    <n v="501.00000000000006"/>
  </r>
  <r>
    <s v="PO190194"/>
    <d v="2019-02-20T00:00:00"/>
    <n v="2019"/>
    <s v="RC190445"/>
    <s v="521X0332"/>
    <s v="ETIQ MIXTE L3 AUTOPOWER"/>
    <s v="L30288"/>
    <x v="18"/>
    <n v="3600"/>
    <n v="0.16"/>
    <s v="ETIQUETTE"/>
    <n v="576"/>
  </r>
  <r>
    <s v="PO190129"/>
    <d v="2019-02-21T00:00:00"/>
    <n v="2019"/>
    <s v="RC190456"/>
    <s v="510J1602"/>
    <s v="ETIQ COUV NOUR JUMBO M16"/>
    <s v="L30288"/>
    <x v="18"/>
    <n v="-3700"/>
    <n v="7.0000000000000007E-2"/>
    <s v="ETIQUETTE"/>
    <n v="-259"/>
  </r>
  <r>
    <s v="PO190129"/>
    <d v="2019-02-21T00:00:00"/>
    <n v="2019"/>
    <s v="RC190457"/>
    <s v="510J1602"/>
    <s v="ETIQ COUV NOUR JUMBO M16"/>
    <s v="L30288"/>
    <x v="18"/>
    <n v="3700"/>
    <n v="0.247"/>
    <s v="ETIQUETTE"/>
    <n v="913.9"/>
  </r>
  <r>
    <s v="PO190250"/>
    <d v="2019-02-22T00:00:00"/>
    <n v="2019"/>
    <s v="RC190446"/>
    <s v="500X0321"/>
    <s v="ETIQ BAC D26 EXP 220/95"/>
    <s v="L30288"/>
    <x v="18"/>
    <n v="190"/>
    <n v="0.85"/>
    <s v="ETIQUETTE"/>
    <n v="161.5"/>
  </r>
  <r>
    <s v="PO190250"/>
    <d v="2019-02-22T00:00:00"/>
    <n v="2019"/>
    <s v="RC190446"/>
    <s v="500X0322"/>
    <s v="ETIQ BAC M14 EXP 310/135"/>
    <s v="L30288"/>
    <x v="18"/>
    <n v="140"/>
    <n v="1.9"/>
    <s v="ETIQUETTE"/>
    <n v="266"/>
  </r>
  <r>
    <s v="PO190250"/>
    <d v="2019-02-22T00:00:00"/>
    <n v="2019"/>
    <s v="RC190446"/>
    <s v="500X0323"/>
    <s v="ETIQ BAC M15 EXP 310/135"/>
    <s v="L30288"/>
    <x v="18"/>
    <n v="125"/>
    <n v="1.9"/>
    <s v="ETIQUETTE"/>
    <n v="237.5"/>
  </r>
  <r>
    <s v="PO190250"/>
    <d v="2019-02-22T00:00:00"/>
    <n v="2019"/>
    <s v="RC190448"/>
    <s v="500X0324"/>
    <s v="ETIQ BAC M16 EXP 310/135"/>
    <s v="L30288"/>
    <x v="18"/>
    <n v="30"/>
    <n v="2.1"/>
    <s v="ETIQUETTE"/>
    <n v="63"/>
  </r>
  <r>
    <s v="PO190250"/>
    <d v="2019-02-22T00:00:00"/>
    <n v="2019"/>
    <s v="RC190446"/>
    <s v="521X0333"/>
    <s v="ETIQ COUV D26 EXP PREMIU"/>
    <s v="L30288"/>
    <x v="18"/>
    <n v="190"/>
    <n v="0.75"/>
    <s v="ETIQUETTE"/>
    <n v="142.5"/>
  </r>
  <r>
    <s v="PO190250"/>
    <d v="2019-02-22T00:00:00"/>
    <n v="2019"/>
    <s v="RC190446"/>
    <s v="521X0334"/>
    <s v="ETIQ COUV M14 EXPORT"/>
    <s v="L30288"/>
    <x v="18"/>
    <n v="140"/>
    <n v="0.65"/>
    <s v="ETIQUETTE"/>
    <n v="91"/>
  </r>
  <r>
    <s v="PO190250"/>
    <d v="2019-02-22T00:00:00"/>
    <n v="2019"/>
    <s v="RC190446"/>
    <s v="521X0335"/>
    <s v="ETIQ COUV M15 EXPORT 150"/>
    <s v="L30288"/>
    <x v="18"/>
    <n v="125"/>
    <n v="0.65"/>
    <s v="ETIQUETTE"/>
    <n v="81.25"/>
  </r>
  <r>
    <s v="PO190250"/>
    <d v="2019-02-22T00:00:00"/>
    <n v="2019"/>
    <s v="RC190446"/>
    <s v="521X0336"/>
    <s v="ETIQ COUV M16 EXPORT MAR"/>
    <s v="L30288"/>
    <x v="18"/>
    <n v="30"/>
    <n v="0.95"/>
    <s v="ETIQUETTE"/>
    <n v="28.5"/>
  </r>
  <r>
    <s v="PO190059"/>
    <d v="2019-02-22T00:00:00"/>
    <n v="2019"/>
    <s v="RC190440"/>
    <s v="520X0027"/>
    <s v="ETIQ PORTANT LA LETTRE D"/>
    <s v="L30288"/>
    <x v="18"/>
    <n v="7000"/>
    <n v="2.9000000000000001E-2"/>
    <s v="ETIQUETTE"/>
    <n v="203"/>
  </r>
  <r>
    <s v="PO190059"/>
    <d v="2019-02-22T00:00:00"/>
    <n v="2019"/>
    <s v="RC190459"/>
    <s v="520X0027"/>
    <s v="ETIQ PORTANT LA LETTRE D"/>
    <s v="L30288"/>
    <x v="18"/>
    <n v="-7000"/>
    <n v="2.9000000000000001E-2"/>
    <s v="ETIQUETTE"/>
    <n v="-203"/>
  </r>
  <r>
    <s v="PO190059"/>
    <d v="2019-02-22T00:00:00"/>
    <n v="2019"/>
    <s v="RC190460"/>
    <s v="520X0027"/>
    <s v="ETIQ PORTANT LA LETTRE D"/>
    <s v="L30288"/>
    <x v="18"/>
    <n v="7000"/>
    <n v="2.7E-2"/>
    <s v="ETIQUETTE"/>
    <n v="189"/>
  </r>
  <r>
    <s v="PO190091"/>
    <d v="2019-02-26T00:00:00"/>
    <n v="2019"/>
    <s v="RC190693"/>
    <s v="521X0298"/>
    <s v="ETIQ BAC  ENERGY BATTERY"/>
    <s v="L30288"/>
    <x v="18"/>
    <n v="3300"/>
    <n v="0.14000000000000001"/>
    <s v="ETIQUETTE"/>
    <n v="462.00000000000006"/>
  </r>
  <r>
    <s v="PO190186"/>
    <d v="2019-02-26T00:00:00"/>
    <n v="2019"/>
    <s v="RC190498"/>
    <s v="510TCS031"/>
    <s v="ETIQ COUV MIXTE CATEGORI"/>
    <s v="L30288"/>
    <x v="18"/>
    <n v="3200"/>
    <n v="0.14499999999999999"/>
    <s v="ETIQUETTE"/>
    <n v="463.99999999999994"/>
  </r>
  <r>
    <s v="PO190186"/>
    <d v="2019-02-26T00:00:00"/>
    <n v="2019"/>
    <s v="RC190690"/>
    <s v="510TCS031"/>
    <s v="ETIQ COUV MIXTE CATEGORI"/>
    <s v="L30288"/>
    <x v="18"/>
    <n v="-3200"/>
    <n v="0.14499999999999999"/>
    <s v="ETIQUETTE"/>
    <n v="-463.99999999999994"/>
  </r>
  <r>
    <s v="PO190186"/>
    <d v="2019-02-26T00:00:00"/>
    <n v="2019"/>
    <s v="RC190691"/>
    <s v="510TCS031"/>
    <s v="ETIQ COUV MIXTE CATEGORI"/>
    <s v="L30288"/>
    <x v="18"/>
    <n v="3200"/>
    <n v="0.16500000000000001"/>
    <s v="ETIQUETTE"/>
    <n v="528"/>
  </r>
  <r>
    <s v="PO190186"/>
    <d v="2019-02-26T00:00:00"/>
    <n v="2019"/>
    <s v="RC190498"/>
    <s v="510PM1105"/>
    <s v="ETIQ COUV NOUR POWER"/>
    <s v="L30288"/>
    <x v="18"/>
    <n v="3300"/>
    <n v="0.22500000000000001"/>
    <s v="ETIQUETTE"/>
    <n v="742.5"/>
  </r>
  <r>
    <s v="PO190186"/>
    <d v="2019-02-26T00:00:00"/>
    <n v="2019"/>
    <s v="RC190690"/>
    <s v="510PM1105"/>
    <s v="ETIQ COUV NOUR POWER"/>
    <s v="L30288"/>
    <x v="18"/>
    <n v="-3300"/>
    <n v="0.22500000000000001"/>
    <s v="ETIQUETTE"/>
    <n v="-742.5"/>
  </r>
  <r>
    <s v="PO190186"/>
    <d v="2019-02-26T00:00:00"/>
    <n v="2019"/>
    <s v="RC190691"/>
    <s v="510PM1105"/>
    <s v="ETIQ COUV NOUR POWER"/>
    <s v="L30288"/>
    <x v="18"/>
    <n v="3300"/>
    <n v="0.247"/>
    <s v="ETIQUETTE"/>
    <n v="815.1"/>
  </r>
  <r>
    <s v="PO190186"/>
    <d v="2019-02-26T00:00:00"/>
    <n v="2019"/>
    <s v="RC190498"/>
    <s v="521X0002"/>
    <s v="ETIQ MADE IN TUNISIA"/>
    <s v="L30288"/>
    <x v="18"/>
    <n v="17600"/>
    <n v="0.02"/>
    <s v="ETIQUETTE"/>
    <n v="352"/>
  </r>
  <r>
    <s v="PO190186"/>
    <d v="2019-02-26T00:00:00"/>
    <n v="2019"/>
    <s v="RC190690"/>
    <s v="521X0002"/>
    <s v="ETIQ MADE IN TUNISIA"/>
    <s v="L30288"/>
    <x v="18"/>
    <n v="-17600"/>
    <n v="0.02"/>
    <s v="ETIQUETTE"/>
    <n v="-352"/>
  </r>
  <r>
    <s v="PO190186"/>
    <d v="2019-02-26T00:00:00"/>
    <n v="2019"/>
    <s v="RC190691"/>
    <s v="521X0002"/>
    <s v="ETIQ MADE IN TUNISIA"/>
    <s v="L30288"/>
    <x v="18"/>
    <n v="17600"/>
    <n v="2.1999999999999999E-2"/>
    <s v="ETIQUETTE"/>
    <n v="387.2"/>
  </r>
  <r>
    <s v="PO190331"/>
    <d v="2019-03-03T00:00:00"/>
    <n v="2019"/>
    <s v="RC190783"/>
    <s v="500E0221"/>
    <s v="ETIQ BAC NOUR POWER PL3"/>
    <s v="L30288"/>
    <x v="18"/>
    <n v="3300"/>
    <n v="0.27500000000000002"/>
    <s v="ETIQUETTE"/>
    <n v="907.50000000000011"/>
  </r>
  <r>
    <s v="PO190331"/>
    <d v="2019-03-03T00:00:00"/>
    <n v="2019"/>
    <s v="RC190783"/>
    <s v="500E0225"/>
    <s v="ETIQ BAC NOUR POWER PM11"/>
    <s v="L30288"/>
    <x v="18"/>
    <n v="4000"/>
    <n v="0.30299999999999999"/>
    <s v="ETIQUETTE"/>
    <n v="1212"/>
  </r>
  <r>
    <s v="PO190380"/>
    <d v="2019-03-03T00:00:00"/>
    <n v="2019"/>
    <s v="RC190777"/>
    <s v="500x0326"/>
    <s v="ETIQ BAC POWER LYBIE D26"/>
    <s v="L30288"/>
    <x v="18"/>
    <n v="3200"/>
    <n v="0.27"/>
    <s v="ETIQUETTE"/>
    <n v="864"/>
  </r>
  <r>
    <s v="PO190331"/>
    <d v="2019-03-03T00:00:00"/>
    <n v="2019"/>
    <s v="RC190783"/>
    <s v="500E0202"/>
    <s v="ETIQ BAC PREMIUM M10 NOU"/>
    <s v="L30288"/>
    <x v="18"/>
    <n v="2900"/>
    <n v="0.27500000000000002"/>
    <s v="ETIQUETTE"/>
    <n v="797.50000000000011"/>
  </r>
  <r>
    <s v="PO190331"/>
    <d v="2019-03-03T00:00:00"/>
    <n v="2019"/>
    <s v="RC190783"/>
    <s v="500E0210"/>
    <s v="ETIQ BAC SMART S2 210/95"/>
    <s v="L30288"/>
    <x v="18"/>
    <n v="3400"/>
    <n v="0.26200000000000001"/>
    <s v="ETIQUETTE"/>
    <n v="890.80000000000007"/>
  </r>
  <r>
    <s v="PO190380"/>
    <d v="2019-03-03T00:00:00"/>
    <n v="2019"/>
    <s v="RC190777"/>
    <s v="500X0328"/>
    <s v="ETIQ BAC STARTER LYBIE D"/>
    <s v="L30288"/>
    <x v="18"/>
    <n v="3300"/>
    <n v="0.27"/>
    <s v="ETIQUETTE"/>
    <n v="891.00000000000011"/>
  </r>
  <r>
    <s v="PO190380"/>
    <d v="2019-03-03T00:00:00"/>
    <n v="2019"/>
    <s v="RC190778"/>
    <s v="500X0329"/>
    <s v="ETIQ BAC STARTER LYBIE D"/>
    <s v="L30288"/>
    <x v="18"/>
    <n v="3000"/>
    <n v="0.29499999999999998"/>
    <s v="ETIQUETTE"/>
    <n v="885"/>
  </r>
  <r>
    <s v="PO190331"/>
    <d v="2019-03-03T00:00:00"/>
    <n v="2019"/>
    <s v="RC190783"/>
    <s v="510TCS051"/>
    <s v="ETIQ COUV MIXTE CATEGORI"/>
    <s v="L30288"/>
    <x v="18"/>
    <n v="2900"/>
    <n v="0.20300000000000001"/>
    <s v="ETIQUETTE"/>
    <n v="588.70000000000005"/>
  </r>
  <r>
    <s v="PO190380"/>
    <d v="2019-03-03T00:00:00"/>
    <n v="2019"/>
    <s v="RC190777"/>
    <s v="521X0337"/>
    <s v="ETIQ COUV POWER LYBIE D2"/>
    <s v="L30288"/>
    <x v="18"/>
    <n v="3000"/>
    <n v="0.26"/>
    <s v="ETIQUETTE"/>
    <n v="780"/>
  </r>
  <r>
    <s v="PO190380"/>
    <d v="2019-03-03T00:00:00"/>
    <n v="2019"/>
    <s v="RC190778"/>
    <s v="521X0337"/>
    <s v="ETIQ COUV POWER LYBIE D2"/>
    <s v="L30288"/>
    <x v="18"/>
    <n v="-3000"/>
    <n v="0.26"/>
    <s v="ETIQUETTE"/>
    <n v="-780"/>
  </r>
  <r>
    <s v="PO190331"/>
    <d v="2019-03-03T00:00:00"/>
    <n v="2019"/>
    <s v="RC190783"/>
    <s v="510SML051"/>
    <s v="ETIQ COUV S5 148/50 FAI"/>
    <s v="L30288"/>
    <x v="18"/>
    <n v="3200"/>
    <n v="0.20300000000000001"/>
    <s v="ETIQUETTE"/>
    <n v="649.6"/>
  </r>
  <r>
    <s v="PO190355"/>
    <d v="2019-03-04T00:00:00"/>
    <n v="2019"/>
    <s v="RC190495"/>
    <s v="521X0326"/>
    <s v="ETIQ COUV SM- AF L3B 75"/>
    <s v="L30288"/>
    <x v="18"/>
    <n v="700"/>
    <n v="0.4"/>
    <s v="ETIQUETTE"/>
    <n v="280"/>
  </r>
  <r>
    <s v="PO190355"/>
    <d v="2019-03-04T00:00:00"/>
    <n v="2019"/>
    <s v="RC190495"/>
    <s v="521X0325"/>
    <s v="ETIQ COUV SM- AF L3B MIX"/>
    <s v="L30288"/>
    <x v="18"/>
    <n v="700"/>
    <n v="0.4"/>
    <s v="ETIQUETTE"/>
    <n v="280"/>
  </r>
  <r>
    <s v="PO190448"/>
    <d v="2019-03-23T00:00:00"/>
    <n v="2019"/>
    <s v="RC190707"/>
    <s v="520X0042"/>
    <s v="ETIQ DEMARRAGE BATTERIE"/>
    <s v="L30288"/>
    <x v="18"/>
    <n v="12500"/>
    <n v="7.0000000000000007E-2"/>
    <s v="ETIQUETTE"/>
    <n v="875.00000000000011"/>
  </r>
  <r>
    <s v="PO190331"/>
    <d v="2019-03-26T00:00:00"/>
    <n v="2019"/>
    <s v="RC190706"/>
    <s v="530P0021"/>
    <s v="CARTE GARANTIE NOUR"/>
    <s v="L30288"/>
    <x v="18"/>
    <n v="12500"/>
    <n v="5.6000000000000001E-2"/>
    <s v="ETIQUETTE"/>
    <n v="700"/>
  </r>
  <r>
    <s v="PO190331"/>
    <d v="2019-03-26T00:00:00"/>
    <n v="2019"/>
    <s v="RC190706"/>
    <s v="530P0022"/>
    <s v="CARTE GARANTIE SANS"/>
    <s v="L30288"/>
    <x v="18"/>
    <n v="6500"/>
    <n v="6.9000000000000006E-2"/>
    <s v="ETIQUETTE"/>
    <n v="448.50000000000006"/>
  </r>
  <r>
    <s v="PO190331"/>
    <d v="2019-03-29T00:00:00"/>
    <n v="2019"/>
    <s v="RC190705"/>
    <s v="500X0302"/>
    <s v="ETIQ BAC POWER DIVERS PF"/>
    <s v="L30288"/>
    <x v="18"/>
    <n v="5300"/>
    <n v="0.17199999999999999"/>
    <s v="ETIQUETTE"/>
    <n v="911.59999999999991"/>
  </r>
  <r>
    <s v="PO190331"/>
    <d v="2019-03-29T00:00:00"/>
    <n v="2019"/>
    <s v="RC190705"/>
    <s v="521X0215"/>
    <s v="ETIQ COUV L2 POWER LYBIE"/>
    <s v="L30288"/>
    <x v="18"/>
    <n v="3200"/>
    <n v="7.1999999999999995E-2"/>
    <s v="ETIQUETTE"/>
    <n v="230.39999999999998"/>
  </r>
  <r>
    <s v="PO190331"/>
    <d v="2019-03-29T00:00:00"/>
    <n v="2019"/>
    <s v="RC190705"/>
    <s v="510J1503"/>
    <s v="ETIQ COUV NOUR JUMBO M15"/>
    <s v="L30288"/>
    <x v="18"/>
    <n v="3300"/>
    <n v="0.247"/>
    <s v="ETIQUETTE"/>
    <n v="815.1"/>
  </r>
  <r>
    <s v="PO190331"/>
    <d v="2019-03-29T00:00:00"/>
    <n v="2019"/>
    <s v="RC190705"/>
    <s v="510PRM10"/>
    <s v="ETIQ COUV NOUVEAU DESIGN"/>
    <s v="L30288"/>
    <x v="18"/>
    <n v="3300"/>
    <n v="0.247"/>
    <s v="ETIQUETTE"/>
    <n v="815.1"/>
  </r>
  <r>
    <s v="PO190331"/>
    <d v="2019-03-29T00:00:00"/>
    <n v="2019"/>
    <s v="RC190705"/>
    <s v="510PRM11"/>
    <s v="ETIQ COUV NOUVEAU DESIGN"/>
    <s v="L30288"/>
    <x v="18"/>
    <n v="3000"/>
    <n v="0.247"/>
    <s v="ETIQUETTE"/>
    <n v="741"/>
  </r>
  <r>
    <s v="PO190331"/>
    <d v="2019-03-29T00:00:00"/>
    <n v="2019"/>
    <s v="RC190705"/>
    <s v="521X0167"/>
    <s v="ETIQ INSTALL/DANGER GRIS"/>
    <s v="L30288"/>
    <x v="18"/>
    <n v="11000"/>
    <n v="5.8000000000000003E-2"/>
    <s v="ETIQUETTE"/>
    <n v="638"/>
  </r>
  <r>
    <s v="PO190448"/>
    <d v="2019-03-30T00:00:00"/>
    <n v="2019"/>
    <s v="RC190785"/>
    <s v="500X0313"/>
    <s v="ETIQ BAC STARTER PF"/>
    <s v="L30288"/>
    <x v="18"/>
    <n v="5500"/>
    <n v="0.157"/>
    <s v="ETIQUETTE"/>
    <n v="863.5"/>
  </r>
  <r>
    <s v="PO190448"/>
    <d v="2019-03-30T00:00:00"/>
    <n v="2019"/>
    <s v="RC190785"/>
    <s v="521X0213"/>
    <s v="ETIQ COUV L1POWER LYBIE"/>
    <s v="L30288"/>
    <x v="18"/>
    <n v="3000"/>
    <n v="7.1999999999999995E-2"/>
    <s v="ETIQUETTE"/>
    <n v="215.99999999999997"/>
  </r>
  <r>
    <s v="PO190448"/>
    <d v="2019-03-30T00:00:00"/>
    <n v="2019"/>
    <s v="RC190785"/>
    <s v="521X0215"/>
    <s v="ETIQ COUV L2 POWER LYBIE"/>
    <s v="L30288"/>
    <x v="18"/>
    <n v="3500"/>
    <n v="7.1999999999999995E-2"/>
    <s v="ETIQUETTE"/>
    <n v="251.99999999999997"/>
  </r>
  <r>
    <s v="PO190448"/>
    <d v="2019-03-30T00:00:00"/>
    <n v="2019"/>
    <s v="RC190785"/>
    <s v="510TCS01"/>
    <s v="ETIQ COUV MIXTE CATEGORI"/>
    <s v="L30288"/>
    <x v="18"/>
    <n v="3200"/>
    <n v="4.2000000000000003E-2"/>
    <s v="ETIQUETTE"/>
    <n v="134.4"/>
  </r>
  <r>
    <s v="PO190448"/>
    <d v="2019-03-30T00:00:00"/>
    <n v="2019"/>
    <s v="RC190785"/>
    <s v="510TCS02"/>
    <s v="ETIQ COUV MIXTE CATEGORI"/>
    <s v="L30288"/>
    <x v="18"/>
    <n v="4200"/>
    <n v="4.4999999999999998E-2"/>
    <s v="ETIQUETTE"/>
    <n v="189"/>
  </r>
  <r>
    <s v="PO190448"/>
    <d v="2019-03-30T00:00:00"/>
    <n v="2019"/>
    <s v="RC190785"/>
    <s v="510TCS03"/>
    <s v="ETIQ COUV MIXTE CATEGORI"/>
    <s v="L30288"/>
    <x v="18"/>
    <n v="3700"/>
    <n v="8.5000000000000006E-2"/>
    <s v="ETIQUETTE"/>
    <n v="314.5"/>
  </r>
  <r>
    <s v="PO190448"/>
    <d v="2019-03-30T00:00:00"/>
    <n v="2019"/>
    <s v="RC190785"/>
    <s v="520X0039"/>
    <s v="ETIQ INSTALL DANGER PR P"/>
    <s v="L30288"/>
    <x v="18"/>
    <n v="4500"/>
    <n v="3.2000000000000001E-2"/>
    <s v="ETIQUETTE"/>
    <n v="144"/>
  </r>
  <r>
    <s v="PO190448"/>
    <d v="2019-03-30T00:00:00"/>
    <n v="2019"/>
    <s v="RC190785"/>
    <s v="521X0167"/>
    <s v="ETIQ INSTALL/DANGER GRIS"/>
    <s v="L30288"/>
    <x v="18"/>
    <n v="6700"/>
    <n v="5.8000000000000003E-2"/>
    <s v="ETIQUETTE"/>
    <n v="388.6"/>
  </r>
  <r>
    <s v="PO190331"/>
    <d v="2019-04-04T00:00:00"/>
    <n v="2019"/>
    <s v="RC190894"/>
    <s v="500E0211"/>
    <s v="ETIQ BAC SMART S3 240/95"/>
    <s v="L30288"/>
    <x v="18"/>
    <n v="3400"/>
    <n v="0.27500000000000002"/>
    <s v="ETIQUETTE"/>
    <n v="935.00000000000011"/>
  </r>
  <r>
    <s v="PO190380"/>
    <d v="2019-04-04T00:00:00"/>
    <n v="2019"/>
    <s v="RC190896"/>
    <s v="521X0337"/>
    <s v="ETIQ COUV POWER LYBIE D2"/>
    <s v="L30288"/>
    <x v="18"/>
    <n v="3500"/>
    <n v="0.255"/>
    <s v="ETIQUETTE"/>
    <n v="892.5"/>
  </r>
  <r>
    <s v="PO190380"/>
    <d v="2019-04-04T00:00:00"/>
    <n v="2019"/>
    <s v="RC190896"/>
    <s v="521X0339"/>
    <s v="ETIQ COUV STARTER"/>
    <s v="L30288"/>
    <x v="18"/>
    <n v="3300"/>
    <n v="0.255"/>
    <s v="ETIQUETTE"/>
    <n v="841.5"/>
  </r>
  <r>
    <s v="PO190627"/>
    <d v="2019-04-25T00:00:00"/>
    <n v="2019"/>
    <s v="RC190895"/>
    <s v="530P0021"/>
    <s v="CARTE GARANTIE NOUR"/>
    <s v="L30288"/>
    <x v="18"/>
    <n v="10400"/>
    <n v="5.6000000000000001E-2"/>
    <s v="ETIQUETTE"/>
    <n v="582.4"/>
  </r>
  <r>
    <s v="PO190627"/>
    <d v="2019-04-25T00:00:00"/>
    <n v="2019"/>
    <s v="RC190895"/>
    <s v="530P0022"/>
    <s v="CARTE GARANTIE SANS"/>
    <s v="L30288"/>
    <x v="18"/>
    <n v="5700"/>
    <n v="6.9000000000000006E-2"/>
    <s v="ETIQUETTE"/>
    <n v="393.3"/>
  </r>
  <r>
    <s v="PO190448"/>
    <d v="2019-04-26T00:00:00"/>
    <n v="2019"/>
    <s v="RC190902"/>
    <s v="500E0214"/>
    <s v="ETIQ BAC NOUR JUMBO M15"/>
    <s v="L30288"/>
    <x v="18"/>
    <n v="3100"/>
    <n v="0.46"/>
    <s v="ETIQUETTE"/>
    <n v="1426"/>
  </r>
  <r>
    <s v="PO190627"/>
    <d v="2019-04-26T00:00:00"/>
    <n v="2019"/>
    <s v="RC190903"/>
    <s v="500E0217"/>
    <s v="ETIQ BAC NOUR POWER PL1"/>
    <s v="L30288"/>
    <x v="18"/>
    <n v="3400"/>
    <n v="0.14899999999999999"/>
    <s v="ETIQUETTE"/>
    <n v="506.59999999999997"/>
  </r>
  <r>
    <s v="PO190627"/>
    <d v="2019-04-26T00:00:00"/>
    <n v="2019"/>
    <s v="RC190903"/>
    <s v="500X0302"/>
    <s v="ETIQ BAC POWER DIVERS PF"/>
    <s v="L30288"/>
    <x v="18"/>
    <n v="3400"/>
    <n v="0.17199999999999999"/>
    <s v="ETIQUETTE"/>
    <n v="584.79999999999995"/>
  </r>
  <r>
    <s v="PO190448"/>
    <d v="2019-04-26T00:00:00"/>
    <n v="2019"/>
    <s v="RC190902"/>
    <s v="510PRL3H"/>
    <s v="ETIQ COUV NOUVEAU DESIGN"/>
    <s v="L30288"/>
    <x v="18"/>
    <n v="2600"/>
    <n v="0.08"/>
    <s v="ETIQUETTE"/>
    <n v="208"/>
  </r>
  <r>
    <s v="PO190380"/>
    <d v="2019-04-26T00:00:00"/>
    <n v="2019"/>
    <s v="RC190901"/>
    <s v="521X0338"/>
    <s v="ETIQ COUV POWER LYBIE D3"/>
    <s v="L30288"/>
    <x v="18"/>
    <n v="3300"/>
    <n v="0.28999999999999998"/>
    <s v="ETIQUETTE"/>
    <n v="956.99999999999989"/>
  </r>
  <r>
    <s v="PO190380"/>
    <d v="2019-04-26T00:00:00"/>
    <n v="2019"/>
    <s v="RC190901"/>
    <s v="521X0340"/>
    <s v="ETIQ COUV STARTER D31"/>
    <s v="L30288"/>
    <x v="18"/>
    <n v="3000"/>
    <n v="0.28999999999999998"/>
    <s v="ETIQUETTE"/>
    <n v="869.99999999999989"/>
  </r>
  <r>
    <s v="PO190713"/>
    <d v="2019-04-26T00:00:00"/>
    <n v="2019"/>
    <s v="RC190900"/>
    <s v="520X0042"/>
    <s v="ETIQ DEMARRAGE BATTERIE"/>
    <s v="L30288"/>
    <x v="18"/>
    <n v="14000"/>
    <n v="7.0000000000000007E-2"/>
    <s v="ETIQUETTE"/>
    <n v="980.00000000000011"/>
  </r>
  <r>
    <s v="PO190627"/>
    <d v="2019-04-26T00:00:00"/>
    <n v="2019"/>
    <s v="RC190903"/>
    <s v="521X0167"/>
    <s v="ETIQ INSTALL/DANGER GRIS"/>
    <s v="L30288"/>
    <x v="18"/>
    <n v="10200"/>
    <n v="5.8000000000000003E-2"/>
    <s v="ETIQUETTE"/>
    <n v="591.6"/>
  </r>
  <r>
    <s v="PO190331"/>
    <d v="2019-04-29T00:00:00"/>
    <n v="2019"/>
    <s v="RC190985"/>
    <s v="500E0223"/>
    <s v="ETIQ BAC NOUR POWER PL5"/>
    <s v="L30288"/>
    <x v="18"/>
    <n v="3000"/>
    <n v="0.26"/>
    <s v="ETIQUETTE"/>
    <n v="780"/>
  </r>
  <r>
    <s v="PO190448"/>
    <d v="2019-04-29T00:00:00"/>
    <n v="2019"/>
    <s v="RC190986"/>
    <s v="521X0228"/>
    <s v="ETIQ COUV L2"/>
    <s v="L30288"/>
    <x v="18"/>
    <n v="3500"/>
    <n v="7.1999999999999995E-2"/>
    <s v="ETIQUETTE"/>
    <n v="251.99999999999997"/>
  </r>
  <r>
    <s v="PO190331"/>
    <d v="2019-04-29T00:00:00"/>
    <n v="2019"/>
    <s v="RC190985"/>
    <s v="510TCS021"/>
    <s v="ETIQ COUV MIXTE CATEGORI"/>
    <s v="L30288"/>
    <x v="18"/>
    <n v="3000"/>
    <n v="9.7000000000000003E-2"/>
    <s v="ETIQUETTE"/>
    <n v="291"/>
  </r>
  <r>
    <s v="PO190627"/>
    <d v="2019-04-29T00:00:00"/>
    <n v="2019"/>
    <s v="RC190987"/>
    <s v="510PM1005"/>
    <s v="ETIQ COUV NOUR POWER PM1"/>
    <s v="L30288"/>
    <x v="18"/>
    <n v="2800"/>
    <n v="0.247"/>
    <s v="ETIQUETTE"/>
    <n v="691.6"/>
  </r>
  <r>
    <s v="PO190448"/>
    <d v="2019-04-29T00:00:00"/>
    <n v="2019"/>
    <s v="RC190986"/>
    <s v="510SML01"/>
    <s v="ETIQ COUV S1 126/70"/>
    <s v="L30288"/>
    <x v="18"/>
    <n v="3000"/>
    <n v="8.5000000000000006E-2"/>
    <s v="ETIQUETTE"/>
    <n v="255.00000000000003"/>
  </r>
  <r>
    <s v="PO190448"/>
    <d v="2019-04-29T00:00:00"/>
    <n v="2019"/>
    <s v="RC190986"/>
    <s v="510SML03"/>
    <s v="ETIQ COUV S3 125/69"/>
    <s v="L30288"/>
    <x v="18"/>
    <n v="3100"/>
    <n v="8.5000000000000006E-2"/>
    <s v="ETIQUETTE"/>
    <n v="263.5"/>
  </r>
  <r>
    <s v="PO190331"/>
    <d v="2019-04-29T00:00:00"/>
    <n v="2019"/>
    <s v="RC190985"/>
    <s v="520X0002"/>
    <s v="ETIQUETTE NORME TUNISIEN"/>
    <s v="L30288"/>
    <x v="18"/>
    <n v="13000"/>
    <n v="2.7E-2"/>
    <s v="ETIQUETTE"/>
    <n v="351"/>
  </r>
  <r>
    <s v="PO190627"/>
    <d v="2019-04-29T00:00:00"/>
    <n v="2019"/>
    <s v="RC190987"/>
    <s v="520X0002"/>
    <s v="ETIQUETTE NORME TUNISIEN"/>
    <s v="L30288"/>
    <x v="18"/>
    <n v="18000"/>
    <n v="2.7E-2"/>
    <s v="ETIQUETTE"/>
    <n v="486"/>
  </r>
  <r>
    <s v="PO190713"/>
    <d v="2019-05-04T00:00:00"/>
    <n v="2019"/>
    <s v="RC191021"/>
    <s v="530P0022"/>
    <s v="CARTE GARANTIE SANS"/>
    <s v="L30288"/>
    <x v="18"/>
    <n v="5800"/>
    <n v="6.9000000000000006E-2"/>
    <s v="ETIQUETTE"/>
    <n v="400.20000000000005"/>
  </r>
  <r>
    <s v="PO190380"/>
    <d v="2019-05-06T00:00:00"/>
    <n v="2019"/>
    <s v="RC191022"/>
    <s v="500X0327"/>
    <s v="ETIQ BAC POWER LYBIE D31"/>
    <s v="L30288"/>
    <x v="18"/>
    <n v="3100"/>
    <n v="0.29499999999999998"/>
    <s v="ETIQUETTE"/>
    <n v="914.5"/>
  </r>
  <r>
    <s v="PO190713"/>
    <d v="2019-05-06T00:00:00"/>
    <n v="2019"/>
    <s v="RC191024"/>
    <s v="500E0212"/>
    <s v="ETIQ BAC SMART S5 315/95"/>
    <s v="L30288"/>
    <x v="18"/>
    <n v="3300"/>
    <n v="0.33500000000000002"/>
    <s v="ETIQUETTE"/>
    <n v="1105.5"/>
  </r>
  <r>
    <s v="PO190713"/>
    <d v="2019-05-06T00:00:00"/>
    <n v="2019"/>
    <s v="RC191024"/>
    <s v="510TCS03"/>
    <s v="ETIQ COUV MIXTE CATEGORI"/>
    <s v="L30288"/>
    <x v="18"/>
    <n v="3700"/>
    <n v="8.5000000000000006E-2"/>
    <s v="ETIQUETTE"/>
    <n v="314.5"/>
  </r>
  <r>
    <s v="PO190448"/>
    <d v="2019-05-06T00:00:00"/>
    <n v="2019"/>
    <s v="RC191023"/>
    <s v="510SML02"/>
    <s v="ETIQ COUV S2 148/70"/>
    <s v="L30288"/>
    <x v="18"/>
    <n v="3000"/>
    <n v="0.105"/>
    <s v="ETIQUETTE"/>
    <n v="315"/>
  </r>
  <r>
    <s v="PO190788"/>
    <d v="2019-05-11T00:00:00"/>
    <n v="2019"/>
    <s v="RC191001"/>
    <s v="500E0213"/>
    <s v="ETIQ BAC NOUR JUMBO M14"/>
    <s v="L30288"/>
    <x v="18"/>
    <n v="3000"/>
    <n v="0.42"/>
    <s v="ETIQUETTE"/>
    <n v="1260"/>
  </r>
  <r>
    <s v="PO190788"/>
    <d v="2019-05-11T00:00:00"/>
    <n v="2019"/>
    <s v="RC191156"/>
    <s v="500E0213"/>
    <s v="ETIQ BAC NOUR JUMBO M14"/>
    <s v="L30288"/>
    <x v="18"/>
    <n v="-3000"/>
    <n v="0.42"/>
    <s v="ETIQUETTE"/>
    <n v="-1260"/>
  </r>
  <r>
    <s v="PO190788"/>
    <d v="2019-05-11T00:00:00"/>
    <n v="2019"/>
    <s v="RC191157"/>
    <s v="500E0213"/>
    <s v="ETIQ BAC NOUR JUMBO M14"/>
    <s v="L30288"/>
    <x v="18"/>
    <n v="3000"/>
    <n v="0.46200000000000002"/>
    <s v="ETIQUETTE"/>
    <n v="1386"/>
  </r>
  <r>
    <s v="PO190788"/>
    <d v="2019-05-11T00:00:00"/>
    <n v="2019"/>
    <s v="RC191001"/>
    <s v="500E0219"/>
    <s v="ETIQ BAC NOUR POWER PL2"/>
    <s v="L30288"/>
    <x v="18"/>
    <n v="3400"/>
    <n v="0.19500000000000001"/>
    <s v="ETIQUETTE"/>
    <n v="663"/>
  </r>
  <r>
    <s v="PO190788"/>
    <d v="2019-05-11T00:00:00"/>
    <n v="2019"/>
    <s v="RC191156"/>
    <s v="500E0219"/>
    <s v="ETIQ BAC NOUR POWER PL2"/>
    <s v="L30288"/>
    <x v="18"/>
    <n v="-3400"/>
    <n v="0.19500000000000001"/>
    <s v="ETIQUETTE"/>
    <n v="-663"/>
  </r>
  <r>
    <s v="PO190788"/>
    <d v="2019-05-11T00:00:00"/>
    <n v="2019"/>
    <s v="RC191157"/>
    <s v="500E0219"/>
    <s v="ETIQ BAC NOUR POWER PL2"/>
    <s v="L30288"/>
    <x v="18"/>
    <n v="3400"/>
    <n v="0.215"/>
    <s v="ETIQUETTE"/>
    <n v="731"/>
  </r>
  <r>
    <s v="PO190788"/>
    <d v="2019-05-11T00:00:00"/>
    <n v="2019"/>
    <s v="RC191001"/>
    <s v="500E0221"/>
    <s v="ETIQ BAC NOUR POWER PL3"/>
    <s v="L30288"/>
    <x v="18"/>
    <n v="3000"/>
    <n v="0.27500000000000002"/>
    <s v="ETIQUETTE"/>
    <n v="825.00000000000011"/>
  </r>
  <r>
    <s v="PO190788"/>
    <d v="2019-05-11T00:00:00"/>
    <n v="2019"/>
    <s v="RC191156"/>
    <s v="500E0221"/>
    <s v="ETIQ BAC NOUR POWER PL3"/>
    <s v="L30288"/>
    <x v="18"/>
    <n v="-3000"/>
    <n v="0.27500000000000002"/>
    <s v="ETIQUETTE"/>
    <n v="-825.00000000000011"/>
  </r>
  <r>
    <s v="PO190788"/>
    <d v="2019-05-11T00:00:00"/>
    <n v="2019"/>
    <s v="RC191157"/>
    <s v="500E0221"/>
    <s v="ETIQ BAC NOUR POWER PL3"/>
    <s v="L30288"/>
    <x v="18"/>
    <n v="3000"/>
    <n v="0.27500000000000002"/>
    <s v="ETIQUETTE"/>
    <n v="825.00000000000011"/>
  </r>
  <r>
    <s v="PO190713"/>
    <d v="2019-05-11T00:00:00"/>
    <n v="2019"/>
    <s v="RC191002"/>
    <s v="500E0200"/>
    <s v="ETIQ BAC PREMIUM L3 NOUV"/>
    <s v="L30288"/>
    <x v="18"/>
    <n v="3300"/>
    <n v="0.245"/>
    <s v="ETIQUETTE"/>
    <n v="808.5"/>
  </r>
  <r>
    <s v="PO190713"/>
    <d v="2019-05-11T00:00:00"/>
    <n v="2019"/>
    <s v="RC191128"/>
    <s v="500E0200"/>
    <s v="ETIQ BAC PREMIUM L3 NOUV"/>
    <s v="L30288"/>
    <x v="18"/>
    <n v="-3300"/>
    <n v="0.245"/>
    <s v="ETIQUETTE"/>
    <n v="-808.5"/>
  </r>
  <r>
    <s v="PO190788"/>
    <d v="2019-05-11T00:00:00"/>
    <n v="2019"/>
    <s v="RC191001"/>
    <s v="500E0204"/>
    <s v="ETIQ BAC PREMIUM M12 NOU"/>
    <s v="L30288"/>
    <x v="18"/>
    <n v="3000"/>
    <n v="0.28499999999999998"/>
    <s v="ETIQUETTE"/>
    <n v="854.99999999999989"/>
  </r>
  <r>
    <s v="PO190788"/>
    <d v="2019-05-11T00:00:00"/>
    <n v="2019"/>
    <s v="RC191156"/>
    <s v="500E0204"/>
    <s v="ETIQ BAC PREMIUM M12 NOU"/>
    <s v="L30288"/>
    <x v="18"/>
    <n v="-3000"/>
    <n v="0.28499999999999998"/>
    <s v="ETIQUETTE"/>
    <n v="-854.99999999999989"/>
  </r>
  <r>
    <s v="PO190788"/>
    <d v="2019-05-11T00:00:00"/>
    <n v="2019"/>
    <s v="RC191157"/>
    <s v="500E0204"/>
    <s v="ETIQ BAC PREMIUM M12 NOU"/>
    <s v="L30288"/>
    <x v="18"/>
    <n v="3000"/>
    <n v="0.38"/>
    <s v="ETIQUETTE"/>
    <n v="1140"/>
  </r>
  <r>
    <s v="PO190836"/>
    <d v="2019-05-15T00:00:00"/>
    <n v="2019"/>
    <s v="RC191049"/>
    <s v="ETIC COUVERCLE L2"/>
    <s v="ETIC COUVERCLE L2"/>
    <s v="L30288"/>
    <x v="18"/>
    <n v="750"/>
    <n v="0.36"/>
    <s v="ETIQUETTE"/>
    <n v="270"/>
  </r>
  <r>
    <s v="PO190836"/>
    <d v="2019-05-15T00:00:00"/>
    <n v="2019"/>
    <s v="RC191049"/>
    <s v="ETIQ COUVERCLE L3"/>
    <s v="ETIQ COUVERCLE L3"/>
    <s v="L30288"/>
    <x v="18"/>
    <n v="650"/>
    <n v="0.36"/>
    <s v="ETIQUETTE"/>
    <n v="234"/>
  </r>
  <r>
    <s v="PO190836"/>
    <d v="2019-05-15T00:00:00"/>
    <n v="2019"/>
    <s v="RC191049"/>
    <s v="ETIQ COUVERCLE L5"/>
    <s v="ETIQ COUVERCLE L5"/>
    <s v="L30288"/>
    <x v="18"/>
    <n v="65"/>
    <n v="0.52"/>
    <s v="ETIQUETTE"/>
    <n v="33.800000000000004"/>
  </r>
  <r>
    <s v="PO190853"/>
    <d v="2019-05-21T00:00:00"/>
    <n v="2019"/>
    <s v="RC191113"/>
    <s v="520X0042"/>
    <s v="ETIQ DEMARRAGE BATTERIE"/>
    <s v="L30288"/>
    <x v="18"/>
    <n v="10000"/>
    <n v="7.0000000000000007E-2"/>
    <s v="ETIQUETTE"/>
    <n v="700.00000000000011"/>
  </r>
  <r>
    <s v="PO190853"/>
    <d v="2019-05-25T00:00:00"/>
    <n v="2019"/>
    <s v="RC191119"/>
    <s v="530P0021"/>
    <s v="CARTE GARANTIE NOUR"/>
    <s v="L30288"/>
    <x v="18"/>
    <n v="13800"/>
    <n v="5.6000000000000001E-2"/>
    <s v="ETIQUETTE"/>
    <n v="772.80000000000007"/>
  </r>
  <r>
    <s v="PO190713"/>
    <d v="2019-05-25T00:00:00"/>
    <n v="2019"/>
    <s v="RC191120"/>
    <s v="510PL0209"/>
    <s v="ETIQ COUV NOUR POWER PL2"/>
    <s v="L30288"/>
    <x v="18"/>
    <n v="3200"/>
    <n v="7.1999999999999995E-2"/>
    <s v="ETIQUETTE"/>
    <n v="230.39999999999998"/>
  </r>
  <r>
    <s v="PO190331"/>
    <d v="2019-05-25T00:00:00"/>
    <n v="2019"/>
    <s v="RC191121"/>
    <s v="521X0005"/>
    <s v="ETIQUETTE TUV"/>
    <s v="L30288"/>
    <x v="18"/>
    <n v="17800"/>
    <n v="2.9000000000000001E-2"/>
    <s v="ETIQUETTE"/>
    <n v="516.20000000000005"/>
  </r>
  <r>
    <s v="PO190627"/>
    <d v="2019-05-25T00:00:00"/>
    <n v="2019"/>
    <s v="RC191114"/>
    <s v="521X0005"/>
    <s v="ETIQUETTE TUV"/>
    <s v="L30288"/>
    <x v="18"/>
    <n v="11000"/>
    <n v="2.9000000000000001E-2"/>
    <s v="ETIQUETTE"/>
    <n v="319"/>
  </r>
  <r>
    <s v="PO190788"/>
    <d v="2019-05-29T00:00:00"/>
    <n v="2019"/>
    <s v="RC191118"/>
    <s v="510PL0310"/>
    <s v="ETIQ COUV NOUR POWER PL3"/>
    <s v="L30288"/>
    <x v="18"/>
    <n v="3300"/>
    <n v="7.1999999999999995E-2"/>
    <s v="ETIQUETTE"/>
    <n v="237.6"/>
  </r>
  <r>
    <s v="PO190713"/>
    <d v="2019-05-31T00:00:00"/>
    <n v="2019"/>
    <s v="RC191129"/>
    <s v="500E0200"/>
    <s v="ETIQ BAC PREMIUM L3 NOUV"/>
    <s v="L30288"/>
    <x v="18"/>
    <n v="3300"/>
    <n v="0.27"/>
    <s v="ETIQUETTE"/>
    <n v="891.00000000000011"/>
  </r>
  <r>
    <s v="PO190960"/>
    <d v="2019-06-12T00:00:00"/>
    <n v="2019"/>
    <s v="RC191227"/>
    <s v="520X0042"/>
    <s v="ETIQ DEMARRAGE BATTERIE"/>
    <s v="L30288"/>
    <x v="18"/>
    <n v="11000"/>
    <n v="7.0000000000000007E-2"/>
    <s v="ETIQUETTE"/>
    <n v="770.00000000000011"/>
  </r>
  <r>
    <s v="PO190853"/>
    <d v="2019-06-18T00:00:00"/>
    <n v="2019"/>
    <s v="RC191228"/>
    <s v="500E0224"/>
    <s v="ETIQ BAC NOUR POWER PM10"/>
    <s v="L30288"/>
    <x v="18"/>
    <n v="3200"/>
    <n v="0.27500000000000002"/>
    <s v="ETIQUETTE"/>
    <n v="880.00000000000011"/>
  </r>
  <r>
    <s v="PO190853"/>
    <d v="2019-06-18T00:00:00"/>
    <n v="2019"/>
    <s v="RC191228"/>
    <s v="500E0203"/>
    <s v="ETIQ BAC PREMIUM M11  NO"/>
    <s v="L30288"/>
    <x v="18"/>
    <n v="3400"/>
    <n v="0.313"/>
    <s v="ETIQUETTE"/>
    <n v="1064.2"/>
  </r>
  <r>
    <s v="PO190853"/>
    <d v="2019-06-18T00:00:00"/>
    <n v="2019"/>
    <s v="RC191228"/>
    <s v="500X0313"/>
    <s v="ETIQ BAC STARTER PF"/>
    <s v="L30288"/>
    <x v="18"/>
    <n v="4000"/>
    <n v="0.157"/>
    <s v="ETIQUETTE"/>
    <n v="628"/>
  </r>
  <r>
    <s v="PO190853"/>
    <d v="2019-06-18T00:00:00"/>
    <n v="2019"/>
    <s v="RC191228"/>
    <s v="510SML03"/>
    <s v="ETIQ COUV S3 125/69"/>
    <s v="L30288"/>
    <x v="18"/>
    <n v="3400"/>
    <n v="7.8E-2"/>
    <s v="ETIQUETTE"/>
    <n v="265.2"/>
  </r>
  <r>
    <s v="PO190960"/>
    <d v="2019-06-26T00:00:00"/>
    <n v="2019"/>
    <s v="RC191257"/>
    <s v="530P0021"/>
    <s v="CARTE GARANTIE NOUR"/>
    <s v="L30288"/>
    <x v="18"/>
    <n v="10300"/>
    <n v="5.6000000000000001E-2"/>
    <s v="ETIQUETTE"/>
    <n v="576.80000000000007"/>
  </r>
  <r>
    <s v="PO190960"/>
    <d v="2019-06-26T00:00:00"/>
    <n v="2019"/>
    <s v="RC191257"/>
    <s v="530P0022"/>
    <s v="CARTE GARANTIE SANS"/>
    <s v="L30288"/>
    <x v="18"/>
    <n v="5800"/>
    <n v="6.9000000000000006E-2"/>
    <s v="ETIQUETTE"/>
    <n v="400.20000000000005"/>
  </r>
  <r>
    <s v="PO190853"/>
    <d v="2019-06-27T00:00:00"/>
    <n v="2019"/>
    <s v="RC191333"/>
    <s v="521X0228"/>
    <s v="ETIQ COUV L2"/>
    <s v="L30288"/>
    <x v="18"/>
    <n v="4600"/>
    <n v="7.1999999999999995E-2"/>
    <s v="ETIQUETTE"/>
    <n v="331.2"/>
  </r>
  <r>
    <s v="PO190853"/>
    <d v="2019-06-27T00:00:00"/>
    <n v="2019"/>
    <s v="RC191333"/>
    <s v="521X0215"/>
    <s v="ETIQ COUV L2 POWER LYBIE"/>
    <s v="L30288"/>
    <x v="18"/>
    <n v="3900"/>
    <n v="7.1999999999999995E-2"/>
    <s v="ETIQUETTE"/>
    <n v="280.79999999999995"/>
  </r>
  <r>
    <s v="PO190853"/>
    <d v="2019-06-27T00:00:00"/>
    <n v="2019"/>
    <s v="RC191333"/>
    <s v="510PRL1H"/>
    <s v="ETIQ COUV NOUVEAU DESIGN"/>
    <s v="L30288"/>
    <x v="18"/>
    <n v="3200"/>
    <n v="0.16700000000000001"/>
    <s v="ETIQUETTE"/>
    <n v="534.4"/>
  </r>
  <r>
    <s v="PO190853"/>
    <d v="2019-06-27T00:00:00"/>
    <n v="2019"/>
    <s v="RC191333"/>
    <s v="510PRM12"/>
    <s v="ETIQ COUV NOUVEAU DESIGN"/>
    <s v="L30288"/>
    <x v="18"/>
    <n v="3600"/>
    <n v="0.247"/>
    <s v="ETIQUETTE"/>
    <n v="889.2"/>
  </r>
  <r>
    <s v="PO190853"/>
    <d v="2019-06-27T00:00:00"/>
    <n v="2019"/>
    <s v="RC191333"/>
    <s v="520X0039"/>
    <s v="ETIQ INSTALL DANGER PR P"/>
    <s v="L30288"/>
    <x v="18"/>
    <n v="7500"/>
    <n v="3.2000000000000001E-2"/>
    <s v="ETIQUETTE"/>
    <n v="240"/>
  </r>
  <r>
    <s v="PO190853"/>
    <d v="2019-07-05T00:00:00"/>
    <n v="2019"/>
    <s v="RC191450"/>
    <s v="520X0027"/>
    <s v="ETIQ PORTANT LA LETTRE D"/>
    <s v="L30288"/>
    <x v="18"/>
    <n v="10000"/>
    <n v="2.5999999999999999E-2"/>
    <s v="ETIQUETTE"/>
    <n v="260"/>
  </r>
  <r>
    <s v="PO190853"/>
    <d v="2019-07-05T00:00:00"/>
    <n v="2019"/>
    <s v="RC191715"/>
    <s v="520X0027"/>
    <s v="ETIQ PORTANT LA LETTRE D"/>
    <s v="L30288"/>
    <x v="18"/>
    <n v="-10000"/>
    <n v="2.5999999999999999E-2"/>
    <s v="ETIQUETTE"/>
    <n v="-260"/>
  </r>
  <r>
    <s v="PO190853"/>
    <d v="2019-07-05T00:00:00"/>
    <n v="2019"/>
    <s v="RC191716"/>
    <s v="520X0027"/>
    <s v="ETIQ PORTANT LA LETTRE D"/>
    <s v="L30288"/>
    <x v="18"/>
    <n v="10000"/>
    <n v="2.9000000000000001E-2"/>
    <s v="ETIQUETTE"/>
    <n v="290"/>
  </r>
  <r>
    <s v="PO190853"/>
    <d v="2019-07-05T00:00:00"/>
    <n v="2019"/>
    <s v="RC191450"/>
    <s v="520X0026"/>
    <s v="ETIQ PORTANT LA LETTRE G"/>
    <s v="L30288"/>
    <x v="18"/>
    <n v="10000"/>
    <n v="2.5999999999999999E-2"/>
    <s v="ETIQUETTE"/>
    <n v="260"/>
  </r>
  <r>
    <s v="PO190853"/>
    <d v="2019-07-05T00:00:00"/>
    <n v="2019"/>
    <s v="RC191715"/>
    <s v="520X0026"/>
    <s v="ETIQ PORTANT LA LETTRE G"/>
    <s v="L30288"/>
    <x v="18"/>
    <n v="-10000"/>
    <n v="2.5999999999999999E-2"/>
    <s v="ETIQUETTE"/>
    <n v="-260"/>
  </r>
  <r>
    <s v="PO190853"/>
    <d v="2019-07-05T00:00:00"/>
    <n v="2019"/>
    <s v="RC191716"/>
    <s v="520X0026"/>
    <s v="ETIQ PORTANT LA LETTRE G"/>
    <s v="L30288"/>
    <x v="18"/>
    <n v="10000"/>
    <n v="2.9000000000000001E-2"/>
    <s v="ETIQUETTE"/>
    <n v="290"/>
  </r>
  <r>
    <s v="PO190960"/>
    <d v="2019-07-08T00:00:00"/>
    <n v="2019"/>
    <s v="RC191335"/>
    <s v="500E0217"/>
    <s v="ETIQ BAC NOUR POWER PL1"/>
    <s v="L30288"/>
    <x v="18"/>
    <n v="4000"/>
    <n v="0.14899999999999999"/>
    <s v="ETIQUETTE"/>
    <n v="596"/>
  </r>
  <r>
    <s v="PO190960"/>
    <d v="2019-07-08T00:00:00"/>
    <n v="2019"/>
    <s v="RC191335"/>
    <s v="500E0226"/>
    <s v="ETIQ BAC NOUR POWER PM12"/>
    <s v="L30288"/>
    <x v="18"/>
    <n v="3500"/>
    <n v="0.30499999999999999"/>
    <s v="ETIQUETTE"/>
    <n v="1067.5"/>
  </r>
  <r>
    <s v="PO191084"/>
    <d v="2019-07-08T00:00:00"/>
    <n v="2019"/>
    <s v="RC191334"/>
    <s v="500X0302"/>
    <s v="ETIQ BAC POWER DIVERS PF"/>
    <s v="L30288"/>
    <x v="18"/>
    <n v="10300"/>
    <n v="0.17199999999999999"/>
    <s v="ETIQUETTE"/>
    <n v="1771.6"/>
  </r>
  <r>
    <s v="PO190960"/>
    <d v="2019-07-08T00:00:00"/>
    <n v="2019"/>
    <s v="RC191335"/>
    <s v="510J1402"/>
    <s v="ETIQ COUV NOUR JUMBO M14"/>
    <s v="L30288"/>
    <x v="18"/>
    <n v="2800"/>
    <n v="0.247"/>
    <s v="ETIQUETTE"/>
    <n v="691.6"/>
  </r>
  <r>
    <s v="PO190960"/>
    <d v="2019-07-08T00:00:00"/>
    <n v="2019"/>
    <s v="RC191335"/>
    <s v="510J1503"/>
    <s v="ETIQ COUV NOUR JUMBO M15"/>
    <s v="L30288"/>
    <x v="18"/>
    <n v="3700"/>
    <n v="0.247"/>
    <s v="ETIQUETTE"/>
    <n v="913.9"/>
  </r>
  <r>
    <s v="PO190960"/>
    <d v="2019-07-08T00:00:00"/>
    <n v="2019"/>
    <s v="RC191335"/>
    <s v="510PM1105"/>
    <s v="ETIQ COUV NOUR POWER"/>
    <s v="L30288"/>
    <x v="18"/>
    <n v="3100"/>
    <n v="0.247"/>
    <s v="ETIQUETTE"/>
    <n v="765.7"/>
  </r>
  <r>
    <s v="PO190960"/>
    <d v="2019-07-08T00:00:00"/>
    <n v="2019"/>
    <s v="RC191335"/>
    <s v="510PL0109"/>
    <s v="ETIQ COUV NOUR POWER PL1"/>
    <s v="L30288"/>
    <x v="18"/>
    <n v="3200"/>
    <n v="7.1999999999999995E-2"/>
    <s v="ETIQUETTE"/>
    <n v="230.39999999999998"/>
  </r>
  <r>
    <s v="PO190960"/>
    <d v="2019-07-08T00:00:00"/>
    <n v="2019"/>
    <s v="RC191335"/>
    <s v="510PM1206"/>
    <s v="ETIQ COUV NOUR POWER PM1"/>
    <s v="L30288"/>
    <x v="18"/>
    <n v="3000"/>
    <n v="0.247"/>
    <s v="ETIQUETTE"/>
    <n v="741"/>
  </r>
  <r>
    <s v="PO191084"/>
    <d v="2019-07-24T00:00:00"/>
    <n v="2019"/>
    <s v="RC191515"/>
    <s v="500X0302"/>
    <s v="ETIQ BAC POWER DIVERS PF"/>
    <s v="L30288"/>
    <x v="18"/>
    <n v="8800"/>
    <n v="0.17199999999999999"/>
    <s v="ETIQUETTE"/>
    <n v="1513.6"/>
  </r>
  <r>
    <s v="PO191084"/>
    <d v="2019-07-24T00:00:00"/>
    <n v="2019"/>
    <s v="RC191515"/>
    <s v="500E0211"/>
    <s v="ETIQ BAC SMART S3 240/95"/>
    <s v="L30288"/>
    <x v="18"/>
    <n v="3400"/>
    <n v="0.27500000000000002"/>
    <s v="ETIQUETTE"/>
    <n v="935.00000000000011"/>
  </r>
  <r>
    <s v="PO191084"/>
    <d v="2019-07-24T00:00:00"/>
    <n v="2019"/>
    <s v="RC191515"/>
    <s v="521X0228"/>
    <s v="ETIQ COUV L2"/>
    <s v="L30288"/>
    <x v="18"/>
    <n v="6200"/>
    <n v="7.1999999999999995E-2"/>
    <s v="ETIQUETTE"/>
    <n v="446.4"/>
  </r>
  <r>
    <s v="PO191084"/>
    <d v="2019-07-24T00:00:00"/>
    <n v="2019"/>
    <s v="RC191515"/>
    <s v="520X0039"/>
    <s v="ETIQ INSTALL DANGER PR P"/>
    <s v="L30288"/>
    <x v="18"/>
    <n v="14300"/>
    <n v="3.2000000000000001E-2"/>
    <s v="ETIQUETTE"/>
    <n v="457.6"/>
  </r>
  <r>
    <s v="PO190960"/>
    <d v="2019-07-24T00:00:00"/>
    <n v="2019"/>
    <s v="RC191496"/>
    <s v="520X0002"/>
    <s v="ETIQUETTE NORME TUNISIEN"/>
    <s v="L30288"/>
    <x v="18"/>
    <n v="14800"/>
    <n v="2.7E-2"/>
    <s v="ETIQUETTE"/>
    <n v="399.6"/>
  </r>
  <r>
    <s v="PO191384"/>
    <d v="2019-08-20T00:00:00"/>
    <n v="2019"/>
    <s v="RC191920"/>
    <s v="500X0331"/>
    <s v="ETIQ BAC D26 PREMIUM"/>
    <s v="L30288"/>
    <x v="18"/>
    <n v="140"/>
    <n v="1"/>
    <s v="ETIQUETTE"/>
    <n v="140"/>
  </r>
  <r>
    <s v="PO191384"/>
    <d v="2019-08-20T00:00:00"/>
    <n v="2019"/>
    <s v="RC191920"/>
    <s v="500X0330"/>
    <s v="ETIQ BAC L5 SMART 230/95"/>
    <s v="L30288"/>
    <x v="18"/>
    <n v="120"/>
    <n v="1.2"/>
    <s v="ETIQUETTE"/>
    <n v="144"/>
  </r>
  <r>
    <s v="PO191384"/>
    <d v="2019-08-20T00:00:00"/>
    <n v="2019"/>
    <s v="RC191920"/>
    <s v="500X0332"/>
    <s v="ETIQ BAC M10S PREMIUM"/>
    <s v="L30288"/>
    <x v="18"/>
    <n v="140"/>
    <n v="1"/>
    <s v="ETIQUETTE"/>
    <n v="140"/>
  </r>
  <r>
    <s v="PO191384"/>
    <d v="2019-08-20T00:00:00"/>
    <n v="2019"/>
    <s v="RC191920"/>
    <s v="500X0322"/>
    <s v="ETIQ BAC M14 EXP 310/135"/>
    <s v="L30288"/>
    <x v="18"/>
    <n v="100"/>
    <n v="1.9"/>
    <s v="ETIQUETTE"/>
    <n v="190"/>
  </r>
  <r>
    <s v="PO191384"/>
    <d v="2019-08-20T00:00:00"/>
    <n v="2019"/>
    <s v="RC191920"/>
    <s v="500X0323"/>
    <s v="ETIQ BAC M15 EXP 310/135"/>
    <s v="L30288"/>
    <x v="18"/>
    <n v="125"/>
    <n v="1.9"/>
    <s v="ETIQUETTE"/>
    <n v="237.5"/>
  </r>
  <r>
    <s v="PO191384"/>
    <d v="2019-08-20T00:00:00"/>
    <n v="2019"/>
    <s v="RC191920"/>
    <s v="500X0333"/>
    <s v="ETIQ BAC NS40D PREMIUM"/>
    <s v="L30288"/>
    <x v="18"/>
    <n v="35"/>
    <n v="0.6"/>
    <s v="ETIQUETTE"/>
    <n v="21"/>
  </r>
  <r>
    <s v="PO191384"/>
    <d v="2019-08-20T00:00:00"/>
    <n v="2019"/>
    <s v="RC191920"/>
    <s v="500X0305"/>
    <s v="ETIQ BAC SMART ALGERIE"/>
    <s v="L30288"/>
    <x v="18"/>
    <n v="150"/>
    <n v="0.8"/>
    <s v="ETIQUETTE"/>
    <n v="120"/>
  </r>
  <r>
    <s v="PO191384"/>
    <d v="2019-08-20T00:00:00"/>
    <n v="2019"/>
    <s v="RC191920"/>
    <s v="521X0334"/>
    <s v="ETIQ COUV M14 EXPORT"/>
    <s v="L30288"/>
    <x v="18"/>
    <n v="100"/>
    <n v="0.65"/>
    <s v="ETIQUETTE"/>
    <n v="65"/>
  </r>
  <r>
    <s v="PO191384"/>
    <d v="2019-08-20T00:00:00"/>
    <n v="2019"/>
    <s v="RC191920"/>
    <s v="521X0335"/>
    <s v="ETIQ COUV M15 EXPORT 150"/>
    <s v="L30288"/>
    <x v="18"/>
    <n v="125"/>
    <n v="0.65"/>
    <s v="ETIQUETTE"/>
    <n v="81.25"/>
  </r>
  <r>
    <s v="PO191384"/>
    <d v="2019-08-20T00:00:00"/>
    <n v="2019"/>
    <s v="RC191920"/>
    <s v="521X0343"/>
    <s v="ETIQ COUV PREMIUM"/>
    <s v="L30288"/>
    <x v="18"/>
    <n v="140"/>
    <n v="1.1000000000000001"/>
    <s v="ETIQUETTE"/>
    <n v="154"/>
  </r>
  <r>
    <s v="PO191384"/>
    <d v="2019-08-20T00:00:00"/>
    <n v="2019"/>
    <s v="RC191920"/>
    <s v="521X0342"/>
    <s v="ETIQ COUV PREMIUM D26 23"/>
    <s v="L30288"/>
    <x v="18"/>
    <n v="140"/>
    <n v="1.1000000000000001"/>
    <s v="ETIQUETTE"/>
    <n v="154"/>
  </r>
  <r>
    <s v="PO191384"/>
    <d v="2019-08-20T00:00:00"/>
    <n v="2019"/>
    <s v="RC191920"/>
    <s v="521X0326"/>
    <s v="ETIQ COUV SM- AF L3B 75"/>
    <s v="L30288"/>
    <x v="18"/>
    <n v="110"/>
    <n v="0.57499999999999996"/>
    <s v="ETIQUETTE"/>
    <n v="63.249999999999993"/>
  </r>
  <r>
    <s v="PO191384"/>
    <d v="2019-08-20T00:00:00"/>
    <n v="2019"/>
    <s v="RC191920"/>
    <s v="521X0325"/>
    <s v="ETIQ COUV SM- AF L3B MIX"/>
    <s v="L30288"/>
    <x v="18"/>
    <n v="110"/>
    <n v="0.57499999999999996"/>
    <s v="ETIQUETTE"/>
    <n v="63.249999999999993"/>
  </r>
  <r>
    <s v="PO191384"/>
    <d v="2019-08-20T00:00:00"/>
    <n v="2019"/>
    <s v="RC191920"/>
    <s v="521X0328"/>
    <s v="ETIQ COUV SM- AF L5 100"/>
    <s v="L30288"/>
    <x v="18"/>
    <n v="150"/>
    <n v="0.7"/>
    <s v="ETIQUETTE"/>
    <n v="105"/>
  </r>
  <r>
    <s v="PO191384"/>
    <d v="2019-08-20T00:00:00"/>
    <n v="2019"/>
    <s v="RC191920"/>
    <s v="521X0327"/>
    <s v="ETIQ COUV SM- AF L5 MIX"/>
    <s v="L30288"/>
    <x v="18"/>
    <n v="150"/>
    <n v="0.7"/>
    <s v="ETIQUETTE"/>
    <n v="105"/>
  </r>
  <r>
    <s v="PO191274"/>
    <d v="2019-08-22T00:00:00"/>
    <n v="2019"/>
    <s v="RC191621"/>
    <s v="530P0021"/>
    <s v="CARTE GARANTIE NOUR"/>
    <s v="L30288"/>
    <x v="18"/>
    <n v="15000"/>
    <n v="5.6000000000000001E-2"/>
    <s v="ETIQUETTE"/>
    <n v="840"/>
  </r>
  <r>
    <s v="PO191386"/>
    <d v="2019-08-22T00:00:00"/>
    <n v="2019"/>
    <s v="RC191622"/>
    <s v="530P0021"/>
    <s v="CARTE GARANTIE NOUR"/>
    <s v="L30288"/>
    <x v="18"/>
    <n v="7000"/>
    <n v="5.6000000000000001E-2"/>
    <s v="ETIQUETTE"/>
    <n v="392"/>
  </r>
  <r>
    <s v="PO191274"/>
    <d v="2019-08-22T00:00:00"/>
    <n v="2019"/>
    <s v="RC191621"/>
    <s v="530P0022"/>
    <s v="CARTE GARANTIE SANS"/>
    <s v="L30288"/>
    <x v="18"/>
    <n v="10200"/>
    <n v="6.9000000000000006E-2"/>
    <s v="ETIQUETTE"/>
    <n v="703.80000000000007"/>
  </r>
  <r>
    <s v="PO191386"/>
    <d v="2019-08-22T00:00:00"/>
    <n v="2019"/>
    <s v="RC191622"/>
    <s v="530P0022"/>
    <s v="CARTE GARANTIE SANS"/>
    <s v="L30288"/>
    <x v="18"/>
    <n v="10200"/>
    <n v="6.9000000000000006E-2"/>
    <s v="ETIQUETTE"/>
    <n v="703.80000000000007"/>
  </r>
  <r>
    <s v="PO191274"/>
    <d v="2019-08-23T00:00:00"/>
    <n v="2019"/>
    <s v="RC191665"/>
    <s v="520X0042"/>
    <s v="ETIQ DEMARRAGE BATTERIE"/>
    <s v="L30288"/>
    <x v="18"/>
    <n v="25000"/>
    <n v="7.0000000000000007E-2"/>
    <s v="ETIQUETTE"/>
    <n v="1750.0000000000002"/>
  </r>
  <r>
    <s v="PO191384"/>
    <d v="2019-08-26T00:00:00"/>
    <n v="2019"/>
    <s v="RC191666"/>
    <s v="500X0331"/>
    <s v="ETIQ BAC D26 PREMIUM"/>
    <s v="L30288"/>
    <x v="18"/>
    <n v="140"/>
    <n v="1"/>
    <s v="ETIQUETTE"/>
    <n v="140"/>
  </r>
  <r>
    <s v="PO191274"/>
    <d v="2019-08-26T00:00:00"/>
    <n v="2019"/>
    <s v="RC191667"/>
    <s v="500E0209"/>
    <s v="ETIQ BAC SMART  S1 170/9"/>
    <s v="L30288"/>
    <x v="18"/>
    <n v="3100"/>
    <n v="0.14799999999999999"/>
    <s v="ETIQUETTE"/>
    <n v="458.79999999999995"/>
  </r>
  <r>
    <s v="PO191274"/>
    <d v="2019-08-26T00:00:00"/>
    <n v="2019"/>
    <s v="RC191667"/>
    <s v="500E0210"/>
    <s v="ETIQ BAC SMART S2 210/95"/>
    <s v="L30288"/>
    <x v="18"/>
    <n v="3200"/>
    <n v="0.26200000000000001"/>
    <s v="ETIQUETTE"/>
    <n v="838.40000000000009"/>
  </r>
  <r>
    <s v="PO191274"/>
    <d v="2019-08-26T00:00:00"/>
    <n v="2019"/>
    <s v="RC191667"/>
    <s v="510TCS01"/>
    <s v="ETIQ COUV MIXTE CATEGORI"/>
    <s v="L30288"/>
    <x v="18"/>
    <n v="4200"/>
    <n v="4.2000000000000003E-2"/>
    <s v="ETIQUETTE"/>
    <n v="176.4"/>
  </r>
  <r>
    <s v="PO191274"/>
    <d v="2019-08-26T00:00:00"/>
    <n v="2019"/>
    <s v="RC191667"/>
    <s v="510SML01"/>
    <s v="ETIQ COUV S1 126/70"/>
    <s v="L30288"/>
    <x v="18"/>
    <n v="4000"/>
    <n v="8.5000000000000006E-2"/>
    <s v="ETIQUETTE"/>
    <n v="340"/>
  </r>
  <r>
    <s v="PO191274"/>
    <d v="2019-08-26T00:00:00"/>
    <n v="2019"/>
    <s v="RC191667"/>
    <s v="510SML02"/>
    <s v="ETIQ COUV S2 148/70"/>
    <s v="L30288"/>
    <x v="18"/>
    <n v="3400"/>
    <n v="0.105"/>
    <s v="ETIQUETTE"/>
    <n v="357"/>
  </r>
  <r>
    <s v="PO191384"/>
    <d v="2019-08-26T00:00:00"/>
    <n v="2019"/>
    <s v="RC191666"/>
    <s v="521X0256"/>
    <s v="ETIQ COUV S3 SMART ALGER"/>
    <s v="L30288"/>
    <x v="18"/>
    <n v="300"/>
    <n v="0.55000000000000004"/>
    <s v="ETIQUETTE"/>
    <n v="165"/>
  </r>
  <r>
    <s v="PO191274"/>
    <d v="2019-08-28T00:00:00"/>
    <n v="2019"/>
    <s v="RC191812"/>
    <s v="521X0212"/>
    <s v="ETIQ COUV E2 POWER LYBIE"/>
    <s v="L30288"/>
    <x v="18"/>
    <n v="3800"/>
    <n v="7.1999999999999995E-2"/>
    <s v="ETIQUETTE"/>
    <n v="273.59999999999997"/>
  </r>
  <r>
    <s v="PO191274"/>
    <d v="2019-08-28T00:00:00"/>
    <n v="2019"/>
    <s v="RC191812"/>
    <s v="510PM1105"/>
    <s v="ETIQ COUV NOUR POWER"/>
    <s v="L30288"/>
    <x v="18"/>
    <n v="3200"/>
    <n v="0.247"/>
    <s v="ETIQUETTE"/>
    <n v="790.4"/>
  </r>
  <r>
    <s v="PO191274"/>
    <d v="2019-08-28T00:00:00"/>
    <n v="2019"/>
    <s v="RC191812"/>
    <s v="510PL0109"/>
    <s v="ETIQ COUV NOUR POWER PL1"/>
    <s v="L30288"/>
    <x v="18"/>
    <n v="4000"/>
    <n v="7.1999999999999995E-2"/>
    <s v="ETIQUETTE"/>
    <n v="288"/>
  </r>
  <r>
    <s v="PO191274"/>
    <d v="2019-08-28T00:00:00"/>
    <n v="2019"/>
    <s v="RC191812"/>
    <s v="510PL0209"/>
    <s v="ETIQ COUV NOUR POWER PL2"/>
    <s v="L30288"/>
    <x v="18"/>
    <n v="3600"/>
    <n v="7.1999999999999995E-2"/>
    <s v="ETIQUETTE"/>
    <n v="259.2"/>
  </r>
  <r>
    <s v="PO191274"/>
    <d v="2019-08-28T00:00:00"/>
    <n v="2019"/>
    <s v="RC191812"/>
    <s v="510PL0310"/>
    <s v="ETIQ COUV NOUR POWER PL3"/>
    <s v="L30288"/>
    <x v="18"/>
    <n v="3000"/>
    <n v="7.1999999999999995E-2"/>
    <s v="ETIQUETTE"/>
    <n v="215.99999999999997"/>
  </r>
  <r>
    <s v="PO191274"/>
    <d v="2019-08-29T00:00:00"/>
    <n v="2019"/>
    <s v="RC191668"/>
    <s v="500E0219"/>
    <s v="ETIQ BAC NOUR POWER PL2"/>
    <s v="L30288"/>
    <x v="18"/>
    <n v="3400"/>
    <n v="0.19500000000000001"/>
    <s v="ETIQUETTE"/>
    <n v="663"/>
  </r>
  <r>
    <s v="PO191274"/>
    <d v="2019-08-29T00:00:00"/>
    <n v="2019"/>
    <s v="RC191668"/>
    <s v="521X0212"/>
    <s v="ETIQ COUV E2 POWER LYBIE"/>
    <s v="L30288"/>
    <x v="18"/>
    <n v="3800"/>
    <n v="5.8000000000000003E-2"/>
    <s v="ETIQUETTE"/>
    <n v="220.4"/>
  </r>
  <r>
    <s v="PO191274"/>
    <d v="2019-08-29T00:00:00"/>
    <n v="2019"/>
    <s v="RC191811"/>
    <s v="521X0212"/>
    <s v="ETIQ COUV E2 POWER LYBIE"/>
    <s v="L30288"/>
    <x v="18"/>
    <n v="-3800"/>
    <n v="5.8000000000000003E-2"/>
    <s v="ETIQUETTE"/>
    <n v="-220.4"/>
  </r>
  <r>
    <s v="PO191274"/>
    <d v="2019-08-29T00:00:00"/>
    <n v="2019"/>
    <s v="RC191668"/>
    <s v="510PM1105"/>
    <s v="ETIQ COUV NOUR POWER"/>
    <s v="L30288"/>
    <x v="18"/>
    <n v="3200"/>
    <n v="0.22500000000000001"/>
    <s v="ETIQUETTE"/>
    <n v="720"/>
  </r>
  <r>
    <s v="PO191274"/>
    <d v="2019-08-29T00:00:00"/>
    <n v="2019"/>
    <s v="RC191811"/>
    <s v="510PM1105"/>
    <s v="ETIQ COUV NOUR POWER"/>
    <s v="L30288"/>
    <x v="18"/>
    <n v="-3200"/>
    <n v="0.22500000000000001"/>
    <s v="ETIQUETTE"/>
    <n v="-720"/>
  </r>
  <r>
    <s v="PO191274"/>
    <d v="2019-08-29T00:00:00"/>
    <n v="2019"/>
    <s v="RC191668"/>
    <s v="510PL0109"/>
    <s v="ETIQ COUV NOUR POWER PL1"/>
    <s v="L30288"/>
    <x v="18"/>
    <n v="4000"/>
    <n v="6.5000000000000002E-2"/>
    <s v="ETIQUETTE"/>
    <n v="260"/>
  </r>
  <r>
    <s v="PO191274"/>
    <d v="2019-08-29T00:00:00"/>
    <n v="2019"/>
    <s v="RC191811"/>
    <s v="510PL0109"/>
    <s v="ETIQ COUV NOUR POWER PL1"/>
    <s v="L30288"/>
    <x v="18"/>
    <n v="-4000"/>
    <n v="6.5000000000000002E-2"/>
    <s v="ETIQUETTE"/>
    <n v="-260"/>
  </r>
  <r>
    <s v="PO191274"/>
    <d v="2019-08-29T00:00:00"/>
    <n v="2019"/>
    <s v="RC191668"/>
    <s v="510PL0209"/>
    <s v="ETIQ COUV NOUR POWER PL2"/>
    <s v="L30288"/>
    <x v="18"/>
    <n v="3600"/>
    <n v="6.5000000000000002E-2"/>
    <s v="ETIQUETTE"/>
    <n v="234"/>
  </r>
  <r>
    <s v="PO191274"/>
    <d v="2019-08-29T00:00:00"/>
    <n v="2019"/>
    <s v="RC191811"/>
    <s v="510PL0209"/>
    <s v="ETIQ COUV NOUR POWER PL2"/>
    <s v="L30288"/>
    <x v="18"/>
    <n v="-3600"/>
    <n v="6.5000000000000002E-2"/>
    <s v="ETIQUETTE"/>
    <n v="-234"/>
  </r>
  <r>
    <s v="PO191274"/>
    <d v="2019-08-29T00:00:00"/>
    <n v="2019"/>
    <s v="RC191668"/>
    <s v="510PL0310"/>
    <s v="ETIQ COUV NOUR POWER PL3"/>
    <s v="L30288"/>
    <x v="18"/>
    <n v="3000"/>
    <n v="6.5000000000000002E-2"/>
    <s v="ETIQUETTE"/>
    <n v="195"/>
  </r>
  <r>
    <s v="PO191274"/>
    <d v="2019-08-29T00:00:00"/>
    <n v="2019"/>
    <s v="RC191811"/>
    <s v="510PL0310"/>
    <s v="ETIQ COUV NOUR POWER PL3"/>
    <s v="L30288"/>
    <x v="18"/>
    <n v="-3000"/>
    <n v="6.5000000000000002E-2"/>
    <s v="ETIQUETTE"/>
    <n v="-195"/>
  </r>
  <r>
    <s v="PO191274"/>
    <d v="2019-08-29T00:00:00"/>
    <n v="2019"/>
    <s v="RC191668"/>
    <s v="510PM1005"/>
    <s v="ETIQ COUV NOUR POWER PM1"/>
    <s v="L30288"/>
    <x v="18"/>
    <n v="3200"/>
    <n v="0.247"/>
    <s v="ETIQUETTE"/>
    <n v="790.4"/>
  </r>
  <r>
    <s v="PO191274"/>
    <d v="2019-08-30T00:00:00"/>
    <n v="2019"/>
    <s v="RC191696"/>
    <s v="510TCS02"/>
    <s v="ETIQ COUV MIXTE CATEGORI"/>
    <s v="L30288"/>
    <x v="18"/>
    <n v="3400"/>
    <n v="4.4999999999999998E-2"/>
    <s v="ETIQUETTE"/>
    <n v="153"/>
  </r>
  <r>
    <s v="PO191274"/>
    <d v="2019-08-30T00:00:00"/>
    <n v="2019"/>
    <s v="RC191696"/>
    <s v="520X0002"/>
    <s v="ETIQUETTE NORME TUNISIEN"/>
    <s v="L30288"/>
    <x v="18"/>
    <n v="16600"/>
    <n v="2.7E-2"/>
    <s v="ETIQUETTE"/>
    <n v="448.2"/>
  </r>
  <r>
    <s v="PO191274"/>
    <d v="2019-08-30T00:00:00"/>
    <n v="2019"/>
    <s v="RC191696"/>
    <s v="521X0005"/>
    <s v="ETIQUETTE TUV"/>
    <s v="L30288"/>
    <x v="18"/>
    <n v="8500"/>
    <n v="2.9000000000000001E-2"/>
    <s v="ETIQUETTE"/>
    <n v="246.5"/>
  </r>
  <r>
    <s v="PO191384"/>
    <d v="2019-09-02T00:00:00"/>
    <n v="2019"/>
    <s v="RC191704"/>
    <s v="500X0330"/>
    <s v="ETIQ BAC L5 SMART 230/95"/>
    <s v="L30288"/>
    <x v="18"/>
    <n v="48"/>
    <n v="1.2"/>
    <s v="ETIQUETTE"/>
    <n v="57.599999999999994"/>
  </r>
  <r>
    <s v="PO191384"/>
    <d v="2019-09-02T00:00:00"/>
    <n v="2019"/>
    <s v="RC191714"/>
    <s v="500X0330"/>
    <s v="ETIQ BAC L5 SMART 230/95"/>
    <s v="L30288"/>
    <x v="18"/>
    <n v="2"/>
    <n v="1.2"/>
    <s v="ETIQUETTE"/>
    <n v="2.4"/>
  </r>
  <r>
    <s v="PO191274"/>
    <d v="2019-09-02T00:00:00"/>
    <n v="2019"/>
    <s v="RC191706"/>
    <s v="500E0221"/>
    <s v="ETIQ BAC NOUR POWER PL3"/>
    <s v="L30288"/>
    <x v="18"/>
    <n v="3300"/>
    <n v="0.27500000000000002"/>
    <s v="ETIQUETTE"/>
    <n v="907.50000000000011"/>
  </r>
  <r>
    <s v="PO191274"/>
    <d v="2019-09-02T00:00:00"/>
    <n v="2019"/>
    <s v="RC191706"/>
    <s v="500E0224"/>
    <s v="ETIQ BAC NOUR POWER PM10"/>
    <s v="L30288"/>
    <x v="18"/>
    <n v="3300"/>
    <n v="0.27500000000000002"/>
    <s v="ETIQUETTE"/>
    <n v="907.50000000000011"/>
  </r>
  <r>
    <s v="PO191274"/>
    <d v="2019-09-02T00:00:00"/>
    <n v="2019"/>
    <s v="RC191706"/>
    <s v="500E0225"/>
    <s v="ETIQ BAC NOUR POWER PM11"/>
    <s v="L30288"/>
    <x v="18"/>
    <n v="3000"/>
    <n v="0.30299999999999999"/>
    <s v="ETIQUETTE"/>
    <n v="909"/>
  </r>
  <r>
    <s v="PO191274"/>
    <d v="2019-09-02T00:00:00"/>
    <n v="2019"/>
    <s v="RC191706"/>
    <s v="500E0202"/>
    <s v="ETIQ BAC PREMIUM M10 NOU"/>
    <s v="L30288"/>
    <x v="18"/>
    <n v="3700"/>
    <n v="0.27500000000000002"/>
    <s v="ETIQUETTE"/>
    <n v="1017.5000000000001"/>
  </r>
  <r>
    <s v="PO191384"/>
    <d v="2019-09-02T00:00:00"/>
    <n v="2019"/>
    <s v="RC191704"/>
    <s v="521X0328"/>
    <s v="ETIQ COUV SM- AF L5 100"/>
    <s v="L30288"/>
    <x v="18"/>
    <n v="25"/>
    <n v="0.7"/>
    <s v="ETIQUETTE"/>
    <n v="17.5"/>
  </r>
  <r>
    <s v="PO191384"/>
    <d v="2019-09-02T00:00:00"/>
    <n v="2019"/>
    <s v="RC191704"/>
    <s v="521X0327"/>
    <s v="ETIQ COUV SM- AF L5 MIX"/>
    <s v="L30288"/>
    <x v="18"/>
    <n v="25"/>
    <n v="0.7"/>
    <s v="ETIQUETTE"/>
    <n v="17.5"/>
  </r>
  <r>
    <s v="PO191386"/>
    <d v="2019-09-02T00:00:00"/>
    <n v="2019"/>
    <s v="RC191707"/>
    <s v="520X0042"/>
    <s v="ETIQ DEMARRAGE BATTERIE"/>
    <s v="L30288"/>
    <x v="18"/>
    <n v="20000"/>
    <n v="7.0000000000000007E-2"/>
    <s v="ETIQUETTE"/>
    <n v="1400.0000000000002"/>
  </r>
  <r>
    <s v="PO191386"/>
    <d v="2019-09-02T00:00:00"/>
    <n v="2019"/>
    <s v="RC191712"/>
    <s v="520X0042"/>
    <s v="ETIQ DEMARRAGE BATTERIE"/>
    <s v="L30288"/>
    <x v="18"/>
    <n v="-20000"/>
    <n v="7.0000000000000007E-2"/>
    <s v="ETIQUETTE"/>
    <n v="-1400.0000000000002"/>
  </r>
  <r>
    <s v="PO191386"/>
    <d v="2019-09-02T00:00:00"/>
    <n v="2019"/>
    <s v="RC191713"/>
    <s v="520X0042"/>
    <s v="ETIQ DEMARRAGE BATTERIE"/>
    <s v="L30288"/>
    <x v="18"/>
    <n v="20000"/>
    <n v="7.4999999999999997E-2"/>
    <s v="ETIQUETTE"/>
    <n v="1500"/>
  </r>
  <r>
    <s v="PO191386"/>
    <d v="2019-09-06T00:00:00"/>
    <n v="2019"/>
    <s v="RC191729"/>
    <s v="500E0219"/>
    <s v="ETIQ BAC NOUR POWER PL2"/>
    <s v="L30288"/>
    <x v="18"/>
    <n v="3500"/>
    <n v="0.19500000000000001"/>
    <s v="ETIQUETTE"/>
    <n v="682.5"/>
  </r>
  <r>
    <s v="PO191386"/>
    <d v="2019-09-06T00:00:00"/>
    <n v="2019"/>
    <s v="RC191729"/>
    <s v="510PM1005"/>
    <s v="ETIQ COUV NOUR POWER PM1"/>
    <s v="L30288"/>
    <x v="18"/>
    <n v="3100"/>
    <n v="0.247"/>
    <s v="ETIQUETTE"/>
    <n v="765.7"/>
  </r>
  <r>
    <s v="PO191466"/>
    <d v="2019-09-11T00:00:00"/>
    <n v="2019"/>
    <s v="RC191756"/>
    <s v="530P0021"/>
    <s v="CARTE GARANTIE NOUR"/>
    <s v="L30288"/>
    <x v="18"/>
    <n v="10500"/>
    <n v="5.6000000000000001E-2"/>
    <s v="ETIQUETTE"/>
    <n v="588"/>
  </r>
  <r>
    <s v="PO191466"/>
    <d v="2019-09-11T00:00:00"/>
    <n v="2019"/>
    <s v="RC191756"/>
    <s v="530P0022"/>
    <s v="CARTE GARANTIE SANS"/>
    <s v="L30288"/>
    <x v="18"/>
    <n v="6400"/>
    <n v="6.9000000000000006E-2"/>
    <s v="ETIQUETTE"/>
    <n v="441.6"/>
  </r>
  <r>
    <s v="PO191466"/>
    <d v="2019-09-13T00:00:00"/>
    <n v="2019"/>
    <s v="RC191775"/>
    <s v="510PL0109"/>
    <s v="ETIQ COUV NOUR POWER PL1"/>
    <s v="L30288"/>
    <x v="18"/>
    <n v="3400"/>
    <n v="0.08"/>
    <s v="ETIQUETTE"/>
    <n v="272"/>
  </r>
  <r>
    <s v="PO191466"/>
    <d v="2019-09-13T00:00:00"/>
    <n v="2019"/>
    <s v="RC191775"/>
    <s v="510PL0310"/>
    <s v="ETIQ COUV NOUR POWER PL3"/>
    <s v="L30288"/>
    <x v="18"/>
    <n v="4300"/>
    <n v="0.08"/>
    <s v="ETIQUETTE"/>
    <n v="344"/>
  </r>
  <r>
    <s v="PO191466"/>
    <d v="2019-09-13T00:00:00"/>
    <n v="2019"/>
    <s v="RC191775"/>
    <s v="521X0182"/>
    <s v="ETIQ COUV POW EXP GRIS"/>
    <s v="L30288"/>
    <x v="18"/>
    <n v="3700"/>
    <n v="5.5E-2"/>
    <s v="ETIQUETTE"/>
    <n v="203.5"/>
  </r>
  <r>
    <s v="PO191466"/>
    <d v="2019-09-13T00:00:00"/>
    <n v="2019"/>
    <s v="RC191775"/>
    <s v="520X0039"/>
    <s v="ETIQ INSTALL DANGER PR P"/>
    <s v="L30288"/>
    <x v="18"/>
    <n v="7800"/>
    <n v="3.5000000000000003E-2"/>
    <s v="ETIQUETTE"/>
    <n v="273"/>
  </r>
  <r>
    <s v="PO191466"/>
    <d v="2019-09-13T00:00:00"/>
    <n v="2019"/>
    <s v="RC191775"/>
    <s v="521X0167"/>
    <s v="ETIQ INSTALL/DANGER GRIS"/>
    <s v="L30288"/>
    <x v="18"/>
    <n v="6500"/>
    <n v="6.4000000000000001E-2"/>
    <s v="ETIQUETTE"/>
    <n v="416"/>
  </r>
  <r>
    <s v="PO191386"/>
    <d v="2019-09-17T00:00:00"/>
    <n v="2019"/>
    <s v="RC191801"/>
    <s v="500E0209"/>
    <s v="ETIQ BAC SMART  S1 170/9"/>
    <s v="L30288"/>
    <x v="18"/>
    <n v="3000"/>
    <n v="0.16500000000000001"/>
    <s v="ETIQUETTE"/>
    <n v="495"/>
  </r>
  <r>
    <s v="PO191466"/>
    <d v="2019-09-17T00:00:00"/>
    <n v="2019"/>
    <s v="RC191800"/>
    <s v="500E0210"/>
    <s v="ETIQ BAC SMART S2 210/95"/>
    <s v="L30288"/>
    <x v="18"/>
    <n v="3300"/>
    <n v="0.28799999999999998"/>
    <s v="ETIQUETTE"/>
    <n v="950.4"/>
  </r>
  <r>
    <s v="PO191386"/>
    <d v="2019-09-17T00:00:00"/>
    <n v="2019"/>
    <s v="RC191801"/>
    <s v="500E0211"/>
    <s v="ETIQ BAC SMART S3 240/95"/>
    <s v="L30288"/>
    <x v="18"/>
    <n v="2600"/>
    <n v="0.29499999999999998"/>
    <s v="ETIQUETTE"/>
    <n v="767"/>
  </r>
  <r>
    <s v="PO191386"/>
    <d v="2019-09-17T00:00:00"/>
    <n v="2019"/>
    <s v="RC191801"/>
    <s v="510TCS01"/>
    <s v="ETIQ COUV MIXTE CATEGORI"/>
    <s v="L30288"/>
    <x v="18"/>
    <n v="4600"/>
    <n v="4.5999999999999999E-2"/>
    <s v="ETIQUETTE"/>
    <n v="211.6"/>
  </r>
  <r>
    <s v="PO191386"/>
    <d v="2019-09-17T00:00:00"/>
    <n v="2019"/>
    <s v="RC191801"/>
    <s v="510TCS03"/>
    <s v="ETIQ COUV MIXTE CATEGORI"/>
    <s v="L30288"/>
    <x v="18"/>
    <n v="3400"/>
    <n v="9.5000000000000001E-2"/>
    <s v="ETIQUETTE"/>
    <n v="323"/>
  </r>
  <r>
    <s v="PO191466"/>
    <d v="2019-09-17T00:00:00"/>
    <n v="2019"/>
    <s v="RC191800"/>
    <s v="510TCS02"/>
    <s v="ETIQ COUV MIXTE CATEGORI"/>
    <s v="L30288"/>
    <x v="18"/>
    <n v="3400"/>
    <n v="0.05"/>
    <s v="ETIQUETTE"/>
    <n v="170"/>
  </r>
  <r>
    <s v="PO191386"/>
    <d v="2019-09-17T00:00:00"/>
    <n v="2019"/>
    <s v="RC191801"/>
    <s v="510SML01"/>
    <s v="ETIQ COUV S1 126/70"/>
    <s v="L30288"/>
    <x v="18"/>
    <n v="3500"/>
    <n v="9.5000000000000001E-2"/>
    <s v="ETIQUETTE"/>
    <n v="332.5"/>
  </r>
  <r>
    <s v="PO191466"/>
    <d v="2019-09-17T00:00:00"/>
    <n v="2019"/>
    <s v="RC191800"/>
    <s v="510SML02"/>
    <s v="ETIQ COUV S2 148/70"/>
    <s v="L30288"/>
    <x v="18"/>
    <n v="3000"/>
    <n v="0.105"/>
    <s v="ETIQUETTE"/>
    <n v="315"/>
  </r>
  <r>
    <s v="PO191386"/>
    <d v="2019-09-17T00:00:00"/>
    <n v="2019"/>
    <s v="RC191801"/>
    <s v="510SML03"/>
    <s v="ETIQ COUV S3 125/69"/>
    <s v="L30288"/>
    <x v="18"/>
    <n v="3000"/>
    <n v="9.5000000000000001E-2"/>
    <s v="ETIQUETTE"/>
    <n v="285"/>
  </r>
  <r>
    <s v="PO191466"/>
    <d v="2019-09-17T00:00:00"/>
    <n v="2019"/>
    <s v="RC191800"/>
    <s v="510SML03"/>
    <s v="ETIQ COUV S3 125/69"/>
    <s v="L30288"/>
    <x v="18"/>
    <n v="3000"/>
    <n v="9.5000000000000001E-2"/>
    <s v="ETIQUETTE"/>
    <n v="285"/>
  </r>
  <r>
    <s v="PO191466"/>
    <d v="2019-09-17T00:00:00"/>
    <n v="2019"/>
    <s v="RC191800"/>
    <s v="520X0002"/>
    <s v="ETIQUETTE NORME TUNISIEN"/>
    <s v="L30288"/>
    <x v="18"/>
    <n v="18600"/>
    <n v="0.03"/>
    <s v="ETIQUETTE"/>
    <n v="558"/>
  </r>
  <r>
    <s v="PO191466"/>
    <d v="2019-09-24T00:00:00"/>
    <n v="2019"/>
    <s v="RC191904"/>
    <s v="500E0224"/>
    <s v="ETIQ BAC NOUR POWER PM10"/>
    <s v="L30288"/>
    <x v="18"/>
    <n v="3100"/>
    <n v="0.27500000000000002"/>
    <s v="ETIQUETTE"/>
    <n v="852.50000000000011"/>
  </r>
  <r>
    <s v="PO191466"/>
    <d v="2019-09-24T00:00:00"/>
    <n v="2019"/>
    <s v="RC191904"/>
    <s v="500E0225"/>
    <s v="ETIQ BAC NOUR POWER PM11"/>
    <s v="L30288"/>
    <x v="18"/>
    <n v="2600"/>
    <n v="0.30299999999999999"/>
    <s v="ETIQUETTE"/>
    <n v="787.8"/>
  </r>
  <r>
    <s v="PO191466"/>
    <d v="2019-09-24T00:00:00"/>
    <n v="2019"/>
    <s v="RC191904"/>
    <s v="520X0042"/>
    <s v="ETIQ DEMARRAGE BATTERIE"/>
    <s v="L30288"/>
    <x v="18"/>
    <n v="17000"/>
    <n v="7.0000000000000007E-2"/>
    <s v="ETIQUETTE"/>
    <n v="1190"/>
  </r>
  <r>
    <s v="PO191466"/>
    <d v="2019-10-01T00:00:00"/>
    <n v="2019"/>
    <s v="RC191921"/>
    <s v="500E0221"/>
    <s v="ETIQ BAC NOUR POWER PL3"/>
    <s v="L30288"/>
    <x v="18"/>
    <n v="3100"/>
    <n v="0.27500000000000002"/>
    <s v="ETIQUETTE"/>
    <n v="852.50000000000011"/>
  </r>
  <r>
    <s v="PO191466"/>
    <d v="2019-10-01T00:00:00"/>
    <n v="2019"/>
    <s v="RC191921"/>
    <s v="500E0211"/>
    <s v="ETIQ BAC SMART S3 240/95"/>
    <s v="L30288"/>
    <x v="18"/>
    <n v="3500"/>
    <n v="0.27500000000000002"/>
    <s v="ETIQUETTE"/>
    <n v="962.50000000000011"/>
  </r>
  <r>
    <s v="PO191466"/>
    <d v="2019-10-01T00:00:00"/>
    <n v="2019"/>
    <s v="RC191921"/>
    <s v="510PRM10"/>
    <s v="ETIQ COUV NOUVEAU DESIGN"/>
    <s v="L30288"/>
    <x v="18"/>
    <n v="3000"/>
    <n v="0.22500000000000001"/>
    <s v="ETIQUETTE"/>
    <n v="675"/>
  </r>
  <r>
    <s v="PO191466"/>
    <d v="2019-10-01T00:00:00"/>
    <n v="2019"/>
    <s v="RC191921"/>
    <s v="510PRM11"/>
    <s v="ETIQ COUV NOUVEAU DESIGN"/>
    <s v="L30288"/>
    <x v="18"/>
    <n v="3500"/>
    <n v="0.22500000000000001"/>
    <s v="ETIQUETTE"/>
    <n v="787.5"/>
  </r>
  <r>
    <s v="PO191386"/>
    <d v="2019-10-02T00:00:00"/>
    <n v="2019"/>
    <s v="RC191923"/>
    <s v="500E0217"/>
    <s v="ETIQ BAC NOUR POWER PL1"/>
    <s v="L30288"/>
    <x v="18"/>
    <n v="2500"/>
    <n v="0.14899999999999999"/>
    <s v="ETIQUETTE"/>
    <n v="372.5"/>
  </r>
  <r>
    <s v="PO191386"/>
    <d v="2019-10-02T00:00:00"/>
    <n v="2019"/>
    <s v="RC191923"/>
    <s v="510TCP03"/>
    <s v="ETIQ COUV MIXTE CATEGORI"/>
    <s v="L30288"/>
    <x v="18"/>
    <n v="3800"/>
    <n v="2.5000000000000001E-2"/>
    <s v="ETIQUETTE"/>
    <n v="95"/>
  </r>
  <r>
    <s v="PO191386"/>
    <d v="2019-10-02T00:00:00"/>
    <n v="2019"/>
    <s v="RC191923"/>
    <s v="510PRL1H"/>
    <s v="ETIQ COUV NOUVEAU DESIGN"/>
    <s v="L30288"/>
    <x v="18"/>
    <n v="4200"/>
    <n v="7.0000000000000007E-2"/>
    <s v="ETIQUETTE"/>
    <n v="294"/>
  </r>
  <r>
    <s v="PO191588"/>
    <d v="2019-10-04T00:00:00"/>
    <n v="2019"/>
    <s v="RC191922"/>
    <s v="520X0042"/>
    <s v="ETIQ DEMARRAGE BATTERIE"/>
    <s v="L30288"/>
    <x v="18"/>
    <n v="25000"/>
    <n v="7.4999999999999997E-2"/>
    <s v="ETIQUETTE"/>
    <n v="1875"/>
  </r>
  <r>
    <s v="PO191384"/>
    <d v="2019-10-08T00:00:00"/>
    <n v="2019"/>
    <s v="RC191919"/>
    <s v="500X0331"/>
    <s v="ETIQ BAC D26 PREMIUM"/>
    <s v="L30288"/>
    <x v="18"/>
    <n v="-140"/>
    <n v="1"/>
    <s v="ETIQUETTE"/>
    <n v="-140"/>
  </r>
  <r>
    <s v="PO191384"/>
    <d v="2019-10-08T00:00:00"/>
    <n v="2019"/>
    <s v="RC191919"/>
    <s v="521X0256"/>
    <s v="ETIQ COUV S3 SMART ALGER"/>
    <s v="L30288"/>
    <x v="18"/>
    <n v="-300"/>
    <n v="0.55000000000000004"/>
    <s v="ETIQUETTE"/>
    <n v="-165"/>
  </r>
  <r>
    <s v="PO191588"/>
    <d v="2019-10-17T00:00:00"/>
    <n v="2019"/>
    <s v="RC192030"/>
    <s v="530P0021"/>
    <s v="CARTE GARANTIE NOUR"/>
    <s v="L30288"/>
    <x v="18"/>
    <n v="15940"/>
    <n v="0.06"/>
    <s v="ETIQUETTE"/>
    <n v="956.4"/>
  </r>
  <r>
    <s v="PO191588"/>
    <d v="2019-10-17T00:00:00"/>
    <n v="2019"/>
    <s v="RC192030"/>
    <s v="530P0022"/>
    <s v="CARTE GARANTIE SANS"/>
    <s v="L30288"/>
    <x v="18"/>
    <n v="7900"/>
    <n v="7.2999999999999995E-2"/>
    <s v="ETIQUETTE"/>
    <n v="576.69999999999993"/>
  </r>
  <r>
    <s v="PO191588"/>
    <d v="2019-10-19T00:00:00"/>
    <n v="2019"/>
    <s v="RC192029"/>
    <s v="500X0313"/>
    <s v="ETIQ BAC STARTER PF"/>
    <s v="L30288"/>
    <x v="18"/>
    <n v="5500"/>
    <n v="0.157"/>
    <s v="ETIQUETTE"/>
    <n v="863.5"/>
  </r>
  <r>
    <s v="PO191588"/>
    <d v="2019-10-19T00:00:00"/>
    <n v="2019"/>
    <s v="RC192029"/>
    <s v="510TCS02"/>
    <s v="ETIQ COUV MIXTE CATEGORI"/>
    <s v="L30288"/>
    <x v="18"/>
    <n v="4500"/>
    <n v="0.05"/>
    <s v="ETIQUETTE"/>
    <n v="225"/>
  </r>
  <r>
    <s v="PO191588"/>
    <d v="2019-10-19T00:00:00"/>
    <n v="2019"/>
    <s v="RC192029"/>
    <s v="510TCS03"/>
    <s v="ETIQ COUV MIXTE CATEGORI"/>
    <s v="L30288"/>
    <x v="18"/>
    <n v="3700"/>
    <n v="9.5000000000000001E-2"/>
    <s v="ETIQUETTE"/>
    <n v="351.5"/>
  </r>
  <r>
    <s v="PO191588"/>
    <d v="2019-10-19T00:00:00"/>
    <n v="2019"/>
    <s v="RC192029"/>
    <s v="510PRL2H"/>
    <s v="ETIQ COUV NOUVEAU"/>
    <s v="L30288"/>
    <x v="18"/>
    <n v="3000"/>
    <n v="0.17"/>
    <s v="ETIQUETTE"/>
    <n v="510.00000000000006"/>
  </r>
  <r>
    <s v="PO191588"/>
    <d v="2019-10-19T00:00:00"/>
    <n v="2019"/>
    <s v="RC192029"/>
    <s v="520X0039"/>
    <s v="ETIQ INSTALL DANGER PR P"/>
    <s v="L30288"/>
    <x v="18"/>
    <n v="5800"/>
    <n v="3.5000000000000003E-2"/>
    <s v="ETIQUETTE"/>
    <n v="203.00000000000003"/>
  </r>
  <r>
    <s v="PO191588"/>
    <d v="2019-10-19T00:00:00"/>
    <n v="2019"/>
    <s v="RC192029"/>
    <s v="520X0002"/>
    <s v="ETIQUETTE NORME TUNISIEN"/>
    <s v="L30288"/>
    <x v="18"/>
    <n v="17300"/>
    <n v="0.03"/>
    <s v="ETIQUETTE"/>
    <n v="519"/>
  </r>
  <r>
    <s v="PO191588"/>
    <d v="2019-10-19T00:00:00"/>
    <n v="2019"/>
    <s v="RC192023"/>
    <s v="521X0005"/>
    <s v="ETIQUETTE TUV"/>
    <s v="L30288"/>
    <x v="18"/>
    <n v="10500"/>
    <n v="2.9000000000000001E-2"/>
    <s v="ETIQUETTE"/>
    <n v="304.5"/>
  </r>
  <r>
    <s v="PO191588"/>
    <d v="2019-10-19T00:00:00"/>
    <n v="2019"/>
    <s v="RC192031"/>
    <s v="521X0005"/>
    <s v="ETIQUETTE TUV"/>
    <s v="L30288"/>
    <x v="18"/>
    <n v="-10500"/>
    <n v="2.9000000000000001E-2"/>
    <s v="ETIQUETTE"/>
    <n v="-304.5"/>
  </r>
  <r>
    <s v="PO191588"/>
    <d v="2019-10-19T00:00:00"/>
    <n v="2019"/>
    <s v="RC192032"/>
    <s v="521X0005"/>
    <s v="ETIQUETTE TUV"/>
    <s v="L30288"/>
    <x v="18"/>
    <n v="10500"/>
    <n v="3.2000000000000001E-2"/>
    <s v="ETIQUETTE"/>
    <n v="336"/>
  </r>
  <r>
    <s v="PO191746"/>
    <d v="2019-10-23T00:00:00"/>
    <n v="2019"/>
    <s v="RC192136"/>
    <s v="ETIQUETT COUV M16"/>
    <s v="ETIQUETT COUV M16"/>
    <s v="L30288"/>
    <x v="18"/>
    <n v="30"/>
    <n v="0.85"/>
    <s v="ETIQUETTE"/>
    <n v="25.5"/>
  </r>
  <r>
    <s v="PO191746"/>
    <d v="2019-10-23T00:00:00"/>
    <n v="2019"/>
    <s v="RC192136"/>
    <s v="ETIQUETT COUV2 M15"/>
    <s v="ETIQUETT COUV2 M15"/>
    <s v="L30288"/>
    <x v="18"/>
    <n v="30"/>
    <n v="0.85"/>
    <s v="ETIQUETTE"/>
    <n v="25.5"/>
  </r>
  <r>
    <s v="PO191746"/>
    <d v="2019-10-23T00:00:00"/>
    <n v="2019"/>
    <s v="RC192136"/>
    <s v="ETIQUETT COUV3 M15"/>
    <s v="ETIQUETT COUV3 M15"/>
    <s v="L30288"/>
    <x v="18"/>
    <n v="30"/>
    <n v="0.85"/>
    <s v="ETIQUETTE"/>
    <n v="25.5"/>
  </r>
  <r>
    <s v="PO191746"/>
    <d v="2019-10-23T00:00:00"/>
    <n v="2019"/>
    <s v="RC192136"/>
    <s v="ETIQUETTE COUV M10"/>
    <s v="ETIQUETTE COUV M10"/>
    <s v="L30288"/>
    <x v="18"/>
    <n v="30"/>
    <n v="0.85"/>
    <s v="ETIQUETTE"/>
    <n v="25.5"/>
  </r>
  <r>
    <s v="PO191746"/>
    <d v="2019-10-23T00:00:00"/>
    <n v="2019"/>
    <s v="RC192136"/>
    <s v="ETIQUETTE COUV M10"/>
    <s v="ETIQUETTE COUV M10"/>
    <s v="L30288"/>
    <x v="18"/>
    <n v="30"/>
    <n v="0.85"/>
    <s v="ETIQUETTE"/>
    <n v="25.5"/>
  </r>
  <r>
    <s v="PO191746"/>
    <d v="2019-10-23T00:00:00"/>
    <n v="2019"/>
    <s v="RC192136"/>
    <s v="ETIQUETTE COUV M14"/>
    <s v="ETIQUETTE COUV M14"/>
    <s v="L30288"/>
    <x v="18"/>
    <n v="30"/>
    <n v="0.85"/>
    <s v="ETIQUETTE"/>
    <n v="25.5"/>
  </r>
  <r>
    <s v="PO191746"/>
    <d v="2019-10-23T00:00:00"/>
    <n v="2019"/>
    <s v="RC192136"/>
    <s v="ETIQUETTE COUV M15"/>
    <s v="ETIQUETTE COUV M15"/>
    <s v="L30288"/>
    <x v="18"/>
    <n v="30"/>
    <n v="2"/>
    <s v="ETIQUETTE"/>
    <n v="60"/>
  </r>
  <r>
    <s v="PO191774"/>
    <d v="2019-10-24T00:00:00"/>
    <n v="2019"/>
    <s v="RC192098"/>
    <s v="520X0042"/>
    <s v="ETIQ DEMARRAGE BATTERIE"/>
    <s v="L30288"/>
    <x v="18"/>
    <n v="20000"/>
    <n v="7.4999999999999997E-2"/>
    <s v="ETIQUETTE"/>
    <n v="1500"/>
  </r>
  <r>
    <s v="PO191588"/>
    <d v="2019-10-28T00:00:00"/>
    <n v="2019"/>
    <s v="RC192060"/>
    <s v="520X0027"/>
    <s v="ETIQ PORTANT LA LETTRE D"/>
    <s v="L30288"/>
    <x v="18"/>
    <n v="10000"/>
    <n v="2.9000000000000001E-2"/>
    <s v="ETIQUETTE"/>
    <n v="290"/>
  </r>
  <r>
    <s v="PO191588"/>
    <d v="2019-10-28T00:00:00"/>
    <n v="2019"/>
    <s v="RC192299"/>
    <s v="520X0027"/>
    <s v="ETIQ PORTANT LA LETTRE D"/>
    <s v="L30288"/>
    <x v="18"/>
    <n v="-10000"/>
    <n v="2.9000000000000001E-2"/>
    <s v="ETIQUETTE"/>
    <n v="-290"/>
  </r>
  <r>
    <s v="PO191588"/>
    <d v="2019-10-28T00:00:00"/>
    <n v="2019"/>
    <s v="RC192300"/>
    <s v="520X0027"/>
    <s v="ETIQ PORTANT LA LETTRE D"/>
    <s v="L30288"/>
    <x v="18"/>
    <n v="10000"/>
    <n v="3.2000000000000001E-2"/>
    <s v="ETIQUETTE"/>
    <n v="320"/>
  </r>
  <r>
    <s v="PO191774"/>
    <d v="2019-11-11T00:00:00"/>
    <n v="2019"/>
    <s v="RC192181"/>
    <s v="530P0021"/>
    <s v="CARTE GARANTIE NOUR"/>
    <s v="L30288"/>
    <x v="18"/>
    <n v="14500"/>
    <n v="0.06"/>
    <s v="ETIQUETTE"/>
    <n v="870"/>
  </r>
  <r>
    <s v="PO191774"/>
    <d v="2019-11-11T00:00:00"/>
    <n v="2019"/>
    <s v="RC192181"/>
    <s v="530P0022"/>
    <s v="CARTE GARANTIE SANS"/>
    <s v="L30288"/>
    <x v="18"/>
    <n v="7200"/>
    <n v="7.2999999999999995E-2"/>
    <s v="ETIQUETTE"/>
    <n v="525.6"/>
  </r>
  <r>
    <s v="PO191588"/>
    <d v="2019-11-11T00:00:00"/>
    <n v="2019"/>
    <s v="RC192179"/>
    <s v="521X0167"/>
    <s v="ETIQ INSTALL/DANGER GRIS"/>
    <s v="L30288"/>
    <x v="18"/>
    <n v="13300"/>
    <n v="6.4000000000000001E-2"/>
    <s v="ETIQUETTE"/>
    <n v="851.2"/>
  </r>
  <r>
    <s v="PO191774"/>
    <d v="2019-11-11T00:00:00"/>
    <n v="2019"/>
    <s v="RC192180"/>
    <s v="520X0027"/>
    <s v="ETIQ PORTANT LA LETTRE D"/>
    <s v="L30288"/>
    <x v="18"/>
    <n v="10000"/>
    <n v="3.2000000000000001E-2"/>
    <s v="ETIQUETTE"/>
    <n v="320"/>
  </r>
  <r>
    <s v="PO191774"/>
    <d v="2019-11-19T00:00:00"/>
    <n v="2019"/>
    <s v="RC192228"/>
    <s v="500E0217"/>
    <s v="ETIQ BAC NOUR POWER PL1"/>
    <s v="L30288"/>
    <x v="18"/>
    <n v="3200"/>
    <n v="0.14899999999999999"/>
    <s v="ETIQUETTE"/>
    <n v="476.79999999999995"/>
  </r>
  <r>
    <s v="PO191774"/>
    <d v="2019-11-19T00:00:00"/>
    <n v="2019"/>
    <s v="RC192228"/>
    <s v="500E0221"/>
    <s v="ETIQ BAC NOUR POWER PL3"/>
    <s v="L30288"/>
    <x v="18"/>
    <n v="3600"/>
    <n v="0.27500000000000002"/>
    <s v="ETIQUETTE"/>
    <n v="990.00000000000011"/>
  </r>
  <r>
    <s v="PO191774"/>
    <d v="2019-11-19T00:00:00"/>
    <n v="2019"/>
    <s v="RC192228"/>
    <s v="500E0224"/>
    <s v="ETIQ BAC NOUR POWER PM10"/>
    <s v="L30288"/>
    <x v="18"/>
    <n v="3200"/>
    <n v="0.27500000000000002"/>
    <s v="ETIQUETTE"/>
    <n v="880.00000000000011"/>
  </r>
  <r>
    <s v="PO191774"/>
    <d v="2019-11-19T00:00:00"/>
    <n v="2019"/>
    <s v="RC192228"/>
    <s v="500E0202"/>
    <s v="ETIQ BAC PREMIUM M10 NOU"/>
    <s v="L30288"/>
    <x v="18"/>
    <n v="3400"/>
    <n v="0.27500000000000002"/>
    <s v="ETIQUETTE"/>
    <n v="935.00000000000011"/>
  </r>
  <r>
    <s v="PO191774"/>
    <d v="2019-11-19T00:00:00"/>
    <n v="2019"/>
    <s v="RC192228"/>
    <s v="500E0209"/>
    <s v="ETIQ BAC SMART  S1 170/9"/>
    <s v="L30288"/>
    <x v="18"/>
    <n v="3300"/>
    <n v="0.16500000000000001"/>
    <s v="ETIQUETTE"/>
    <n v="544.5"/>
  </r>
  <r>
    <s v="PO191774"/>
    <d v="2019-11-19T00:00:00"/>
    <n v="2019"/>
    <s v="RC192228"/>
    <s v="500X0313"/>
    <s v="ETIQ BAC STARTER PF"/>
    <s v="L30288"/>
    <x v="18"/>
    <n v="9200"/>
    <n v="0.157"/>
    <s v="ETIQUETTE"/>
    <n v="1444.4"/>
  </r>
  <r>
    <s v="PO191588"/>
    <d v="2019-11-19T00:00:00"/>
    <n v="2019"/>
    <s v="RC192223"/>
    <s v="510HDL02"/>
    <s v="ETIQ COUV HEAVY DUTY HD2"/>
    <s v="L30288"/>
    <x v="18"/>
    <n v="3700"/>
    <n v="0.08"/>
    <s v="ETIQUETTE"/>
    <n v="296"/>
  </r>
  <r>
    <s v="PO191774"/>
    <d v="2019-11-19T00:00:00"/>
    <n v="2019"/>
    <s v="RC192298"/>
    <s v="521X0213"/>
    <s v="ETIQ COUV L1POWER LYBIE"/>
    <s v="L30288"/>
    <x v="18"/>
    <n v="5000"/>
    <n v="7.1999999999999995E-2"/>
    <s v="ETIQUETTE"/>
    <n v="360"/>
  </r>
  <r>
    <s v="PO191774"/>
    <d v="2019-11-19T00:00:00"/>
    <n v="2019"/>
    <s v="RC192228"/>
    <s v="510TCP1B"/>
    <s v="ETIQ COUV MIXTE CATEGORI"/>
    <s v="L30288"/>
    <x v="18"/>
    <n v="4600"/>
    <n v="3.5000000000000003E-2"/>
    <s v="ETIQUETTE"/>
    <n v="161.00000000000003"/>
  </r>
  <r>
    <s v="PO191774"/>
    <d v="2019-11-19T00:00:00"/>
    <n v="2019"/>
    <s v="RC192228"/>
    <s v="510PM1105"/>
    <s v="ETIQ COUV NOUR POWER"/>
    <s v="L30288"/>
    <x v="18"/>
    <n v="3000"/>
    <n v="0.247"/>
    <s v="ETIQUETTE"/>
    <n v="741"/>
  </r>
  <r>
    <s v="PO191774"/>
    <d v="2019-11-19T00:00:00"/>
    <n v="2019"/>
    <s v="RC192228"/>
    <s v="510PL0310"/>
    <s v="ETIQ COUV NOUR POWER PL3"/>
    <s v="L30288"/>
    <x v="18"/>
    <n v="4500"/>
    <n v="0.08"/>
    <s v="ETIQUETTE"/>
    <n v="360"/>
  </r>
  <r>
    <s v="PO191588"/>
    <d v="2019-11-19T00:00:00"/>
    <n v="2019"/>
    <s v="RC192223"/>
    <s v="510PL0505"/>
    <s v="ETIQ COUV NOUR POWER PL5"/>
    <s v="L30288"/>
    <x v="18"/>
    <n v="3500"/>
    <n v="0.08"/>
    <s v="ETIQUETTE"/>
    <n v="280"/>
  </r>
  <r>
    <s v="PO191774"/>
    <d v="2019-11-19T00:00:00"/>
    <n v="2019"/>
    <s v="RC192228"/>
    <s v="510PM1005"/>
    <s v="ETIQ COUV NOUR POWER PM1"/>
    <s v="L30288"/>
    <x v="18"/>
    <n v="1000"/>
    <n v="0.247"/>
    <s v="ETIQUETTE"/>
    <n v="247"/>
  </r>
  <r>
    <s v="PO191774"/>
    <d v="2019-11-19T00:00:00"/>
    <n v="2019"/>
    <s v="RC192228"/>
    <s v="510PRM10"/>
    <s v="ETIQ COUV NOUVEAU DESIGN"/>
    <s v="L30288"/>
    <x v="18"/>
    <n v="3500"/>
    <n v="0.247"/>
    <s v="ETIQUETTE"/>
    <n v="864.5"/>
  </r>
  <r>
    <s v="PO191774"/>
    <d v="2019-11-19T00:00:00"/>
    <n v="2019"/>
    <s v="RC192298"/>
    <s v="510SML02"/>
    <s v="ETIQ COUV S2 148/70"/>
    <s v="L30288"/>
    <x v="18"/>
    <n v="3000"/>
    <n v="0.105"/>
    <s v="ETIQUETTE"/>
    <n v="315"/>
  </r>
  <r>
    <s v="PO191774"/>
    <d v="2019-11-20T00:00:00"/>
    <n v="2019"/>
    <s v="RC192227"/>
    <s v="500E0225"/>
    <s v="ETIQ BAC NOUR POWER PM11"/>
    <s v="L30288"/>
    <x v="18"/>
    <n v="3600"/>
    <n v="0.30299999999999999"/>
    <s v="ETIQUETTE"/>
    <n v="1090.8"/>
  </r>
  <r>
    <s v="PO191774"/>
    <d v="2019-11-20T00:00:00"/>
    <n v="2019"/>
    <s v="RC192227"/>
    <s v="500E0203"/>
    <s v="ETIQ BAC PREMIUM M11  NO"/>
    <s v="L30288"/>
    <x v="18"/>
    <n v="3600"/>
    <n v="0.28499999999999998"/>
    <s v="ETIQUETTE"/>
    <n v="1026"/>
  </r>
  <r>
    <s v="PO191774"/>
    <d v="2019-11-20T00:00:00"/>
    <n v="2019"/>
    <s v="RC192227"/>
    <s v="500E0210"/>
    <s v="ETIQ BAC SMART S2 210/95"/>
    <s v="L30288"/>
    <x v="18"/>
    <n v="3500"/>
    <n v="0.28799999999999998"/>
    <s v="ETIQUETTE"/>
    <n v="1007.9999999999999"/>
  </r>
  <r>
    <s v="PO191774"/>
    <d v="2019-11-20T00:00:00"/>
    <n v="2019"/>
    <s v="RC192227"/>
    <s v="521X0233"/>
    <s v="ETIQ COUV M11 STARTER"/>
    <s v="L30288"/>
    <x v="18"/>
    <n v="3300"/>
    <n v="0.22500000000000001"/>
    <s v="ETIQUETTE"/>
    <n v="742.5"/>
  </r>
  <r>
    <s v="PO191774"/>
    <d v="2019-11-20T00:00:00"/>
    <n v="2019"/>
    <s v="RC192227"/>
    <s v="510PM1005"/>
    <s v="ETIQ COUV NOUR POWER PM1"/>
    <s v="L30288"/>
    <x v="18"/>
    <n v="3000"/>
    <n v="0.247"/>
    <s v="ETIQUETTE"/>
    <n v="741"/>
  </r>
  <r>
    <s v="PO191774"/>
    <d v="2019-11-20T00:00:00"/>
    <n v="2019"/>
    <s v="RC192227"/>
    <s v="520X0039"/>
    <s v="ETIQ INSTALL DANGER PR P"/>
    <s v="L30288"/>
    <x v="18"/>
    <n v="6200"/>
    <n v="3.5000000000000003E-2"/>
    <s v="ETIQUETTE"/>
    <n v="217.00000000000003"/>
  </r>
  <r>
    <s v="PO191774"/>
    <d v="2019-11-20T00:00:00"/>
    <n v="2019"/>
    <s v="RC192227"/>
    <s v="521X0167"/>
    <s v="ETIQ INSTALL/DANGER GRIS"/>
    <s v="L30288"/>
    <x v="18"/>
    <n v="15000"/>
    <n v="6.4000000000000001E-2"/>
    <s v="ETIQUETTE"/>
    <n v="960"/>
  </r>
  <r>
    <s v="PO191774"/>
    <d v="2019-11-20T00:00:00"/>
    <n v="2019"/>
    <s v="RC192227"/>
    <s v="520X0002"/>
    <s v="ETIQUETTE NORME TUNISIEN"/>
    <s v="L30288"/>
    <x v="18"/>
    <n v="13500"/>
    <n v="0.03"/>
    <s v="ETIQUETTE"/>
    <n v="405"/>
  </r>
  <r>
    <s v="PO191588"/>
    <d v="2019-11-21T00:00:00"/>
    <n v="2019"/>
    <s v="RC192222"/>
    <s v="500E0213"/>
    <s v="ETIQ BAC NOUR JUMBO M14"/>
    <s v="L30288"/>
    <x v="18"/>
    <n v="3000"/>
    <n v="0.50800000000000001"/>
    <s v="ETIQUETTE"/>
    <n v="1524"/>
  </r>
  <r>
    <s v="PO191588"/>
    <d v="2019-11-21T00:00:00"/>
    <n v="2019"/>
    <s v="RC192222"/>
    <s v="500E0214"/>
    <s v="ETIQ BAC NOUR JUMBO M15"/>
    <s v="L30288"/>
    <x v="18"/>
    <n v="3200"/>
    <n v="0.50800000000000001"/>
    <s v="ETIQUETTE"/>
    <n v="1625.6"/>
  </r>
  <r>
    <s v="PO191588"/>
    <d v="2019-11-21T00:00:00"/>
    <n v="2019"/>
    <s v="RC192222"/>
    <s v="500E0215"/>
    <s v="ETIQ BAC NOUR JUMBO M15S"/>
    <s v="L30288"/>
    <x v="18"/>
    <n v="3500"/>
    <n v="0.50800000000000001"/>
    <s v="ETIQUETTE"/>
    <n v="1778"/>
  </r>
  <r>
    <s v="PO192144"/>
    <d v="2019-12-28T00:00:00"/>
    <n v="2019"/>
    <s v="RC200013"/>
    <s v="530P0021"/>
    <s v="CARTE GARANTIE NOUR"/>
    <s v="L30288"/>
    <x v="18"/>
    <n v="-24300"/>
    <n v="0.06"/>
    <s v="ETIQUETTE"/>
    <n v="-1458"/>
  </r>
  <r>
    <s v="PO192144"/>
    <d v="2019-12-28T00:00:00"/>
    <n v="2019"/>
    <s v="RC200013"/>
    <s v="530P0022"/>
    <s v="CARTE GARANTIE SANS"/>
    <s v="L30288"/>
    <x v="18"/>
    <n v="-14400"/>
    <n v="7.2999999999999995E-2"/>
    <s v="ETIQUETTE"/>
    <n v="-1051.2"/>
  </r>
  <r>
    <s v="PO192144"/>
    <d v="2019-12-28T00:00:00"/>
    <n v="2019"/>
    <s v="RC200016"/>
    <s v="500E0231"/>
    <s v="ETIQ BAC NOUR POWER PL1B"/>
    <s v="L30288"/>
    <x v="18"/>
    <n v="-3900"/>
    <n v="0.185"/>
    <s v="ETIQUETTE"/>
    <n v="-721.5"/>
  </r>
  <r>
    <s v="PO192144"/>
    <d v="2019-12-28T00:00:00"/>
    <n v="2019"/>
    <s v="RC200012"/>
    <s v="500E0219"/>
    <s v="ETIQ BAC NOUR POWER PL2"/>
    <s v="L30288"/>
    <x v="18"/>
    <n v="-3300"/>
    <n v="0.215"/>
    <s v="ETIQUETTE"/>
    <n v="-709.5"/>
  </r>
  <r>
    <s v="PO192144"/>
    <d v="2019-12-28T00:00:00"/>
    <n v="2019"/>
    <s v="RC200012"/>
    <s v="500E0221"/>
    <s v="ETIQ BAC NOUR POWER PL3"/>
    <s v="L30288"/>
    <x v="18"/>
    <n v="-4700"/>
    <n v="0.27500000000000002"/>
    <s v="ETIQUETTE"/>
    <n v="-1292.5"/>
  </r>
  <r>
    <s v="PO192144"/>
    <d v="2019-12-28T00:00:00"/>
    <n v="2019"/>
    <s v="RC200012"/>
    <s v="500E0224"/>
    <s v="ETIQ BAC NOUR POWER PM10"/>
    <s v="L30288"/>
    <x v="18"/>
    <n v="-3600"/>
    <n v="0.27500000000000002"/>
    <s v="ETIQUETTE"/>
    <n v="-990.00000000000011"/>
  </r>
  <r>
    <s v="PO190853"/>
    <d v="2019-12-28T00:00:00"/>
    <n v="2019"/>
    <s v="RC200015"/>
    <s v="500E0237"/>
    <s v="ETIQ BAC PREMIUM D26"/>
    <s v="L30288"/>
    <x v="18"/>
    <n v="-3200"/>
    <n v="0.27"/>
    <s v="ETIQUETTE"/>
    <n v="-864"/>
  </r>
  <r>
    <s v="PO192144"/>
    <d v="2019-12-28T00:00:00"/>
    <n v="2019"/>
    <s v="RC200012"/>
    <s v="500E0196"/>
    <s v="ETIQ BAC PREMIUM L1 NOUV"/>
    <s v="L30288"/>
    <x v="18"/>
    <n v="-3100"/>
    <n v="0.185"/>
    <s v="ETIQUETTE"/>
    <n v="-573.5"/>
  </r>
  <r>
    <s v="PO192144"/>
    <d v="2019-12-28T00:00:00"/>
    <n v="2019"/>
    <s v="RC200012"/>
    <s v="500E0198"/>
    <s v="ETIQ BAC PREMIUM L2 NOUV"/>
    <s v="L30288"/>
    <x v="18"/>
    <n v="-3100"/>
    <n v="0.28799999999999998"/>
    <s v="ETIQUETTE"/>
    <n v="-892.8"/>
  </r>
  <r>
    <s v="PO192144"/>
    <d v="2019-12-28T00:00:00"/>
    <n v="2019"/>
    <s v="RC200012"/>
    <s v="500E0211"/>
    <s v="ETIQ BAC SMART S3 240/95"/>
    <s v="L30288"/>
    <x v="18"/>
    <n v="-4300"/>
    <n v="0.29499999999999998"/>
    <s v="ETIQUETTE"/>
    <n v="-1268.5"/>
  </r>
  <r>
    <s v="PO191774"/>
    <d v="2019-12-28T00:00:00"/>
    <n v="2019"/>
    <s v="RC200009"/>
    <s v="521X0226"/>
    <s v="ETIQ COUV L1STARTER"/>
    <s v="L30288"/>
    <x v="18"/>
    <n v="-4000"/>
    <n v="7.1999999999999995E-2"/>
    <s v="ETIQUETTE"/>
    <n v="-288"/>
  </r>
  <r>
    <s v="PO191774"/>
    <d v="2019-12-28T00:00:00"/>
    <n v="2019"/>
    <s v="RC192605"/>
    <s v="521X0215"/>
    <s v="ETIQ COUV L2 POWER LYBIE"/>
    <s v="L30288"/>
    <x v="18"/>
    <n v="4000"/>
    <n v="7.1999999999999995E-2"/>
    <s v="ETIQUETTE"/>
    <n v="288"/>
  </r>
  <r>
    <s v="PO191774"/>
    <d v="2019-12-28T00:00:00"/>
    <n v="2019"/>
    <s v="RC200010"/>
    <s v="521X0215"/>
    <s v="ETIQ COUV L2 POWER LYBIE"/>
    <s v="L30288"/>
    <x v="18"/>
    <n v="-4000"/>
    <n v="7.1999999999999995E-2"/>
    <s v="ETIQUETTE"/>
    <n v="-288"/>
  </r>
  <r>
    <s v="PO192144"/>
    <d v="2019-12-28T00:00:00"/>
    <n v="2019"/>
    <s v="RC200011"/>
    <s v="510TCS01"/>
    <s v="ETIQ COUV MIXTE CATEGORI"/>
    <s v="L30288"/>
    <x v="18"/>
    <n v="-3500"/>
    <n v="4.5999999999999999E-2"/>
    <s v="ETIQUETTE"/>
    <n v="-161"/>
  </r>
  <r>
    <s v="PO192144"/>
    <d v="2019-12-28T00:00:00"/>
    <n v="2019"/>
    <s v="RC200016"/>
    <s v="510J1503"/>
    <s v="ETIQ COUV NOUR JUMBO M15"/>
    <s v="L30288"/>
    <x v="18"/>
    <n v="-3000"/>
    <n v="0.247"/>
    <s v="ETIQUETTE"/>
    <n v="-741"/>
  </r>
  <r>
    <s v="PO191774"/>
    <d v="2019-12-28T00:00:00"/>
    <n v="2019"/>
    <s v="RC192604"/>
    <s v="510PL0109"/>
    <s v="ETIQ COUV NOUR POWER PL1"/>
    <s v="L30288"/>
    <x v="18"/>
    <n v="3700"/>
    <n v="0.08"/>
    <s v="ETIQUETTE"/>
    <n v="296"/>
  </r>
  <r>
    <s v="PO191774"/>
    <d v="2019-12-28T00:00:00"/>
    <n v="2019"/>
    <s v="RC200008"/>
    <s v="510PL0109"/>
    <s v="ETIQ COUV NOUR POWER PL1"/>
    <s v="L30288"/>
    <x v="18"/>
    <n v="-3700"/>
    <n v="0.08"/>
    <s v="ETIQUETTE"/>
    <n v="-296"/>
  </r>
  <r>
    <s v="PO192144"/>
    <d v="2019-12-28T00:00:00"/>
    <n v="2019"/>
    <s v="RC200012"/>
    <s v="510PL0209"/>
    <s v="ETIQ COUV NOUR POWER PL2"/>
    <s v="L30288"/>
    <x v="18"/>
    <n v="-3900"/>
    <n v="0.08"/>
    <s v="ETIQUETTE"/>
    <n v="-312"/>
  </r>
  <r>
    <s v="PO192144"/>
    <d v="2019-12-28T00:00:00"/>
    <n v="2019"/>
    <s v="RC200016"/>
    <s v="510PM1005"/>
    <s v="ETIQ COUV NOUR POWER PM1"/>
    <s v="L30288"/>
    <x v="18"/>
    <n v="-5500"/>
    <n v="0.247"/>
    <s v="ETIQUETTE"/>
    <n v="-1358.5"/>
  </r>
  <r>
    <s v="PO192144"/>
    <d v="2019-12-28T00:00:00"/>
    <n v="2019"/>
    <s v="RC200016"/>
    <s v="510PM1206"/>
    <s v="ETIQ COUV NOUR POWER PM1"/>
    <s v="L30288"/>
    <x v="18"/>
    <n v="-3400"/>
    <n v="0.247"/>
    <s v="ETIQUETTE"/>
    <n v="-839.8"/>
  </r>
  <r>
    <s v="PO190853"/>
    <d v="2019-12-28T00:00:00"/>
    <n v="2019"/>
    <s v="RC200015"/>
    <s v="510PRD26"/>
    <s v="ETIQ COUV PR D26 70Ah"/>
    <s v="L30288"/>
    <x v="18"/>
    <n v="-3000"/>
    <n v="0.26"/>
    <s v="ETIQUETTE"/>
    <n v="-780"/>
  </r>
  <r>
    <s v="PO192144"/>
    <d v="2019-12-28T00:00:00"/>
    <n v="2019"/>
    <s v="RC200012"/>
    <s v="510SML01"/>
    <s v="ETIQ COUV S1 126/70"/>
    <s v="L30288"/>
    <x v="18"/>
    <n v="-5000"/>
    <n v="0.105"/>
    <s v="ETIQUETTE"/>
    <n v="-525"/>
  </r>
  <r>
    <s v="PO192144"/>
    <d v="2019-12-28T00:00:00"/>
    <n v="2019"/>
    <s v="RC200011"/>
    <s v="510SML03"/>
    <s v="ETIQ COUV S3 125/69"/>
    <s v="L30288"/>
    <x v="18"/>
    <n v="-4400"/>
    <n v="0.105"/>
    <s v="ETIQUETTE"/>
    <n v="-462"/>
  </r>
  <r>
    <s v="PO192144"/>
    <d v="2019-12-28T00:00:00"/>
    <n v="2019"/>
    <s v="RC200014"/>
    <s v="520X0042"/>
    <s v="ETIQ DEMARRAGE BATTERIE"/>
    <s v="L30288"/>
    <x v="18"/>
    <n v="-43000"/>
    <n v="7.4999999999999997E-2"/>
    <s v="ETIQUETTE"/>
    <n v="-3225"/>
  </r>
  <r>
    <s v="PO192144"/>
    <d v="2019-12-28T00:00:00"/>
    <n v="2019"/>
    <s v="RC192603"/>
    <s v="520X0027"/>
    <s v="ETIQ PORTANT LA LETTRE D"/>
    <s v="L30288"/>
    <x v="18"/>
    <n v="10000"/>
    <n v="3.2000000000000001E-2"/>
    <s v="ETIQUETTE"/>
    <n v="320"/>
  </r>
  <r>
    <s v="PO192144"/>
    <d v="2019-12-28T00:00:00"/>
    <n v="2019"/>
    <s v="RC200007"/>
    <s v="520X0027"/>
    <s v="ETIQ PORTANT LA LETTRE D"/>
    <s v="L30288"/>
    <x v="18"/>
    <n v="-10000"/>
    <n v="3.2000000000000001E-2"/>
    <s v="ETIQUETTE"/>
    <n v="-320"/>
  </r>
  <r>
    <s v="PO192144"/>
    <d v="2019-12-28T00:00:00"/>
    <n v="2019"/>
    <s v="RC200011"/>
    <s v="520X0002"/>
    <s v="ETIQUETTE NORME TUNISIEN"/>
    <s v="L30288"/>
    <x v="18"/>
    <n v="-23000"/>
    <n v="0.03"/>
    <s v="ETIQUETTE"/>
    <n v="-690"/>
  </r>
  <r>
    <s v="PO191774"/>
    <d v="2019-12-28T00:00:00"/>
    <n v="2019"/>
    <s v="RC192605"/>
    <s v="521X0005"/>
    <s v="ETIQUETTE TUV"/>
    <s v="L30288"/>
    <x v="18"/>
    <n v="14000"/>
    <n v="3.2000000000000001E-2"/>
    <s v="ETIQUETTE"/>
    <n v="448"/>
  </r>
  <r>
    <s v="PO191774"/>
    <d v="2019-12-28T00:00:00"/>
    <n v="2019"/>
    <s v="RC200009"/>
    <s v="521X0005"/>
    <s v="ETIQUETTE TUV"/>
    <s v="L30288"/>
    <x v="18"/>
    <n v="-14000"/>
    <n v="3.2000000000000001E-2"/>
    <s v="ETIQUETTE"/>
    <n v="-448"/>
  </r>
  <r>
    <s v="PO192144"/>
    <d v="2019-12-28T00:00:00"/>
    <n v="2019"/>
    <s v="RC200011"/>
    <s v="521X0005"/>
    <s v="ETIQUETTE TUV"/>
    <s v="L30288"/>
    <x v="18"/>
    <n v="-7700"/>
    <n v="3.2000000000000001E-2"/>
    <s v="ETIQUETTE"/>
    <n v="-246.4"/>
  </r>
  <r>
    <s v="PO192144"/>
    <d v="2019-12-30T00:00:00"/>
    <n v="2019"/>
    <s v="RC192598"/>
    <s v="530P0021"/>
    <s v="CARTE GARANTIE NOUR"/>
    <s v="L30288"/>
    <x v="18"/>
    <n v="24300"/>
    <n v="0.06"/>
    <s v="ETIQUETTE"/>
    <n v="1458"/>
  </r>
  <r>
    <s v="PO192144"/>
    <d v="2019-12-30T00:00:00"/>
    <n v="2019"/>
    <s v="RC192598"/>
    <s v="530P0022"/>
    <s v="CARTE GARANTIE SANS"/>
    <s v="L30288"/>
    <x v="18"/>
    <n v="14400"/>
    <n v="7.2999999999999995E-2"/>
    <s v="ETIQUETTE"/>
    <n v="1051.2"/>
  </r>
  <r>
    <s v="PO192144"/>
    <d v="2019-12-30T00:00:00"/>
    <n v="2019"/>
    <s v="RC192607"/>
    <s v="500E0219"/>
    <s v="ETIQ BAC NOUR POWER PL2"/>
    <s v="L30288"/>
    <x v="18"/>
    <n v="3300"/>
    <n v="0.215"/>
    <s v="ETIQUETTE"/>
    <n v="709.5"/>
  </r>
  <r>
    <s v="PO192144"/>
    <d v="2019-12-30T00:00:00"/>
    <n v="2019"/>
    <s v="RC192607"/>
    <s v="500E0221"/>
    <s v="ETIQ BAC NOUR POWER PL3"/>
    <s v="L30288"/>
    <x v="18"/>
    <n v="4700"/>
    <n v="0.27500000000000002"/>
    <s v="ETIQUETTE"/>
    <n v="1292.5"/>
  </r>
  <r>
    <s v="PO192144"/>
    <d v="2019-12-30T00:00:00"/>
    <n v="2019"/>
    <s v="RC192607"/>
    <s v="500E0224"/>
    <s v="ETIQ BAC NOUR POWER PM10"/>
    <s v="L30288"/>
    <x v="18"/>
    <n v="3600"/>
    <n v="0.27500000000000002"/>
    <s v="ETIQUETTE"/>
    <n v="990.00000000000011"/>
  </r>
  <r>
    <s v="PO192144"/>
    <d v="2019-12-30T00:00:00"/>
    <n v="2019"/>
    <s v="RC192607"/>
    <s v="500E0226"/>
    <s v="ETIQ BAC NOUR POWER PM12"/>
    <s v="L30288"/>
    <x v="18"/>
    <n v="3500"/>
    <n v="0.30499999999999999"/>
    <s v="ETIQUETTE"/>
    <n v="1067.5"/>
  </r>
  <r>
    <s v="PO192144"/>
    <d v="2019-12-30T00:00:00"/>
    <n v="2019"/>
    <s v="RC192607"/>
    <s v="500E0196"/>
    <s v="ETIQ BAC PREMIUM L1 NOUV"/>
    <s v="L30288"/>
    <x v="18"/>
    <n v="3100"/>
    <n v="0.185"/>
    <s v="ETIQUETTE"/>
    <n v="573.5"/>
  </r>
  <r>
    <s v="PO192144"/>
    <d v="2019-12-30T00:00:00"/>
    <n v="2019"/>
    <s v="RC192607"/>
    <s v="500E0198"/>
    <s v="ETIQ BAC PREMIUM L2 NOUV"/>
    <s v="L30288"/>
    <x v="18"/>
    <n v="3100"/>
    <n v="0.28799999999999998"/>
    <s v="ETIQUETTE"/>
    <n v="892.8"/>
  </r>
  <r>
    <s v="PO192144"/>
    <d v="2019-12-30T00:00:00"/>
    <n v="2019"/>
    <s v="RC192607"/>
    <s v="500E0211"/>
    <s v="ETIQ BAC SMART S3 240/95"/>
    <s v="L30288"/>
    <x v="18"/>
    <n v="4300"/>
    <n v="0.29499999999999998"/>
    <s v="ETIQUETTE"/>
    <n v="1268.5"/>
  </r>
  <r>
    <s v="PO191774"/>
    <d v="2019-12-30T00:00:00"/>
    <n v="2019"/>
    <s v="RC192606"/>
    <s v="521X0226"/>
    <s v="ETIQ COUV L1STARTER"/>
    <s v="L30288"/>
    <x v="18"/>
    <n v="4000"/>
    <n v="7.1999999999999995E-2"/>
    <s v="ETIQUETTE"/>
    <n v="288"/>
  </r>
  <r>
    <s v="PO192144"/>
    <d v="2019-12-30T00:00:00"/>
    <n v="2019"/>
    <s v="RC192607"/>
    <s v="510TCS01"/>
    <s v="ETIQ COUV MIXTE CATEGORI"/>
    <s v="L30288"/>
    <x v="18"/>
    <n v="3500"/>
    <n v="4.5999999999999999E-2"/>
    <s v="ETIQUETTE"/>
    <n v="161"/>
  </r>
  <r>
    <s v="PO192144"/>
    <d v="2019-12-30T00:00:00"/>
    <n v="2019"/>
    <s v="RC192607"/>
    <s v="510PL0209"/>
    <s v="ETIQ COUV NOUR POWER PL2"/>
    <s v="L30288"/>
    <x v="18"/>
    <n v="3900"/>
    <n v="0.08"/>
    <s v="ETIQUETTE"/>
    <n v="312"/>
  </r>
  <r>
    <s v="PO192144"/>
    <d v="2019-12-30T00:00:00"/>
    <n v="2019"/>
    <s v="RC192607"/>
    <s v="510SML01"/>
    <s v="ETIQ COUV S1 126/70"/>
    <s v="L30288"/>
    <x v="18"/>
    <n v="5000"/>
    <n v="0.105"/>
    <s v="ETIQUETTE"/>
    <n v="525"/>
  </r>
  <r>
    <s v="PO192144"/>
    <d v="2019-12-30T00:00:00"/>
    <n v="2019"/>
    <s v="RC192607"/>
    <s v="510SML03"/>
    <s v="ETIQ COUV S3 125/69"/>
    <s v="L30288"/>
    <x v="18"/>
    <n v="4400"/>
    <n v="0.105"/>
    <s v="ETIQUETTE"/>
    <n v="462"/>
  </r>
  <r>
    <s v="PO192144"/>
    <d v="2019-12-30T00:00:00"/>
    <n v="2019"/>
    <s v="RC192597"/>
    <s v="520X0042"/>
    <s v="ETIQ DEMARRAGE BATTERIE"/>
    <s v="L30288"/>
    <x v="18"/>
    <n v="43000"/>
    <n v="7.4999999999999997E-2"/>
    <s v="ETIQUETTE"/>
    <n v="3225"/>
  </r>
  <r>
    <s v="PO192144"/>
    <d v="2019-12-30T00:00:00"/>
    <n v="2019"/>
    <s v="RC192607"/>
    <s v="520X0002"/>
    <s v="ETIQUETTE NORME TUNISIEN"/>
    <s v="L30288"/>
    <x v="18"/>
    <n v="23000"/>
    <n v="0.03"/>
    <s v="ETIQUETTE"/>
    <n v="690"/>
  </r>
  <r>
    <s v="PO192144"/>
    <d v="2019-12-30T00:00:00"/>
    <n v="2019"/>
    <s v="RC192607"/>
    <s v="521X0005"/>
    <s v="ETIQUETTE TUV"/>
    <s v="L30288"/>
    <x v="18"/>
    <n v="7700"/>
    <n v="3.2000000000000001E-2"/>
    <s v="ETIQUETTE"/>
    <n v="246.4"/>
  </r>
  <r>
    <s v="PO192144"/>
    <d v="2019-12-31T00:00:00"/>
    <n v="2019"/>
    <s v="RC200042"/>
    <s v="530P0021"/>
    <s v="CARTE GARANTIE NOUR"/>
    <s v="L30288"/>
    <x v="18"/>
    <n v="24300"/>
    <n v="0.06"/>
    <s v="ETIQUETTE"/>
    <n v="1458"/>
  </r>
  <r>
    <s v="PO192144"/>
    <d v="2019-12-31T00:00:00"/>
    <n v="2019"/>
    <s v="RC200042"/>
    <s v="530P0022"/>
    <s v="CARTE GARANTIE SANS"/>
    <s v="L30288"/>
    <x v="18"/>
    <n v="14400"/>
    <n v="7.2999999999999995E-2"/>
    <s v="ETIQUETTE"/>
    <n v="1051.2"/>
  </r>
  <r>
    <s v="PO192144"/>
    <d v="2019-12-31T00:00:00"/>
    <n v="2019"/>
    <s v="RC192621"/>
    <s v="500E0231"/>
    <s v="ETIQ BAC NOUR POWER PL1B"/>
    <s v="L30288"/>
    <x v="18"/>
    <n v="3900"/>
    <n v="0.185"/>
    <s v="ETIQUETTE"/>
    <n v="721.5"/>
  </r>
  <r>
    <s v="PO192144"/>
    <d v="2019-12-31T00:00:00"/>
    <n v="2019"/>
    <s v="RC200042"/>
    <s v="500E0231"/>
    <s v="ETIQ BAC NOUR POWER PL1B"/>
    <s v="L30288"/>
    <x v="18"/>
    <n v="3900"/>
    <n v="0.185"/>
    <s v="ETIQUETTE"/>
    <n v="721.5"/>
  </r>
  <r>
    <s v="PO192144"/>
    <d v="2019-12-31T00:00:00"/>
    <n v="2019"/>
    <s v="RC200042"/>
    <s v="500E0219"/>
    <s v="ETIQ BAC NOUR POWER PL2"/>
    <s v="L30288"/>
    <x v="18"/>
    <n v="3300"/>
    <n v="0.215"/>
    <s v="ETIQUETTE"/>
    <n v="709.5"/>
  </r>
  <r>
    <s v="PO192144"/>
    <d v="2019-12-31T00:00:00"/>
    <n v="2019"/>
    <s v="RC200042"/>
    <s v="500E0221"/>
    <s v="ETIQ BAC NOUR POWER PL3"/>
    <s v="L30288"/>
    <x v="18"/>
    <n v="4700"/>
    <n v="0.27500000000000002"/>
    <s v="ETIQUETTE"/>
    <n v="1292.5"/>
  </r>
  <r>
    <s v="PO192144"/>
    <d v="2019-12-31T00:00:00"/>
    <n v="2019"/>
    <s v="RC200042"/>
    <s v="500E0224"/>
    <s v="ETIQ BAC NOUR POWER PM10"/>
    <s v="L30288"/>
    <x v="18"/>
    <n v="3600"/>
    <n v="0.27500000000000002"/>
    <s v="ETIQUETTE"/>
    <n v="990.00000000000011"/>
  </r>
  <r>
    <s v="PO190853"/>
    <d v="2019-12-31T00:00:00"/>
    <n v="2019"/>
    <s v="RC192620"/>
    <s v="500E0237"/>
    <s v="ETIQ BAC PREMIUM D26"/>
    <s v="L30288"/>
    <x v="18"/>
    <n v="3200"/>
    <n v="0.27"/>
    <s v="ETIQUETTE"/>
    <n v="864"/>
  </r>
  <r>
    <s v="PO190853"/>
    <d v="2019-12-31T00:00:00"/>
    <n v="2019"/>
    <s v="RC200043"/>
    <s v="500E0237"/>
    <s v="ETIQ BAC PREMIUM D26"/>
    <s v="L30288"/>
    <x v="18"/>
    <n v="3200"/>
    <n v="0.27"/>
    <s v="ETIQUETTE"/>
    <n v="864"/>
  </r>
  <r>
    <s v="PO192144"/>
    <d v="2019-12-31T00:00:00"/>
    <n v="2019"/>
    <s v="RC200042"/>
    <s v="500E0196"/>
    <s v="ETIQ BAC PREMIUM L1 NOUV"/>
    <s v="L30288"/>
    <x v="18"/>
    <n v="3100"/>
    <n v="0.185"/>
    <s v="ETIQUETTE"/>
    <n v="573.5"/>
  </r>
  <r>
    <s v="PO192144"/>
    <d v="2019-12-31T00:00:00"/>
    <n v="2019"/>
    <s v="RC200042"/>
    <s v="500E0198"/>
    <s v="ETIQ BAC PREMIUM L2 NOUV"/>
    <s v="L30288"/>
    <x v="18"/>
    <n v="3100"/>
    <n v="0.28799999999999998"/>
    <s v="ETIQUETTE"/>
    <n v="892.8"/>
  </r>
  <r>
    <s v="PO192144"/>
    <d v="2019-12-31T00:00:00"/>
    <n v="2019"/>
    <s v="RC200042"/>
    <s v="500E0211"/>
    <s v="ETIQ BAC SMART S3 240/95"/>
    <s v="L30288"/>
    <x v="18"/>
    <n v="4300"/>
    <n v="0.29499999999999998"/>
    <s v="ETIQUETTE"/>
    <n v="1268.5"/>
  </r>
  <r>
    <s v="PO191774"/>
    <d v="2019-12-31T00:00:00"/>
    <n v="2019"/>
    <s v="RC200040"/>
    <s v="521X0226"/>
    <s v="ETIQ COUV L1STARTER"/>
    <s v="L30288"/>
    <x v="18"/>
    <n v="4000"/>
    <n v="7.1999999999999995E-2"/>
    <s v="ETIQUETTE"/>
    <n v="288"/>
  </r>
  <r>
    <s v="PO191774"/>
    <d v="2019-12-31T00:00:00"/>
    <n v="2019"/>
    <s v="RC200040"/>
    <s v="521X0215"/>
    <s v="ETIQ COUV L2 POWER LYBIE"/>
    <s v="L30288"/>
    <x v="18"/>
    <n v="4000"/>
    <n v="7.1999999999999995E-2"/>
    <s v="ETIQUETTE"/>
    <n v="288"/>
  </r>
  <r>
    <s v="PO192144"/>
    <d v="2019-12-31T00:00:00"/>
    <n v="2019"/>
    <s v="RC200041"/>
    <s v="510TCS01"/>
    <s v="ETIQ COUV MIXTE CATEGORI"/>
    <s v="L30288"/>
    <x v="18"/>
    <n v="3500"/>
    <n v="4.5999999999999999E-2"/>
    <s v="ETIQUETTE"/>
    <n v="161"/>
  </r>
  <r>
    <s v="PO192144"/>
    <d v="2019-12-31T00:00:00"/>
    <n v="2019"/>
    <s v="RC192621"/>
    <s v="510J1503"/>
    <s v="ETIQ COUV NOUR JUMBO M15"/>
    <s v="L30288"/>
    <x v="18"/>
    <n v="3000"/>
    <n v="0.247"/>
    <s v="ETIQUETTE"/>
    <n v="741"/>
  </r>
  <r>
    <s v="PO192144"/>
    <d v="2019-12-31T00:00:00"/>
    <n v="2019"/>
    <s v="RC200042"/>
    <s v="510J1503"/>
    <s v="ETIQ COUV NOUR JUMBO M15"/>
    <s v="L30288"/>
    <x v="18"/>
    <n v="3000"/>
    <n v="0.247"/>
    <s v="ETIQUETTE"/>
    <n v="741"/>
  </r>
  <r>
    <s v="PO191774"/>
    <d v="2019-12-31T00:00:00"/>
    <n v="2019"/>
    <s v="RC200039"/>
    <s v="510PL0109"/>
    <s v="ETIQ COUV NOUR POWER PL1"/>
    <s v="L30288"/>
    <x v="18"/>
    <n v="3700"/>
    <n v="0.08"/>
    <s v="ETIQUETTE"/>
    <n v="296"/>
  </r>
  <r>
    <s v="PO192144"/>
    <d v="2019-12-31T00:00:00"/>
    <n v="2019"/>
    <s v="RC200042"/>
    <s v="510PL0209"/>
    <s v="ETIQ COUV NOUR POWER PL2"/>
    <s v="L30288"/>
    <x v="18"/>
    <n v="3900"/>
    <n v="0.08"/>
    <s v="ETIQUETTE"/>
    <n v="312"/>
  </r>
  <r>
    <s v="PO192144"/>
    <d v="2019-12-31T00:00:00"/>
    <n v="2019"/>
    <s v="RC192621"/>
    <s v="510PM1005"/>
    <s v="ETIQ COUV NOUR POWER PM1"/>
    <s v="L30288"/>
    <x v="18"/>
    <n v="5500"/>
    <n v="0.247"/>
    <s v="ETIQUETTE"/>
    <n v="1358.5"/>
  </r>
  <r>
    <s v="PO192144"/>
    <d v="2019-12-31T00:00:00"/>
    <n v="2019"/>
    <s v="RC192621"/>
    <s v="510PM1206"/>
    <s v="ETIQ COUV NOUR POWER PM1"/>
    <s v="L30288"/>
    <x v="18"/>
    <n v="3400"/>
    <n v="0.247"/>
    <s v="ETIQUETTE"/>
    <n v="839.8"/>
  </r>
  <r>
    <s v="PO192144"/>
    <d v="2019-12-31T00:00:00"/>
    <n v="2019"/>
    <s v="RC200042"/>
    <s v="510PM1005"/>
    <s v="ETIQ COUV NOUR POWER PM1"/>
    <s v="L30288"/>
    <x v="18"/>
    <n v="5500"/>
    <n v="0.247"/>
    <s v="ETIQUETTE"/>
    <n v="1358.5"/>
  </r>
  <r>
    <s v="PO192144"/>
    <d v="2019-12-31T00:00:00"/>
    <n v="2019"/>
    <s v="RC200042"/>
    <s v="510PM1206"/>
    <s v="ETIQ COUV NOUR POWER PM1"/>
    <s v="L30288"/>
    <x v="18"/>
    <n v="3400"/>
    <n v="0.247"/>
    <s v="ETIQUETTE"/>
    <n v="839.8"/>
  </r>
  <r>
    <s v="PO190853"/>
    <d v="2019-12-31T00:00:00"/>
    <n v="2019"/>
    <s v="RC192620"/>
    <s v="510PRD26"/>
    <s v="ETIQ COUV PR D26 70Ah"/>
    <s v="L30288"/>
    <x v="18"/>
    <n v="3000"/>
    <n v="0.26"/>
    <s v="ETIQUETTE"/>
    <n v="780"/>
  </r>
  <r>
    <s v="PO190853"/>
    <d v="2019-12-31T00:00:00"/>
    <n v="2019"/>
    <s v="RC200043"/>
    <s v="510PRD26"/>
    <s v="ETIQ COUV PR D26 70Ah"/>
    <s v="L30288"/>
    <x v="18"/>
    <n v="3000"/>
    <n v="0.26"/>
    <s v="ETIQUETTE"/>
    <n v="780"/>
  </r>
  <r>
    <s v="PO192144"/>
    <d v="2019-12-31T00:00:00"/>
    <n v="2019"/>
    <s v="RC200042"/>
    <s v="510SML01"/>
    <s v="ETIQ COUV S1 126/70"/>
    <s v="L30288"/>
    <x v="18"/>
    <n v="5000"/>
    <n v="0.105"/>
    <s v="ETIQUETTE"/>
    <n v="525"/>
  </r>
  <r>
    <s v="PO192144"/>
    <d v="2019-12-31T00:00:00"/>
    <n v="2019"/>
    <s v="RC200041"/>
    <s v="510SML03"/>
    <s v="ETIQ COUV S3 125/69"/>
    <s v="L30288"/>
    <x v="18"/>
    <n v="4400"/>
    <n v="0.105"/>
    <s v="ETIQUETTE"/>
    <n v="462"/>
  </r>
  <r>
    <s v="PO192144"/>
    <d v="2019-12-31T00:00:00"/>
    <n v="2019"/>
    <s v="RC200042"/>
    <s v="520X0042"/>
    <s v="ETIQ DEMARRAGE BATTERIE"/>
    <s v="L30288"/>
    <x v="18"/>
    <n v="43000"/>
    <n v="7.4999999999999997E-2"/>
    <s v="ETIQUETTE"/>
    <n v="3225"/>
  </r>
  <r>
    <s v="PO192144"/>
    <d v="2019-12-31T00:00:00"/>
    <n v="2019"/>
    <s v="RC200038"/>
    <s v="520X0027"/>
    <s v="ETIQ PORTANT LA LETTRE D"/>
    <s v="L30288"/>
    <x v="18"/>
    <n v="10000"/>
    <n v="3.2000000000000001E-2"/>
    <s v="ETIQUETTE"/>
    <n v="320"/>
  </r>
  <r>
    <s v="PO192144"/>
    <d v="2019-12-31T00:00:00"/>
    <n v="2019"/>
    <s v="RC200041"/>
    <s v="520X0002"/>
    <s v="ETIQUETTE NORME TUNISIEN"/>
    <s v="L30288"/>
    <x v="18"/>
    <n v="23000"/>
    <n v="0.03"/>
    <s v="ETIQUETTE"/>
    <n v="690"/>
  </r>
  <r>
    <s v="PO191774"/>
    <d v="2019-12-31T00:00:00"/>
    <n v="2019"/>
    <s v="RC200040"/>
    <s v="521X0005"/>
    <s v="ETIQUETTE TUV"/>
    <s v="L30288"/>
    <x v="18"/>
    <n v="14000"/>
    <n v="3.2000000000000001E-2"/>
    <s v="ETIQUETTE"/>
    <n v="448"/>
  </r>
  <r>
    <s v="PO192144"/>
    <d v="2019-12-31T00:00:00"/>
    <n v="2019"/>
    <s v="RC200041"/>
    <s v="521X0005"/>
    <s v="ETIQUETTE TUV"/>
    <s v="L30288"/>
    <x v="18"/>
    <n v="7700"/>
    <n v="3.2000000000000001E-2"/>
    <s v="ETIQUETTE"/>
    <n v="246.4"/>
  </r>
  <r>
    <s v="PO190512"/>
    <d v="2019-03-21T00:00:00"/>
    <n v="2019"/>
    <s v="RC190622"/>
    <s v="CAISSON EN BOIS"/>
    <s v="CAISSON EN BOIS"/>
    <s v="L30308"/>
    <x v="19"/>
    <n v="23"/>
    <n v="58.823"/>
    <s v="EMBALLAGES"/>
    <n v="1352.9290000000001"/>
  </r>
  <r>
    <s v="PO190512"/>
    <d v="2019-03-25T00:00:00"/>
    <n v="2019"/>
    <s v="RC190623"/>
    <s v="CAISSON EN BOIS"/>
    <s v="CAISSON EN BOIS"/>
    <s v="L30308"/>
    <x v="19"/>
    <n v="49"/>
    <n v="58.823"/>
    <s v="EMBALLAGES"/>
    <n v="2882.3270000000002"/>
  </r>
  <r>
    <s v="PO190625"/>
    <d v="2019-04-22T00:00:00"/>
    <n v="2019"/>
    <s v="RC190872"/>
    <s v="580C0009"/>
    <s v="CAISSON EN BOIS"/>
    <s v="L30308"/>
    <x v="19"/>
    <n v="43"/>
    <n v="58.823999999999998"/>
    <s v="EMBALLAGES"/>
    <n v="2529.4319999999998"/>
  </r>
  <r>
    <s v="PO190625"/>
    <d v="2019-04-25T00:00:00"/>
    <n v="2019"/>
    <s v="RC190891"/>
    <s v="580C0009"/>
    <s v="CAISSON EN BOIS"/>
    <s v="L30308"/>
    <x v="19"/>
    <n v="17"/>
    <n v="58.823999999999998"/>
    <s v="EMBALLAGES"/>
    <n v="1000.0079999999999"/>
  </r>
  <r>
    <s v="PO190625"/>
    <d v="2019-05-04T00:00:00"/>
    <n v="2019"/>
    <s v="RC190983"/>
    <s v="580C0009"/>
    <s v="CAISSON EN BOIS"/>
    <s v="L30308"/>
    <x v="19"/>
    <n v="60"/>
    <n v="58.823999999999998"/>
    <s v="EMBALLAGES"/>
    <n v="3529.44"/>
  </r>
  <r>
    <s v="PO190625"/>
    <d v="2019-05-06T00:00:00"/>
    <n v="2019"/>
    <s v="RC190984"/>
    <s v="580C0009"/>
    <s v="CAISSON EN BOIS"/>
    <s v="L30308"/>
    <x v="19"/>
    <n v="12"/>
    <n v="58.823999999999998"/>
    <s v="EMBALLAGES"/>
    <n v="705.88799999999992"/>
  </r>
  <r>
    <s v="PO190851"/>
    <d v="2019-05-30T00:00:00"/>
    <n v="2019"/>
    <s v="RC191115"/>
    <s v="580C0009"/>
    <s v="CAISSON EN BOIS"/>
    <s v="L30308"/>
    <x v="19"/>
    <n v="16"/>
    <n v="58.823999999999998"/>
    <s v="EMBALLAGES"/>
    <n v="941.18399999999997"/>
  </r>
  <r>
    <s v="PO191029"/>
    <d v="2019-05-30T00:00:00"/>
    <n v="2019"/>
    <s v="RC191180"/>
    <s v="580C0009"/>
    <s v="CAISSON EN BOIS"/>
    <s v="L30308"/>
    <x v="19"/>
    <n v="16"/>
    <n v="58.823999999999998"/>
    <s v="EMBALLAGES"/>
    <n v="941.18399999999997"/>
  </r>
  <r>
    <s v="PO190851"/>
    <d v="2019-05-31T00:00:00"/>
    <n v="2019"/>
    <s v="RC191179"/>
    <s v="580C0009"/>
    <s v="CAISSON EN BOIS"/>
    <s v="L30308"/>
    <x v="19"/>
    <n v="-16"/>
    <n v="58.823999999999998"/>
    <s v="EMBALLAGES"/>
    <n v="-941.18399999999997"/>
  </r>
  <r>
    <s v="PO191029"/>
    <d v="2019-06-10T00:00:00"/>
    <n v="2019"/>
    <s v="RC191181"/>
    <s v="580C0009"/>
    <s v="CAISSON EN BOIS"/>
    <s v="L30308"/>
    <x v="19"/>
    <n v="80"/>
    <n v="58.823999999999998"/>
    <s v="EMBALLAGES"/>
    <n v="4705.92"/>
  </r>
  <r>
    <s v="PO191029"/>
    <d v="2019-06-14T00:00:00"/>
    <n v="2019"/>
    <s v="RC191182"/>
    <s v="580C0009"/>
    <s v="CAISSON EN BOIS"/>
    <s v="L30308"/>
    <x v="19"/>
    <n v="24"/>
    <n v="58.823999999999998"/>
    <s v="EMBALLAGES"/>
    <n v="1411.7759999999998"/>
  </r>
  <r>
    <s v="PO191029"/>
    <d v="2019-06-17T00:00:00"/>
    <n v="2019"/>
    <s v="RC191189"/>
    <s v="580C0009"/>
    <s v="CAISSON EN BOIS"/>
    <s v="L30308"/>
    <x v="19"/>
    <n v="10"/>
    <n v="58.823999999999998"/>
    <s v="EMBALLAGES"/>
    <n v="588.24"/>
  </r>
  <r>
    <s v="PO190988"/>
    <d v="2019-06-24T00:00:00"/>
    <n v="2019"/>
    <s v="RC191237"/>
    <s v="580C0009"/>
    <s v="CAISSON EN BOIS"/>
    <s v="L30308"/>
    <x v="19"/>
    <n v="25"/>
    <n v="58.823999999999998"/>
    <s v="EMBALLAGES"/>
    <n v="1470.6"/>
  </r>
  <r>
    <s v="PO190988"/>
    <d v="2019-06-26T00:00:00"/>
    <n v="2019"/>
    <s v="RC191255"/>
    <s v="580C0009"/>
    <s v="CAISSON EN BOIS"/>
    <s v="L30308"/>
    <x v="19"/>
    <n v="35"/>
    <n v="58.823999999999998"/>
    <s v="EMBALLAGES"/>
    <n v="2058.84"/>
  </r>
  <r>
    <s v="PO190988"/>
    <d v="2019-07-16T00:00:00"/>
    <n v="2019"/>
    <s v="RC191395"/>
    <s v="580C0009"/>
    <s v="CAISSON EN BOIS"/>
    <s v="L30308"/>
    <x v="19"/>
    <n v="60"/>
    <n v="58.823999999999998"/>
    <s v="EMBALLAGES"/>
    <n v="3529.44"/>
  </r>
  <r>
    <s v="PO191267"/>
    <d v="2019-07-29T00:00:00"/>
    <n v="2019"/>
    <s v="RC191479"/>
    <s v="580C0009"/>
    <s v="CAISSON EN BOIS"/>
    <s v="L30308"/>
    <x v="19"/>
    <n v="60"/>
    <n v="58.823999999999998"/>
    <s v="EMBALLAGES"/>
    <n v="3529.44"/>
  </r>
  <r>
    <s v="PO191267"/>
    <d v="2019-08-08T00:00:00"/>
    <n v="2019"/>
    <s v="RC191545"/>
    <s v="580C0009"/>
    <s v="CAISSON EN BOIS"/>
    <s v="L30308"/>
    <x v="19"/>
    <n v="60"/>
    <n v="58.823999999999998"/>
    <s v="EMBALLAGES"/>
    <n v="3529.44"/>
  </r>
  <r>
    <s v="PO191465"/>
    <d v="2019-08-26T00:00:00"/>
    <n v="2019"/>
    <s v="RC191664"/>
    <s v="580C0009"/>
    <s v="CAISSON EN BOIS"/>
    <s v="L30308"/>
    <x v="19"/>
    <n v="60"/>
    <n v="58.823999999999998"/>
    <s v="EMBALLAGES"/>
    <n v="3529.44"/>
  </r>
  <r>
    <s v="PO191465"/>
    <d v="2019-09-02T00:00:00"/>
    <n v="2019"/>
    <s v="RC191681"/>
    <s v="580C0009"/>
    <s v="CAISSON EN BOIS"/>
    <s v="L30308"/>
    <x v="19"/>
    <n v="60"/>
    <n v="58.823999999999998"/>
    <s v="EMBALLAGES"/>
    <n v="3529.44"/>
  </r>
  <r>
    <s v="PO191585"/>
    <d v="2019-09-19T00:00:00"/>
    <n v="2019"/>
    <s v="RC191795"/>
    <s v="580C0009"/>
    <s v="CAISSON EN BOIS"/>
    <s v="L30308"/>
    <x v="19"/>
    <n v="60"/>
    <n v="58.823999999999998"/>
    <s v="EMBALLAGES"/>
    <n v="3529.44"/>
  </r>
  <r>
    <s v="PO191585"/>
    <d v="2019-09-30T00:00:00"/>
    <n v="2019"/>
    <s v="RC191879"/>
    <s v="580C0009"/>
    <s v="CAISSON EN BOIS"/>
    <s v="L30308"/>
    <x v="19"/>
    <n v="60"/>
    <n v="58.823999999999998"/>
    <s v="EMBALLAGES"/>
    <n v="3529.44"/>
  </r>
  <r>
    <s v="PO191771"/>
    <d v="2019-10-31T00:00:00"/>
    <n v="2019"/>
    <s v="RC192083"/>
    <s v="580C0009"/>
    <s v="CAISSON EN BOIS"/>
    <s v="L30308"/>
    <x v="19"/>
    <n v="60"/>
    <n v="58.823999999999998"/>
    <s v="EMBALLAGES"/>
    <n v="3529.44"/>
  </r>
  <r>
    <s v="PO191771"/>
    <d v="2019-11-07T00:00:00"/>
    <n v="2019"/>
    <s v="RC192124"/>
    <s v="580C0009"/>
    <s v="CAISSON EN BOIS"/>
    <s v="L30308"/>
    <x v="19"/>
    <n v="60"/>
    <n v="58.823999999999998"/>
    <s v="EMBALLAGES"/>
    <n v="3529.44"/>
  </r>
  <r>
    <s v="PO181556"/>
    <d v="2019-01-10T00:00:00"/>
    <n v="2019"/>
    <s v="RC190079"/>
    <s v="610S0001"/>
    <s v="SOUFRE"/>
    <s v="L30360"/>
    <x v="20"/>
    <n v="500"/>
    <n v="1.6"/>
    <s v="SOUFRE"/>
    <n v="800"/>
  </r>
  <r>
    <s v="PO190461"/>
    <d v="2019-03-22T00:00:00"/>
    <n v="2019"/>
    <s v="RC190684"/>
    <s v="610S0001"/>
    <s v="SOUFRE"/>
    <s v="L30360"/>
    <x v="20"/>
    <n v="475"/>
    <n v="1.7"/>
    <s v="SOUFRE"/>
    <n v="807.5"/>
  </r>
  <r>
    <s v="PO190461"/>
    <d v="2019-05-09T00:00:00"/>
    <n v="2019"/>
    <s v="RC191012"/>
    <s v="610S0001"/>
    <s v="SOUFRE"/>
    <s v="L30360"/>
    <x v="20"/>
    <n v="525"/>
    <n v="1.7"/>
    <s v="SOUFRE"/>
    <n v="892.5"/>
  </r>
  <r>
    <s v="PO191354"/>
    <d v="2019-08-15T00:00:00"/>
    <n v="2019"/>
    <s v="RC192434"/>
    <s v="610S0001"/>
    <s v="SOUFRE"/>
    <s v="L30360"/>
    <x v="20"/>
    <n v="500"/>
    <n v="1.8"/>
    <s v="SOUFRE"/>
    <n v="900"/>
  </r>
  <r>
    <s v="PO191354"/>
    <d v="2019-09-17T00:00:00"/>
    <n v="2019"/>
    <s v="RC192435"/>
    <s v="610S0001"/>
    <s v="SOUFRE"/>
    <s v="L30360"/>
    <x v="20"/>
    <n v="1000"/>
    <n v="1.8"/>
    <s v="SOUFRE"/>
    <n v="1800"/>
  </r>
  <r>
    <s v="PO191354"/>
    <d v="2019-12-18T00:00:00"/>
    <n v="2019"/>
    <s v="RC192458"/>
    <s v="610S0001"/>
    <s v="SOUFRE"/>
    <s v="L30360"/>
    <x v="20"/>
    <n v="500"/>
    <n v="1.8"/>
    <s v="SOUFRE"/>
    <n v="900"/>
  </r>
  <r>
    <s v="PO190039"/>
    <d v="2019-01-16T00:00:00"/>
    <n v="2019"/>
    <s v="RC190114"/>
    <s v="580B0002"/>
    <s v="BIG BAG"/>
    <s v="L30435"/>
    <x v="21"/>
    <n v="100"/>
    <n v="9"/>
    <s v="EMBALLAGES"/>
    <n v="900"/>
  </r>
  <r>
    <s v="PO190445"/>
    <d v="2019-03-25T00:00:00"/>
    <n v="2019"/>
    <s v="RC190626"/>
    <s v="580B0002"/>
    <s v="BIG BAG"/>
    <s v="L30435"/>
    <x v="21"/>
    <n v="100"/>
    <n v="9"/>
    <s v="EMBALLAGES"/>
    <n v="900"/>
  </r>
  <r>
    <s v="PO190708"/>
    <d v="2019-04-26T00:00:00"/>
    <n v="2019"/>
    <s v="RC190899"/>
    <s v="580B0002"/>
    <s v="BIG BAG"/>
    <s v="L30435"/>
    <x v="21"/>
    <n v="100"/>
    <n v="9"/>
    <s v="EMBALLAGES"/>
    <n v="900"/>
  </r>
  <r>
    <s v="PO190823"/>
    <d v="2019-05-07T00:00:00"/>
    <n v="2019"/>
    <s v="RC190996"/>
    <s v="BIG BAG"/>
    <s v="BIG BAG"/>
    <s v="L30435"/>
    <x v="21"/>
    <n v="165"/>
    <n v="9"/>
    <s v="EMBALLAGE"/>
    <n v="1485"/>
  </r>
  <r>
    <s v="PO190877"/>
    <d v="2019-05-19T00:00:00"/>
    <n v="2019"/>
    <s v="RC191050"/>
    <s v="580B0002"/>
    <s v="BIG BAG"/>
    <s v="L30435"/>
    <x v="21"/>
    <n v="100"/>
    <n v="9"/>
    <s v="EMBALLAGES"/>
    <n v="900"/>
  </r>
  <r>
    <s v="PO191023"/>
    <d v="2019-05-29T00:00:00"/>
    <n v="2019"/>
    <s v="RC191199"/>
    <s v="BIG BAG"/>
    <s v="BIG BAG"/>
    <s v="L30435"/>
    <x v="21"/>
    <n v="100"/>
    <n v="9"/>
    <s v="EMBALLAGE"/>
    <n v="900"/>
  </r>
  <r>
    <s v="PO191077"/>
    <d v="2019-07-01T00:00:00"/>
    <n v="2019"/>
    <s v="RC191332"/>
    <s v="580B0002"/>
    <s v="BIG BAG"/>
    <s v="L30435"/>
    <x v="21"/>
    <n v="100"/>
    <n v="9"/>
    <s v="EMBALLAGES"/>
    <n v="900"/>
  </r>
  <r>
    <s v="PO191269"/>
    <d v="2019-07-23T00:00:00"/>
    <n v="2019"/>
    <s v="RC191495"/>
    <s v="580B0002"/>
    <s v="BIG BAG"/>
    <s v="L30435"/>
    <x v="21"/>
    <n v="100"/>
    <n v="9"/>
    <s v="EMBALLAGES"/>
    <n v="900"/>
  </r>
  <r>
    <s v="PO191463"/>
    <d v="2019-09-02T00:00:00"/>
    <n v="2019"/>
    <s v="RC191685"/>
    <s v="580B0002"/>
    <s v="BIG BAG"/>
    <s v="L30435"/>
    <x v="21"/>
    <n v="100"/>
    <n v="9"/>
    <s v="EMBALLAGES"/>
    <n v="900"/>
  </r>
  <r>
    <s v="PO191587"/>
    <d v="2019-10-18T00:00:00"/>
    <n v="2019"/>
    <s v="RC192003"/>
    <s v="580B0002"/>
    <s v="BIG BAG"/>
    <s v="L30435"/>
    <x v="21"/>
    <n v="100"/>
    <n v="9"/>
    <s v="EMBALLAGES"/>
    <n v="900"/>
  </r>
  <r>
    <s v="PO191911"/>
    <d v="2019-11-07T00:00:00"/>
    <n v="2019"/>
    <s v="RC192145"/>
    <s v="580B0002"/>
    <s v="BIG BAG"/>
    <s v="L30435"/>
    <x v="21"/>
    <n v="100"/>
    <n v="9"/>
    <s v="EMBALLAGES"/>
    <n v="900"/>
  </r>
  <r>
    <s v="PO192170"/>
    <d v="2019-12-06T00:00:00"/>
    <n v="2019"/>
    <s v="RC192441"/>
    <s v="580B0002"/>
    <s v="BIG BAG"/>
    <s v="L30435"/>
    <x v="21"/>
    <n v="100"/>
    <n v="9"/>
    <s v="EMBALLAGES"/>
    <n v="900"/>
  </r>
  <r>
    <s v="PO192138"/>
    <d v="2019-12-16T00:00:00"/>
    <n v="2019"/>
    <s v="RC192442"/>
    <s v="580B0002"/>
    <s v="BIG BAG"/>
    <s v="L30435"/>
    <x v="21"/>
    <n v="50"/>
    <n v="9"/>
    <s v="EMBALLAGES"/>
    <n v="450"/>
  </r>
  <r>
    <s v="PO190071"/>
    <d v="2019-01-17T00:00:00"/>
    <n v="2019"/>
    <s v="RC190133"/>
    <s v="610X0013"/>
    <s v="BATTITURE DE FER"/>
    <s v="L60136"/>
    <x v="22"/>
    <n v="36280"/>
    <n v="0.02"/>
    <s v="BATTITURE DE FER"/>
    <n v="725.6"/>
  </r>
  <r>
    <s v="PO190163"/>
    <d v="2019-02-01T00:00:00"/>
    <n v="2019"/>
    <s v="RC190236"/>
    <s v="610X0013"/>
    <s v="BATTITURE DE FER"/>
    <s v="L60136"/>
    <x v="22"/>
    <n v="34140"/>
    <n v="0.02"/>
    <s v="BATTITURE DE FER"/>
    <n v="682.80000000000007"/>
  </r>
  <r>
    <s v="PO190163"/>
    <d v="2019-02-01T00:00:00"/>
    <n v="2019"/>
    <s v="RC190299"/>
    <s v="610X0013"/>
    <s v="BATTITURE DE FER"/>
    <s v="L60136"/>
    <x v="22"/>
    <n v="-34140"/>
    <n v="0.02"/>
    <s v="BATTITURE DE FER"/>
    <n v="-682.80000000000007"/>
  </r>
  <r>
    <s v="PO190163"/>
    <d v="2019-02-01T00:00:00"/>
    <n v="2019"/>
    <s v="RC190300"/>
    <s v="610X0013"/>
    <s v="BATTITURE DE FER"/>
    <s v="L60136"/>
    <x v="22"/>
    <n v="34140"/>
    <n v="0.02"/>
    <s v="BATTITURE DE FER"/>
    <n v="682.80000000000007"/>
  </r>
  <r>
    <s v="PO190416"/>
    <d v="2019-03-07T00:00:00"/>
    <n v="2019"/>
    <s v="RC190532"/>
    <s v="610X0013"/>
    <s v="BATTITURE DE FER"/>
    <s v="L60136"/>
    <x v="22"/>
    <n v="33360"/>
    <n v="0.02"/>
    <s v="BATTITURE DE FER"/>
    <n v="667.2"/>
  </r>
  <r>
    <s v="PO190462"/>
    <d v="2019-03-08T00:00:00"/>
    <n v="2019"/>
    <s v="RC190685"/>
    <s v="TRANSPORT DECHET"/>
    <s v="TRANSPORT DECHET"/>
    <s v="L60136"/>
    <x v="22"/>
    <n v="33760"/>
    <n v="0.02"/>
    <s v="BATTITURE DE FER"/>
    <n v="675.2"/>
  </r>
  <r>
    <s v="PO190776"/>
    <d v="2019-04-17T00:00:00"/>
    <n v="2019"/>
    <s v="RC190935"/>
    <s v="610X0013"/>
    <s v="BATTITURE DE FER"/>
    <s v="L60136"/>
    <x v="22"/>
    <n v="37840"/>
    <n v="0.02"/>
    <s v="BATTITURE DE FER"/>
    <n v="756.80000000000007"/>
  </r>
  <r>
    <s v="PO190868"/>
    <d v="2019-05-09T00:00:00"/>
    <n v="2019"/>
    <s v="RC191044"/>
    <s v="610X0013"/>
    <s v="BATTITURE DE FER"/>
    <s v="L60136"/>
    <x v="22"/>
    <n v="32820"/>
    <n v="0.02"/>
    <s v="BATTITURE DE FER"/>
    <n v="656.4"/>
  </r>
  <r>
    <s v="PO191159"/>
    <d v="2019-05-28T00:00:00"/>
    <n v="2019"/>
    <s v="RC191328"/>
    <s v="610X0013"/>
    <s v="BATTITURE DE FER"/>
    <s v="L60136"/>
    <x v="22"/>
    <n v="33560"/>
    <n v="0.02"/>
    <s v="BATTITURE DE FER"/>
    <n v="671.2"/>
  </r>
  <r>
    <s v="PO191160"/>
    <d v="2019-06-25T00:00:00"/>
    <n v="2019"/>
    <s v="RC191329"/>
    <s v="610X0013"/>
    <s v="BATTITURE DE FER"/>
    <s v="L60136"/>
    <x v="22"/>
    <n v="31320"/>
    <n v="0.02"/>
    <s v="BATTITURE DE FER"/>
    <n v="626.4"/>
  </r>
  <r>
    <s v="PO191363"/>
    <d v="2019-07-17T00:00:00"/>
    <n v="2019"/>
    <s v="RC191695"/>
    <s v="610X0013"/>
    <s v="BATTITURE DE FER"/>
    <s v="L60136"/>
    <x v="22"/>
    <n v="32280"/>
    <n v="0.02"/>
    <s v="BATTITURE DE FER"/>
    <n v="645.6"/>
  </r>
  <r>
    <s v="PO191452"/>
    <d v="2019-08-08T00:00:00"/>
    <n v="2019"/>
    <s v="RC191740"/>
    <s v="BATTITURE DE FER"/>
    <s v="BATTITURE DE FER"/>
    <s v="L60136"/>
    <x v="22"/>
    <n v="37660"/>
    <n v="0.02"/>
    <s v="BATTITURE DE FER"/>
    <n v="753.2"/>
  </r>
  <r>
    <s v="PO191718"/>
    <d v="2019-09-13T00:00:00"/>
    <n v="2019"/>
    <s v="RC192015"/>
    <s v="610X0013"/>
    <s v="BATTITURE DE FER"/>
    <s v="L60136"/>
    <x v="22"/>
    <n v="29220"/>
    <n v="0.02"/>
    <s v="BATTITURE DE FER"/>
    <n v="584.4"/>
  </r>
  <r>
    <s v="PO191717"/>
    <d v="2019-10-01T00:00:00"/>
    <n v="2019"/>
    <s v="RC191967"/>
    <s v="610X0013"/>
    <s v="BATTITURE DE FER"/>
    <s v="L60136"/>
    <x v="22"/>
    <n v="30880"/>
    <n v="0.02"/>
    <s v="BATTITURE DE FER"/>
    <n v="617.6"/>
  </r>
  <r>
    <s v="PO191848"/>
    <d v="2019-10-18T00:00:00"/>
    <n v="2019"/>
    <s v="RC192203"/>
    <s v="610X0013"/>
    <s v="BATTITURE DE FER"/>
    <s v="L60136"/>
    <x v="22"/>
    <n v="27500"/>
    <n v="0.02"/>
    <s v="BATTITURE DE FER"/>
    <n v="550"/>
  </r>
  <r>
    <s v="PO191885"/>
    <d v="2019-11-01T00:00:00"/>
    <n v="2019"/>
    <s v="RC192137"/>
    <s v="610X0013"/>
    <s v="BATTITURE DE FER"/>
    <s v="L60136"/>
    <x v="22"/>
    <n v="36280"/>
    <n v="0.02"/>
    <s v="BATTITURE DE FER"/>
    <n v="725.6"/>
  </r>
  <r>
    <s v="PO192186"/>
    <d v="2019-12-12T00:00:00"/>
    <n v="2019"/>
    <s v="RC192500"/>
    <s v="610x0013"/>
    <s v="BATTITURE DE FER"/>
    <s v="L60136"/>
    <x v="22"/>
    <n v="31520"/>
    <n v="0.02"/>
    <s v="BATTITURE DE FER"/>
    <n v="630.4"/>
  </r>
  <r>
    <s v="PO192386"/>
    <d v="2019-12-31T00:00:00"/>
    <n v="2019"/>
    <s v="RC200054"/>
    <s v="610x0013"/>
    <s v="BATTITURE DE FER"/>
    <s v="L60136"/>
    <x v="22"/>
    <n v="32320"/>
    <n v="0.02"/>
    <s v="BATTITURE DE FER"/>
    <n v="646.4"/>
  </r>
  <r>
    <s v="PO192385"/>
    <d v="2019-12-31T00:00:00"/>
    <n v="2019"/>
    <s v="RC200001"/>
    <s v="BATTERIE USAGEES"/>
    <e v="#N/A"/>
    <s v="L80136"/>
    <x v="23"/>
    <n v="1245"/>
    <n v="0.8"/>
    <s v="BATTERIE USAGEES"/>
    <n v="9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Q23" firstHeaderRow="1" firstDataRow="3" firstDataCol="1"/>
  <pivotFields count="12">
    <pivotField showAll="0"/>
    <pivotField numFmtId="14" showAll="0"/>
    <pivotField axis="axisRow" showAll="0">
      <items count="3">
        <item x="1"/>
        <item x="0"/>
        <item t="default"/>
      </items>
    </pivotField>
    <pivotField showAll="0"/>
    <pivotField showAll="0"/>
    <pivotField axis="axisCol" showAll="0">
      <items count="10">
        <item x="0"/>
        <item x="1"/>
        <item m="1" x="8"/>
        <item x="2"/>
        <item m="1" x="7"/>
        <item x="4"/>
        <item x="5"/>
        <item x="6"/>
        <item x="3"/>
        <item t="default"/>
      </items>
    </pivotField>
    <pivotField showAll="0"/>
    <pivotField axis="axisRow" showAll="0">
      <items count="20">
        <item x="0"/>
        <item m="1" x="18"/>
        <item m="1" x="14"/>
        <item x="8"/>
        <item m="1" x="10"/>
        <item m="1" x="13"/>
        <item m="1" x="16"/>
        <item x="2"/>
        <item x="5"/>
        <item x="3"/>
        <item x="9"/>
        <item m="1" x="12"/>
        <item m="1" x="15"/>
        <item m="1" x="11"/>
        <item x="4"/>
        <item m="1" x="17"/>
        <item x="1"/>
        <item x="6"/>
        <item x="7"/>
        <item t="default"/>
      </items>
    </pivotField>
    <pivotField dataField="1" numFmtId="4" showAll="0"/>
    <pivotField numFmtId="164" showAll="0"/>
    <pivotField showAll="0"/>
    <pivotField dataField="1" numFmtId="164" showAll="0"/>
  </pivotFields>
  <rowFields count="2">
    <field x="2"/>
    <field x="7"/>
  </rowFields>
  <rowItems count="18">
    <i>
      <x/>
    </i>
    <i r="1">
      <x/>
    </i>
    <i r="1">
      <x v="3"/>
    </i>
    <i r="1">
      <x v="7"/>
    </i>
    <i r="1">
      <x v="9"/>
    </i>
    <i r="1">
      <x v="10"/>
    </i>
    <i r="1">
      <x v="14"/>
    </i>
    <i r="1">
      <x v="16"/>
    </i>
    <i r="1">
      <x v="17"/>
    </i>
    <i r="1">
      <x v="18"/>
    </i>
    <i>
      <x v="1"/>
    </i>
    <i r="1">
      <x/>
    </i>
    <i r="1">
      <x v="7"/>
    </i>
    <i r="1">
      <x v="8"/>
    </i>
    <i r="1">
      <x v="16"/>
    </i>
    <i r="1">
      <x v="17"/>
    </i>
    <i r="1">
      <x v="18"/>
    </i>
    <i t="grand">
      <x/>
    </i>
  </rowItems>
  <colFields count="2">
    <field x="5"/>
    <field x="-2"/>
  </colFields>
  <colItems count="16">
    <i>
      <x/>
      <x/>
    </i>
    <i r="1" i="1">
      <x v="1"/>
    </i>
    <i>
      <x v="1"/>
      <x/>
    </i>
    <i r="1" i="1">
      <x v="1"/>
    </i>
    <i>
      <x v="3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 t="grand">
      <x/>
    </i>
    <i t="grand" i="1">
      <x/>
    </i>
  </colItems>
  <dataFields count="2">
    <dataField name="Somme de QTE RECUE" fld="8" baseField="0" baseItem="0"/>
    <dataField name="Somme de VALEUR" fld="11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O9" firstHeaderRow="1" firstDataRow="3" firstDataCol="1"/>
  <pivotFields count="12">
    <pivotField showAll="0"/>
    <pivotField numFmtId="14" showAll="0"/>
    <pivotField showAll="0"/>
    <pivotField showAll="0"/>
    <pivotField showAll="0">
      <items count="7">
        <item x="2"/>
        <item x="5"/>
        <item x="0"/>
        <item x="3"/>
        <item x="1"/>
        <item x="4"/>
        <item t="default"/>
      </items>
    </pivotField>
    <pivotField axis="axisRow" showAll="0">
      <items count="6">
        <item x="4"/>
        <item x="0"/>
        <item x="1"/>
        <item x="2"/>
        <item x="3"/>
        <item t="default"/>
      </items>
    </pivotField>
    <pivotField showAll="0"/>
    <pivotField axis="axisCol" showAll="0">
      <items count="7">
        <item x="5"/>
        <item x="3"/>
        <item x="2"/>
        <item x="4"/>
        <item x="1"/>
        <item x="0"/>
        <item t="default"/>
      </items>
    </pivotField>
    <pivotField dataField="1" numFmtId="4" showAll="0"/>
    <pivotField numFmtId="164" showAll="0"/>
    <pivotField showAll="0"/>
    <pivotField dataField="1" numFmtId="164" showAll="0"/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7"/>
    <field x="-2"/>
  </colFields>
  <colItems count="1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dataFields count="2">
    <dataField name="Somme de QTE RECUE" fld="8" baseField="0" baseItem="0"/>
    <dataField name="Somme de VALEUR" fld="11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3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26" firstHeaderRow="1" firstDataRow="1" firstDataCol="1"/>
  <pivotFields count="12">
    <pivotField showAll="0"/>
    <pivotField numFmtId="14" showAll="0"/>
    <pivotField showAll="0"/>
    <pivotField showAll="0"/>
    <pivotField showAll="0"/>
    <pivotField showAll="0"/>
    <pivotField showAll="0"/>
    <pivotField axis="axisRow" showAll="0">
      <items count="46">
        <item m="1" x="28"/>
        <item x="14"/>
        <item x="16"/>
        <item m="1" x="31"/>
        <item x="23"/>
        <item m="1" x="43"/>
        <item m="1" x="37"/>
        <item x="20"/>
        <item x="0"/>
        <item m="1" x="32"/>
        <item m="1" x="27"/>
        <item x="6"/>
        <item m="1" x="34"/>
        <item m="1" x="35"/>
        <item m="1" x="38"/>
        <item x="17"/>
        <item m="1" x="36"/>
        <item m="1" x="25"/>
        <item x="2"/>
        <item x="22"/>
        <item x="18"/>
        <item m="1" x="29"/>
        <item m="1" x="33"/>
        <item x="21"/>
        <item x="8"/>
        <item m="1" x="26"/>
        <item x="19"/>
        <item m="1" x="30"/>
        <item x="9"/>
        <item m="1" x="41"/>
        <item m="1" x="24"/>
        <item x="5"/>
        <item m="1" x="40"/>
        <item x="3"/>
        <item x="4"/>
        <item x="15"/>
        <item m="1" x="39"/>
        <item x="10"/>
        <item x="7"/>
        <item x="1"/>
        <item m="1" x="42"/>
        <item m="1" x="44"/>
        <item x="11"/>
        <item x="12"/>
        <item x="13"/>
        <item t="default"/>
      </items>
    </pivotField>
    <pivotField numFmtId="4" showAll="0"/>
    <pivotField numFmtId="164" showAll="0"/>
    <pivotField showAll="0"/>
    <pivotField dataField="1" numFmtId="164" showAll="0"/>
  </pivotFields>
  <rowFields count="1">
    <field x="7"/>
  </rowFields>
  <rowItems count="25">
    <i>
      <x v="1"/>
    </i>
    <i>
      <x v="2"/>
    </i>
    <i>
      <x v="4"/>
    </i>
    <i>
      <x v="7"/>
    </i>
    <i>
      <x v="8"/>
    </i>
    <i>
      <x v="11"/>
    </i>
    <i>
      <x v="15"/>
    </i>
    <i>
      <x v="18"/>
    </i>
    <i>
      <x v="19"/>
    </i>
    <i>
      <x v="20"/>
    </i>
    <i>
      <x v="23"/>
    </i>
    <i>
      <x v="24"/>
    </i>
    <i>
      <x v="26"/>
    </i>
    <i>
      <x v="28"/>
    </i>
    <i>
      <x v="31"/>
    </i>
    <i>
      <x v="33"/>
    </i>
    <i>
      <x v="34"/>
    </i>
    <i>
      <x v="35"/>
    </i>
    <i>
      <x v="37"/>
    </i>
    <i>
      <x v="38"/>
    </i>
    <i>
      <x v="39"/>
    </i>
    <i>
      <x v="42"/>
    </i>
    <i>
      <x v="43"/>
    </i>
    <i>
      <x v="44"/>
    </i>
    <i t="grand">
      <x/>
    </i>
  </rowItems>
  <colItems count="1">
    <i/>
  </colItems>
  <dataFields count="1">
    <dataField name="Somme de VALEUR" fld="11" baseField="0" baseItem="0" numFmtId="164"/>
  </dataFields>
  <formats count="2">
    <format dxfId="9">
      <pivotArea outline="0" collapsedLevelsAreSubtotals="1" fieldPosition="0"/>
    </format>
    <format dxfId="8">
      <pivotArea dataOnly="0" labelOnly="1" outline="0" axis="axisValues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80"/>
  <sheetViews>
    <sheetView workbookViewId="0">
      <selection sqref="A1:XFD1048576"/>
    </sheetView>
  </sheetViews>
  <sheetFormatPr baseColWidth="10" defaultRowHeight="15"/>
  <cols>
    <col min="1" max="1" width="14.5703125" bestFit="1" customWidth="1"/>
    <col min="2" max="2" width="15.85546875" bestFit="1" customWidth="1"/>
    <col min="3" max="3" width="6.5703125" bestFit="1" customWidth="1"/>
    <col min="4" max="4" width="9.28515625" bestFit="1" customWidth="1"/>
    <col min="5" max="5" width="22.140625" bestFit="1" customWidth="1"/>
    <col min="6" max="6" width="28.7109375" bestFit="1" customWidth="1"/>
    <col min="7" max="7" width="8.42578125" bestFit="1" customWidth="1"/>
    <col min="8" max="8" width="26.140625" bestFit="1" customWidth="1"/>
    <col min="9" max="9" width="10.7109375" bestFit="1" customWidth="1"/>
    <col min="11" max="11" width="24.85546875" bestFit="1" customWidth="1"/>
    <col min="12" max="12" width="15.14062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5</v>
      </c>
      <c r="H1" t="s">
        <v>6</v>
      </c>
      <c r="I1" s="1" t="s">
        <v>7</v>
      </c>
      <c r="J1" s="2" t="s">
        <v>8</v>
      </c>
      <c r="K1" t="s">
        <v>9</v>
      </c>
      <c r="L1" s="2" t="s">
        <v>10</v>
      </c>
    </row>
    <row r="2" spans="1:12">
      <c r="A2" t="s">
        <v>210</v>
      </c>
      <c r="B2" s="3">
        <v>43101</v>
      </c>
      <c r="C2" s="4">
        <v>2018</v>
      </c>
      <c r="D2" t="s">
        <v>211</v>
      </c>
      <c r="E2" t="s">
        <v>212</v>
      </c>
      <c r="F2" t="s">
        <v>213</v>
      </c>
      <c r="G2" t="s">
        <v>214</v>
      </c>
      <c r="H2" t="s">
        <v>215</v>
      </c>
      <c r="I2" s="1">
        <v>20680</v>
      </c>
      <c r="J2" s="2">
        <v>0.31</v>
      </c>
      <c r="K2" s="4" t="s">
        <v>216</v>
      </c>
      <c r="L2" s="2">
        <v>6410.8</v>
      </c>
    </row>
    <row r="3" spans="1:12">
      <c r="A3" t="s">
        <v>210</v>
      </c>
      <c r="B3" s="3">
        <v>43101</v>
      </c>
      <c r="C3" s="4">
        <v>2018</v>
      </c>
      <c r="D3" t="s">
        <v>217</v>
      </c>
      <c r="E3" t="s">
        <v>212</v>
      </c>
      <c r="F3" t="s">
        <v>213</v>
      </c>
      <c r="G3" t="s">
        <v>214</v>
      </c>
      <c r="H3" t="s">
        <v>215</v>
      </c>
      <c r="I3" s="1">
        <v>20920</v>
      </c>
      <c r="J3" s="2">
        <v>0.31</v>
      </c>
      <c r="K3" s="4" t="s">
        <v>216</v>
      </c>
      <c r="L3" s="2">
        <v>6485.2</v>
      </c>
    </row>
    <row r="4" spans="1:12">
      <c r="A4" t="s">
        <v>98</v>
      </c>
      <c r="B4" s="3">
        <v>43102</v>
      </c>
      <c r="C4" s="4">
        <v>2018</v>
      </c>
      <c r="D4" t="s">
        <v>99</v>
      </c>
      <c r="E4" t="s">
        <v>100</v>
      </c>
      <c r="F4" t="s">
        <v>101</v>
      </c>
      <c r="G4" t="s">
        <v>55</v>
      </c>
      <c r="H4" t="s">
        <v>56</v>
      </c>
      <c r="I4" s="1">
        <v>72000</v>
      </c>
      <c r="J4" s="2">
        <v>6.7331349999999998E-2</v>
      </c>
      <c r="K4" s="4" t="s">
        <v>17</v>
      </c>
      <c r="L4" s="2">
        <v>4847.8571999999995</v>
      </c>
    </row>
    <row r="5" spans="1:12">
      <c r="A5" t="s">
        <v>98</v>
      </c>
      <c r="B5" s="3">
        <v>43102</v>
      </c>
      <c r="C5" s="4">
        <v>2018</v>
      </c>
      <c r="D5" t="s">
        <v>109</v>
      </c>
      <c r="E5" t="s">
        <v>110</v>
      </c>
      <c r="F5" t="s">
        <v>111</v>
      </c>
      <c r="G5" t="s">
        <v>55</v>
      </c>
      <c r="H5" t="s">
        <v>56</v>
      </c>
      <c r="I5" s="1">
        <v>96000</v>
      </c>
      <c r="J5" s="2">
        <v>8.1968600000000003E-2</v>
      </c>
      <c r="K5" s="4" t="s">
        <v>17</v>
      </c>
      <c r="L5" s="2">
        <v>7868.9856</v>
      </c>
    </row>
    <row r="6" spans="1:12">
      <c r="A6" t="s">
        <v>98</v>
      </c>
      <c r="B6" s="3">
        <v>43102</v>
      </c>
      <c r="C6" s="4">
        <v>2018</v>
      </c>
      <c r="D6" t="s">
        <v>109</v>
      </c>
      <c r="E6" t="s">
        <v>117</v>
      </c>
      <c r="F6" t="s">
        <v>118</v>
      </c>
      <c r="G6" t="s">
        <v>55</v>
      </c>
      <c r="H6" t="s">
        <v>56</v>
      </c>
      <c r="I6" s="1">
        <v>96000</v>
      </c>
      <c r="J6" s="2">
        <v>8.1968600000000003E-2</v>
      </c>
      <c r="K6" s="4" t="s">
        <v>17</v>
      </c>
      <c r="L6" s="2">
        <v>7868.9856</v>
      </c>
    </row>
    <row r="7" spans="1:12">
      <c r="A7" t="s">
        <v>98</v>
      </c>
      <c r="B7" s="3">
        <v>43102</v>
      </c>
      <c r="C7" s="4">
        <v>2018</v>
      </c>
      <c r="D7" t="s">
        <v>99</v>
      </c>
      <c r="E7" t="s">
        <v>414</v>
      </c>
      <c r="F7" t="s">
        <v>415</v>
      </c>
      <c r="G7" t="s">
        <v>55</v>
      </c>
      <c r="H7" t="s">
        <v>56</v>
      </c>
      <c r="I7" s="1">
        <v>1760</v>
      </c>
      <c r="J7" s="2">
        <v>3.3285106500000001</v>
      </c>
      <c r="K7" s="4" t="s">
        <v>375</v>
      </c>
      <c r="L7" s="2">
        <v>5858.1787439999998</v>
      </c>
    </row>
    <row r="8" spans="1:12">
      <c r="A8" t="s">
        <v>98</v>
      </c>
      <c r="B8" s="3">
        <v>43102</v>
      </c>
      <c r="C8" s="4">
        <v>2018</v>
      </c>
      <c r="D8" t="s">
        <v>99</v>
      </c>
      <c r="E8" t="s">
        <v>435</v>
      </c>
      <c r="F8" t="s">
        <v>436</v>
      </c>
      <c r="G8" t="s">
        <v>55</v>
      </c>
      <c r="H8" t="s">
        <v>56</v>
      </c>
      <c r="I8" s="1">
        <v>3300</v>
      </c>
      <c r="J8" s="2">
        <v>3.3285106500000001</v>
      </c>
      <c r="K8" s="4" t="s">
        <v>375</v>
      </c>
      <c r="L8" s="2">
        <v>10984.085145000001</v>
      </c>
    </row>
    <row r="9" spans="1:12">
      <c r="A9" t="s">
        <v>98</v>
      </c>
      <c r="B9" s="3">
        <v>43102</v>
      </c>
      <c r="C9" s="4">
        <v>2018</v>
      </c>
      <c r="D9" t="s">
        <v>99</v>
      </c>
      <c r="E9" t="s">
        <v>467</v>
      </c>
      <c r="F9" t="s">
        <v>468</v>
      </c>
      <c r="G9" t="s">
        <v>55</v>
      </c>
      <c r="H9" t="s">
        <v>56</v>
      </c>
      <c r="I9" s="1">
        <v>396</v>
      </c>
      <c r="J9" s="2">
        <v>3.6066183999999999</v>
      </c>
      <c r="K9" s="4" t="s">
        <v>375</v>
      </c>
      <c r="L9" s="2">
        <v>1428.2208863999999</v>
      </c>
    </row>
    <row r="10" spans="1:12">
      <c r="A10" t="s">
        <v>98</v>
      </c>
      <c r="B10" s="3">
        <v>43102</v>
      </c>
      <c r="C10" s="4">
        <v>2018</v>
      </c>
      <c r="D10" t="s">
        <v>99</v>
      </c>
      <c r="E10" t="s">
        <v>493</v>
      </c>
      <c r="F10" t="s">
        <v>494</v>
      </c>
      <c r="G10" t="s">
        <v>55</v>
      </c>
      <c r="H10" t="s">
        <v>56</v>
      </c>
      <c r="I10" s="1">
        <v>396</v>
      </c>
      <c r="J10" s="2">
        <v>3.6739497499999998</v>
      </c>
      <c r="K10" s="4" t="s">
        <v>375</v>
      </c>
      <c r="L10" s="2">
        <v>1454.8841009999999</v>
      </c>
    </row>
    <row r="11" spans="1:12">
      <c r="A11" t="s">
        <v>98</v>
      </c>
      <c r="B11" s="3">
        <v>43102</v>
      </c>
      <c r="C11" s="4">
        <v>2018</v>
      </c>
      <c r="D11" t="s">
        <v>99</v>
      </c>
      <c r="E11" t="s">
        <v>896</v>
      </c>
      <c r="F11" t="s">
        <v>897</v>
      </c>
      <c r="G11" t="s">
        <v>55</v>
      </c>
      <c r="H11" t="s">
        <v>56</v>
      </c>
      <c r="I11" s="1">
        <v>3360</v>
      </c>
      <c r="J11" s="2">
        <v>2.7840049499999999</v>
      </c>
      <c r="K11" s="4" t="s">
        <v>885</v>
      </c>
      <c r="L11" s="2">
        <v>9354.2566320000005</v>
      </c>
    </row>
    <row r="12" spans="1:12">
      <c r="A12" t="s">
        <v>98</v>
      </c>
      <c r="B12" s="3">
        <v>43102</v>
      </c>
      <c r="C12" s="4">
        <v>2018</v>
      </c>
      <c r="D12" t="s">
        <v>1906</v>
      </c>
      <c r="E12" t="s">
        <v>1907</v>
      </c>
      <c r="F12" t="s">
        <v>1816</v>
      </c>
      <c r="G12" t="s">
        <v>55</v>
      </c>
      <c r="H12" t="s">
        <v>56</v>
      </c>
      <c r="I12" s="1">
        <v>33</v>
      </c>
      <c r="J12" s="2">
        <v>25.176069999999999</v>
      </c>
      <c r="K12" s="4" t="s">
        <v>1618</v>
      </c>
      <c r="L12" s="2">
        <v>830.81030999999996</v>
      </c>
    </row>
    <row r="13" spans="1:12">
      <c r="A13" t="s">
        <v>1182</v>
      </c>
      <c r="B13" s="3">
        <v>43103</v>
      </c>
      <c r="C13" s="4">
        <v>2018</v>
      </c>
      <c r="D13" t="s">
        <v>1183</v>
      </c>
      <c r="E13" t="s">
        <v>1117</v>
      </c>
      <c r="F13" t="s">
        <v>1118</v>
      </c>
      <c r="G13" t="s">
        <v>1184</v>
      </c>
      <c r="H13" t="s">
        <v>1185</v>
      </c>
      <c r="I13" s="1">
        <v>34440</v>
      </c>
      <c r="J13" s="2">
        <v>1.5</v>
      </c>
      <c r="K13" t="s">
        <v>1118</v>
      </c>
      <c r="L13" s="2">
        <v>51660</v>
      </c>
    </row>
    <row r="14" spans="1:12">
      <c r="A14" t="s">
        <v>3489</v>
      </c>
      <c r="B14" s="3">
        <v>43104</v>
      </c>
      <c r="C14" s="4">
        <v>2018</v>
      </c>
      <c r="D14" t="s">
        <v>3490</v>
      </c>
      <c r="E14" t="s">
        <v>3329</v>
      </c>
      <c r="F14" t="s">
        <v>3330</v>
      </c>
      <c r="G14" t="s">
        <v>357</v>
      </c>
      <c r="H14" t="s">
        <v>358</v>
      </c>
      <c r="I14" s="1">
        <v>4864</v>
      </c>
      <c r="J14" s="2">
        <v>4.4000000000000004</v>
      </c>
      <c r="K14" s="4" t="s">
        <v>3331</v>
      </c>
      <c r="L14" s="2">
        <v>21401.600000000002</v>
      </c>
    </row>
    <row r="15" spans="1:12">
      <c r="A15" t="s">
        <v>11</v>
      </c>
      <c r="B15" s="3">
        <v>43105</v>
      </c>
      <c r="C15" s="4">
        <v>2018</v>
      </c>
      <c r="D15" t="s">
        <v>12</v>
      </c>
      <c r="E15" t="s">
        <v>13</v>
      </c>
      <c r="F15" t="s">
        <v>14</v>
      </c>
      <c r="G15" t="s">
        <v>15</v>
      </c>
      <c r="H15" t="s">
        <v>16</v>
      </c>
      <c r="I15" s="1">
        <v>16000</v>
      </c>
      <c r="J15" s="2">
        <v>3.2809999999999999E-2</v>
      </c>
      <c r="K15" s="4" t="s">
        <v>17</v>
      </c>
      <c r="L15" s="2">
        <v>524.96</v>
      </c>
    </row>
    <row r="16" spans="1:12">
      <c r="A16" t="s">
        <v>11</v>
      </c>
      <c r="B16" s="3">
        <v>43105</v>
      </c>
      <c r="C16" s="4">
        <v>2018</v>
      </c>
      <c r="D16" t="s">
        <v>12</v>
      </c>
      <c r="E16" t="s">
        <v>168</v>
      </c>
      <c r="F16" t="s">
        <v>169</v>
      </c>
      <c r="G16" t="s">
        <v>15</v>
      </c>
      <c r="H16" t="s">
        <v>16</v>
      </c>
      <c r="I16" s="1">
        <v>14000</v>
      </c>
      <c r="J16" s="2">
        <v>1.9300000000000001E-2</v>
      </c>
      <c r="K16" s="4" t="s">
        <v>17</v>
      </c>
      <c r="L16" s="2">
        <v>270.2</v>
      </c>
    </row>
    <row r="17" spans="1:12">
      <c r="A17" t="s">
        <v>2176</v>
      </c>
      <c r="B17" s="3">
        <v>43105</v>
      </c>
      <c r="C17" s="4">
        <v>2018</v>
      </c>
      <c r="D17" t="s">
        <v>2177</v>
      </c>
      <c r="E17" t="s">
        <v>2139</v>
      </c>
      <c r="F17" t="s">
        <v>2140</v>
      </c>
      <c r="G17" t="s">
        <v>357</v>
      </c>
      <c r="H17" t="s">
        <v>358</v>
      </c>
      <c r="I17" s="1">
        <v>881</v>
      </c>
      <c r="J17" s="2">
        <v>33</v>
      </c>
      <c r="K17" s="4" t="s">
        <v>2141</v>
      </c>
      <c r="L17" s="2">
        <v>29073</v>
      </c>
    </row>
    <row r="18" spans="1:12">
      <c r="A18" t="s">
        <v>2240</v>
      </c>
      <c r="B18" s="3">
        <v>43105</v>
      </c>
      <c r="C18" s="4">
        <v>2018</v>
      </c>
      <c r="D18" t="s">
        <v>2241</v>
      </c>
      <c r="E18" t="s">
        <v>2242</v>
      </c>
      <c r="F18" t="s">
        <v>2243</v>
      </c>
      <c r="G18" t="s">
        <v>2199</v>
      </c>
      <c r="H18" t="s">
        <v>2200</v>
      </c>
      <c r="I18" s="1">
        <v>5900</v>
      </c>
      <c r="J18" s="2">
        <v>6.3E-2</v>
      </c>
      <c r="K18" s="4" t="s">
        <v>2201</v>
      </c>
      <c r="L18" s="2">
        <v>371.7</v>
      </c>
    </row>
    <row r="19" spans="1:12">
      <c r="A19" t="s">
        <v>2975</v>
      </c>
      <c r="B19" s="3">
        <v>43105</v>
      </c>
      <c r="C19" s="4">
        <v>2018</v>
      </c>
      <c r="D19" t="s">
        <v>2976</v>
      </c>
      <c r="E19" t="s">
        <v>2977</v>
      </c>
      <c r="F19" t="s">
        <v>2970</v>
      </c>
      <c r="G19" t="s">
        <v>2971</v>
      </c>
      <c r="H19" t="s">
        <v>2972</v>
      </c>
      <c r="I19" s="1">
        <v>2</v>
      </c>
      <c r="J19" s="2">
        <v>33.155999999999999</v>
      </c>
      <c r="K19" s="4" t="s">
        <v>2973</v>
      </c>
      <c r="L19" s="2">
        <v>66.311999999999998</v>
      </c>
    </row>
    <row r="20" spans="1:12">
      <c r="A20" t="s">
        <v>3489</v>
      </c>
      <c r="B20" s="3">
        <v>43105</v>
      </c>
      <c r="C20" s="4">
        <v>2018</v>
      </c>
      <c r="D20" t="s">
        <v>3491</v>
      </c>
      <c r="E20" t="s">
        <v>3329</v>
      </c>
      <c r="F20" t="s">
        <v>3330</v>
      </c>
      <c r="G20" t="s">
        <v>357</v>
      </c>
      <c r="H20" t="s">
        <v>358</v>
      </c>
      <c r="I20" s="1">
        <v>4068</v>
      </c>
      <c r="J20" s="2">
        <v>4.4000000000000004</v>
      </c>
      <c r="K20" s="4" t="s">
        <v>3331</v>
      </c>
      <c r="L20" s="2">
        <v>17899.2</v>
      </c>
    </row>
    <row r="21" spans="1:12">
      <c r="A21" t="s">
        <v>807</v>
      </c>
      <c r="B21" s="3">
        <v>43108</v>
      </c>
      <c r="C21" s="4">
        <v>2018</v>
      </c>
      <c r="D21" t="s">
        <v>808</v>
      </c>
      <c r="E21" t="s">
        <v>802</v>
      </c>
      <c r="F21" t="s">
        <v>803</v>
      </c>
      <c r="G21" t="s">
        <v>809</v>
      </c>
      <c r="H21" t="s">
        <v>810</v>
      </c>
      <c r="I21" s="1">
        <v>7920</v>
      </c>
      <c r="J21" s="2">
        <v>0.65</v>
      </c>
      <c r="K21" s="4" t="s">
        <v>806</v>
      </c>
      <c r="L21" s="2">
        <v>5148</v>
      </c>
    </row>
    <row r="22" spans="1:12">
      <c r="A22" t="s">
        <v>1293</v>
      </c>
      <c r="B22" s="3">
        <v>43108</v>
      </c>
      <c r="C22" s="4">
        <v>2018</v>
      </c>
      <c r="D22" t="s">
        <v>1294</v>
      </c>
      <c r="E22" t="s">
        <v>1117</v>
      </c>
      <c r="F22" t="s">
        <v>1118</v>
      </c>
      <c r="G22" t="s">
        <v>712</v>
      </c>
      <c r="H22" t="s">
        <v>713</v>
      </c>
      <c r="I22" s="1">
        <v>38660</v>
      </c>
      <c r="J22" s="2">
        <v>1.5</v>
      </c>
      <c r="K22" t="s">
        <v>1118</v>
      </c>
      <c r="L22" s="2">
        <v>57990</v>
      </c>
    </row>
    <row r="23" spans="1:12">
      <c r="A23" t="s">
        <v>11</v>
      </c>
      <c r="B23" s="3">
        <v>43109</v>
      </c>
      <c r="C23" s="4">
        <v>2018</v>
      </c>
      <c r="D23" t="s">
        <v>18</v>
      </c>
      <c r="E23" t="s">
        <v>13</v>
      </c>
      <c r="F23" t="s">
        <v>14</v>
      </c>
      <c r="G23" t="s">
        <v>15</v>
      </c>
      <c r="H23" t="s">
        <v>16</v>
      </c>
      <c r="I23" s="1">
        <v>10000</v>
      </c>
      <c r="J23" s="2">
        <v>3.2809999999999999E-2</v>
      </c>
      <c r="K23" s="4" t="s">
        <v>17</v>
      </c>
      <c r="L23" s="2">
        <v>328.09999999999997</v>
      </c>
    </row>
    <row r="24" spans="1:12">
      <c r="A24" t="s">
        <v>11</v>
      </c>
      <c r="B24" s="3">
        <v>43109</v>
      </c>
      <c r="C24" s="4">
        <v>2018</v>
      </c>
      <c r="D24" t="s">
        <v>18</v>
      </c>
      <c r="E24" t="s">
        <v>168</v>
      </c>
      <c r="F24" t="s">
        <v>169</v>
      </c>
      <c r="G24" t="s">
        <v>15</v>
      </c>
      <c r="H24" t="s">
        <v>16</v>
      </c>
      <c r="I24" s="1">
        <v>24500</v>
      </c>
      <c r="J24" s="2">
        <v>1.9300000000000001E-2</v>
      </c>
      <c r="K24" s="4" t="s">
        <v>17</v>
      </c>
      <c r="L24" s="2">
        <v>472.85</v>
      </c>
    </row>
    <row r="25" spans="1:12">
      <c r="A25" t="s">
        <v>11</v>
      </c>
      <c r="B25" s="3">
        <v>43109</v>
      </c>
      <c r="C25" s="4">
        <v>2018</v>
      </c>
      <c r="D25" t="s">
        <v>18</v>
      </c>
      <c r="E25" t="s">
        <v>207</v>
      </c>
      <c r="F25" t="s">
        <v>208</v>
      </c>
      <c r="G25" t="s">
        <v>15</v>
      </c>
      <c r="H25" t="s">
        <v>16</v>
      </c>
      <c r="I25" s="1">
        <v>15000</v>
      </c>
      <c r="J25" s="2">
        <v>1.3509999999999999E-2</v>
      </c>
      <c r="K25" s="4" t="s">
        <v>17</v>
      </c>
      <c r="L25" s="2">
        <v>202.65</v>
      </c>
    </row>
    <row r="26" spans="1:12">
      <c r="A26" t="s">
        <v>210</v>
      </c>
      <c r="B26" s="3">
        <v>43109</v>
      </c>
      <c r="C26" s="4">
        <v>2018</v>
      </c>
      <c r="D26" t="s">
        <v>218</v>
      </c>
      <c r="E26" t="s">
        <v>212</v>
      </c>
      <c r="F26" t="s">
        <v>213</v>
      </c>
      <c r="G26" t="s">
        <v>214</v>
      </c>
      <c r="H26" t="s">
        <v>215</v>
      </c>
      <c r="I26" s="1">
        <v>20.68</v>
      </c>
      <c r="J26" s="2">
        <v>0.31</v>
      </c>
      <c r="K26" s="4" t="s">
        <v>216</v>
      </c>
      <c r="L26" s="2">
        <v>6.4108000000000001</v>
      </c>
    </row>
    <row r="27" spans="1:12">
      <c r="A27" t="s">
        <v>1949</v>
      </c>
      <c r="B27" s="3">
        <v>43110</v>
      </c>
      <c r="C27" s="4">
        <v>2018</v>
      </c>
      <c r="D27" t="s">
        <v>1950</v>
      </c>
      <c r="E27" t="s">
        <v>1946</v>
      </c>
      <c r="F27" t="s">
        <v>1804</v>
      </c>
      <c r="G27" t="s">
        <v>1805</v>
      </c>
      <c r="H27" t="s">
        <v>1806</v>
      </c>
      <c r="I27" s="1">
        <v>50</v>
      </c>
      <c r="J27" s="2">
        <v>9.5</v>
      </c>
      <c r="K27" s="4" t="s">
        <v>1618</v>
      </c>
      <c r="L27" s="2">
        <v>475</v>
      </c>
    </row>
    <row r="28" spans="1:12">
      <c r="A28" t="s">
        <v>3623</v>
      </c>
      <c r="B28" s="3">
        <v>43110</v>
      </c>
      <c r="C28" s="4">
        <v>2018</v>
      </c>
      <c r="D28" t="s">
        <v>3624</v>
      </c>
      <c r="E28" t="s">
        <v>3625</v>
      </c>
      <c r="F28" t="s">
        <v>3620</v>
      </c>
      <c r="G28" t="s">
        <v>3621</v>
      </c>
      <c r="H28" t="s">
        <v>3622</v>
      </c>
      <c r="I28" s="1">
        <v>24880</v>
      </c>
      <c r="J28" s="2">
        <v>6.463337428</v>
      </c>
      <c r="K28" s="4" t="s">
        <v>3331</v>
      </c>
      <c r="L28" s="2">
        <v>160807.83520864</v>
      </c>
    </row>
    <row r="29" spans="1:12">
      <c r="A29" t="s">
        <v>3623</v>
      </c>
      <c r="B29" s="3">
        <v>43110</v>
      </c>
      <c r="C29" s="4">
        <v>2018</v>
      </c>
      <c r="D29" t="s">
        <v>3626</v>
      </c>
      <c r="E29" t="s">
        <v>3625</v>
      </c>
      <c r="F29" t="s">
        <v>3620</v>
      </c>
      <c r="G29" t="s">
        <v>3621</v>
      </c>
      <c r="H29" t="s">
        <v>3622</v>
      </c>
      <c r="I29" s="1">
        <v>25340</v>
      </c>
      <c r="J29" s="2">
        <v>6.463337428</v>
      </c>
      <c r="K29" s="4" t="s">
        <v>3331</v>
      </c>
      <c r="L29" s="2">
        <v>163780.97042552</v>
      </c>
    </row>
    <row r="30" spans="1:12">
      <c r="A30" t="s">
        <v>19</v>
      </c>
      <c r="B30" s="3">
        <v>43111</v>
      </c>
      <c r="C30" s="4">
        <v>2018</v>
      </c>
      <c r="D30" t="s">
        <v>20</v>
      </c>
      <c r="E30" t="s">
        <v>13</v>
      </c>
      <c r="F30" t="s">
        <v>14</v>
      </c>
      <c r="G30" t="s">
        <v>15</v>
      </c>
      <c r="H30" t="s">
        <v>16</v>
      </c>
      <c r="I30" s="1">
        <v>11000</v>
      </c>
      <c r="J30" s="2">
        <v>3.2809999999999999E-2</v>
      </c>
      <c r="K30" s="4" t="s">
        <v>17</v>
      </c>
      <c r="L30" s="2">
        <v>360.90999999999997</v>
      </c>
    </row>
    <row r="31" spans="1:12">
      <c r="A31" t="s">
        <v>19</v>
      </c>
      <c r="B31" s="3">
        <v>43111</v>
      </c>
      <c r="C31" s="4">
        <v>2018</v>
      </c>
      <c r="D31" t="s">
        <v>20</v>
      </c>
      <c r="E31" t="s">
        <v>187</v>
      </c>
      <c r="F31" t="s">
        <v>188</v>
      </c>
      <c r="G31" t="s">
        <v>15</v>
      </c>
      <c r="H31" t="s">
        <v>16</v>
      </c>
      <c r="I31" s="1">
        <v>2600</v>
      </c>
      <c r="J31" s="2">
        <v>0.19878999999999999</v>
      </c>
      <c r="K31" s="4" t="s">
        <v>17</v>
      </c>
      <c r="L31" s="2">
        <v>516.85400000000004</v>
      </c>
    </row>
    <row r="32" spans="1:12">
      <c r="A32" t="s">
        <v>19</v>
      </c>
      <c r="B32" s="3">
        <v>43111</v>
      </c>
      <c r="C32" s="4">
        <v>2018</v>
      </c>
      <c r="D32" t="s">
        <v>20</v>
      </c>
      <c r="E32" t="s">
        <v>207</v>
      </c>
      <c r="F32" t="s">
        <v>208</v>
      </c>
      <c r="G32" t="s">
        <v>15</v>
      </c>
      <c r="H32" t="s">
        <v>16</v>
      </c>
      <c r="I32" s="1">
        <v>52500</v>
      </c>
      <c r="J32" s="2">
        <v>1.3509999999999999E-2</v>
      </c>
      <c r="K32" s="4" t="s">
        <v>17</v>
      </c>
      <c r="L32" s="2">
        <v>709.27499999999998</v>
      </c>
    </row>
    <row r="33" spans="1:12">
      <c r="A33" t="s">
        <v>210</v>
      </c>
      <c r="B33" s="3">
        <v>43111</v>
      </c>
      <c r="C33" s="4">
        <v>2018</v>
      </c>
      <c r="D33" t="s">
        <v>219</v>
      </c>
      <c r="E33" t="s">
        <v>212</v>
      </c>
      <c r="F33" t="s">
        <v>213</v>
      </c>
      <c r="G33" t="s">
        <v>214</v>
      </c>
      <c r="H33" t="s">
        <v>215</v>
      </c>
      <c r="I33" s="1">
        <v>21300</v>
      </c>
      <c r="J33" s="2">
        <v>0.31</v>
      </c>
      <c r="K33" s="4" t="s">
        <v>216</v>
      </c>
      <c r="L33" s="2">
        <v>6603</v>
      </c>
    </row>
    <row r="34" spans="1:12">
      <c r="A34" t="s">
        <v>1186</v>
      </c>
      <c r="B34" s="3">
        <v>43111</v>
      </c>
      <c r="C34" s="4">
        <v>2018</v>
      </c>
      <c r="D34" t="s">
        <v>1187</v>
      </c>
      <c r="E34" t="s">
        <v>1117</v>
      </c>
      <c r="F34" t="s">
        <v>1118</v>
      </c>
      <c r="G34" t="s">
        <v>1184</v>
      </c>
      <c r="H34" t="s">
        <v>1185</v>
      </c>
      <c r="I34" s="1">
        <v>34920</v>
      </c>
      <c r="J34" s="2">
        <v>1.5</v>
      </c>
      <c r="K34" t="s">
        <v>1118</v>
      </c>
      <c r="L34" s="2">
        <v>52380</v>
      </c>
    </row>
    <row r="35" spans="1:12">
      <c r="A35" t="s">
        <v>76</v>
      </c>
      <c r="B35" s="3">
        <v>43111</v>
      </c>
      <c r="C35" s="4">
        <v>2018</v>
      </c>
      <c r="D35" t="s">
        <v>1822</v>
      </c>
      <c r="E35" t="s">
        <v>1823</v>
      </c>
      <c r="F35" t="s">
        <v>1816</v>
      </c>
      <c r="G35" t="s">
        <v>55</v>
      </c>
      <c r="H35" t="s">
        <v>56</v>
      </c>
      <c r="I35" s="1">
        <v>33</v>
      </c>
      <c r="J35" s="2">
        <v>25.289159999999999</v>
      </c>
      <c r="K35" s="4" t="s">
        <v>1618</v>
      </c>
      <c r="L35" s="2">
        <v>834.54228000000001</v>
      </c>
    </row>
    <row r="36" spans="1:12">
      <c r="A36" t="s">
        <v>3623</v>
      </c>
      <c r="B36" s="3">
        <v>43111</v>
      </c>
      <c r="C36" s="4">
        <v>2018</v>
      </c>
      <c r="D36" t="s">
        <v>3627</v>
      </c>
      <c r="E36" t="s">
        <v>3625</v>
      </c>
      <c r="F36" t="s">
        <v>3620</v>
      </c>
      <c r="G36" t="s">
        <v>3621</v>
      </c>
      <c r="H36" t="s">
        <v>3622</v>
      </c>
      <c r="I36" s="1">
        <v>25380</v>
      </c>
      <c r="J36" s="2">
        <v>6.463337428</v>
      </c>
      <c r="K36" s="4" t="s">
        <v>3331</v>
      </c>
      <c r="L36" s="2">
        <v>164039.50392264</v>
      </c>
    </row>
    <row r="37" spans="1:12">
      <c r="A37" t="s">
        <v>1679</v>
      </c>
      <c r="B37" s="3">
        <v>43112</v>
      </c>
      <c r="C37" s="4">
        <v>2018</v>
      </c>
      <c r="D37" t="s">
        <v>1680</v>
      </c>
      <c r="E37" t="s">
        <v>1656</v>
      </c>
      <c r="F37" t="s">
        <v>1602</v>
      </c>
      <c r="G37" t="s">
        <v>809</v>
      </c>
      <c r="H37" t="s">
        <v>810</v>
      </c>
      <c r="I37" s="1">
        <v>40</v>
      </c>
      <c r="J37" s="2">
        <v>7.9</v>
      </c>
      <c r="K37" s="4" t="s">
        <v>1618</v>
      </c>
      <c r="L37" s="2">
        <v>316</v>
      </c>
    </row>
    <row r="38" spans="1:12">
      <c r="A38" t="s">
        <v>1701</v>
      </c>
      <c r="B38" s="3">
        <v>43112</v>
      </c>
      <c r="C38" s="4">
        <v>2018</v>
      </c>
      <c r="D38" t="s">
        <v>1702</v>
      </c>
      <c r="E38" t="s">
        <v>1703</v>
      </c>
      <c r="F38" t="s">
        <v>1704</v>
      </c>
      <c r="G38" t="s">
        <v>1705</v>
      </c>
      <c r="H38" t="s">
        <v>1706</v>
      </c>
      <c r="I38" s="1">
        <v>720</v>
      </c>
      <c r="J38" s="2">
        <v>4.2</v>
      </c>
      <c r="K38" s="4" t="s">
        <v>1618</v>
      </c>
      <c r="L38" s="2">
        <v>3024</v>
      </c>
    </row>
    <row r="39" spans="1:12">
      <c r="A39" t="s">
        <v>1701</v>
      </c>
      <c r="B39" s="3">
        <v>43112</v>
      </c>
      <c r="C39" s="4">
        <v>2018</v>
      </c>
      <c r="D39" t="s">
        <v>1702</v>
      </c>
      <c r="E39" t="s">
        <v>2130</v>
      </c>
      <c r="F39" t="s">
        <v>2131</v>
      </c>
      <c r="G39" t="s">
        <v>1705</v>
      </c>
      <c r="H39" t="s">
        <v>1706</v>
      </c>
      <c r="I39" s="1">
        <v>6</v>
      </c>
      <c r="J39" s="2">
        <v>67</v>
      </c>
      <c r="K39" s="4" t="s">
        <v>1618</v>
      </c>
      <c r="L39" s="2">
        <v>402</v>
      </c>
    </row>
    <row r="40" spans="1:12">
      <c r="A40" t="s">
        <v>2176</v>
      </c>
      <c r="B40" s="3">
        <v>43112</v>
      </c>
      <c r="C40" s="4">
        <v>2018</v>
      </c>
      <c r="D40" t="s">
        <v>2178</v>
      </c>
      <c r="E40" t="s">
        <v>2139</v>
      </c>
      <c r="F40" t="s">
        <v>2140</v>
      </c>
      <c r="G40" t="s">
        <v>357</v>
      </c>
      <c r="H40" t="s">
        <v>358</v>
      </c>
      <c r="I40" s="1">
        <v>286</v>
      </c>
      <c r="J40" s="2">
        <v>33</v>
      </c>
      <c r="K40" s="4" t="s">
        <v>2141</v>
      </c>
      <c r="L40" s="2">
        <v>9438</v>
      </c>
    </row>
    <row r="41" spans="1:12">
      <c r="A41" t="s">
        <v>2240</v>
      </c>
      <c r="B41" s="3">
        <v>43112</v>
      </c>
      <c r="C41" s="4">
        <v>2018</v>
      </c>
      <c r="D41" t="s">
        <v>2314</v>
      </c>
      <c r="E41" t="s">
        <v>2315</v>
      </c>
      <c r="F41" t="s">
        <v>2316</v>
      </c>
      <c r="G41" t="s">
        <v>2199</v>
      </c>
      <c r="H41" t="s">
        <v>2200</v>
      </c>
      <c r="I41" s="1">
        <v>3000</v>
      </c>
      <c r="J41" s="2">
        <v>0.12959999999999999</v>
      </c>
      <c r="K41" s="4" t="s">
        <v>2201</v>
      </c>
      <c r="L41" s="2">
        <v>388.79999999999995</v>
      </c>
    </row>
    <row r="42" spans="1:12">
      <c r="A42" t="s">
        <v>2240</v>
      </c>
      <c r="B42" s="3">
        <v>43112</v>
      </c>
      <c r="C42" s="4">
        <v>2018</v>
      </c>
      <c r="D42" t="s">
        <v>2314</v>
      </c>
      <c r="E42" t="s">
        <v>2344</v>
      </c>
      <c r="F42" t="s">
        <v>2345</v>
      </c>
      <c r="G42" t="s">
        <v>2199</v>
      </c>
      <c r="H42" t="s">
        <v>2200</v>
      </c>
      <c r="I42" s="1">
        <v>3000</v>
      </c>
      <c r="J42" s="2">
        <v>0.23519999999999999</v>
      </c>
      <c r="K42" s="4" t="s">
        <v>2201</v>
      </c>
      <c r="L42" s="2">
        <v>705.6</v>
      </c>
    </row>
    <row r="43" spans="1:12">
      <c r="A43" t="s">
        <v>2240</v>
      </c>
      <c r="B43" s="3">
        <v>43112</v>
      </c>
      <c r="C43" s="4">
        <v>2018</v>
      </c>
      <c r="D43" t="s">
        <v>2380</v>
      </c>
      <c r="E43" t="s">
        <v>2381</v>
      </c>
      <c r="F43" t="s">
        <v>2382</v>
      </c>
      <c r="G43" t="s">
        <v>2199</v>
      </c>
      <c r="H43" t="s">
        <v>2200</v>
      </c>
      <c r="I43" s="1">
        <v>8800</v>
      </c>
      <c r="J43" s="2">
        <v>0.15071999999999999</v>
      </c>
      <c r="K43" s="4" t="s">
        <v>2201</v>
      </c>
      <c r="L43" s="2">
        <v>1326.336</v>
      </c>
    </row>
    <row r="44" spans="1:12">
      <c r="A44" t="s">
        <v>2240</v>
      </c>
      <c r="B44" s="3">
        <v>43112</v>
      </c>
      <c r="C44" s="4">
        <v>2018</v>
      </c>
      <c r="D44" t="s">
        <v>2380</v>
      </c>
      <c r="E44" t="s">
        <v>2469</v>
      </c>
      <c r="F44" t="s">
        <v>2470</v>
      </c>
      <c r="G44" t="s">
        <v>2199</v>
      </c>
      <c r="H44" t="s">
        <v>2200</v>
      </c>
      <c r="I44" s="1">
        <v>9100</v>
      </c>
      <c r="J44" s="2">
        <v>0.13439999999999999</v>
      </c>
      <c r="K44" s="4" t="s">
        <v>2201</v>
      </c>
      <c r="L44" s="2">
        <v>1223.04</v>
      </c>
    </row>
    <row r="45" spans="1:12">
      <c r="A45" t="s">
        <v>2240</v>
      </c>
      <c r="B45" s="3">
        <v>43112</v>
      </c>
      <c r="C45" s="4">
        <v>2018</v>
      </c>
      <c r="D45" t="s">
        <v>2380</v>
      </c>
      <c r="E45" t="s">
        <v>2491</v>
      </c>
      <c r="F45" t="s">
        <v>2492</v>
      </c>
      <c r="G45" t="s">
        <v>2199</v>
      </c>
      <c r="H45" t="s">
        <v>2200</v>
      </c>
      <c r="I45" s="1">
        <v>3300</v>
      </c>
      <c r="J45" s="2">
        <v>6.2399999999999997E-2</v>
      </c>
      <c r="K45" s="4" t="s">
        <v>2201</v>
      </c>
      <c r="L45" s="2">
        <v>205.92</v>
      </c>
    </row>
    <row r="46" spans="1:12">
      <c r="A46" t="s">
        <v>2240</v>
      </c>
      <c r="B46" s="3">
        <v>43112</v>
      </c>
      <c r="C46" s="4">
        <v>2018</v>
      </c>
      <c r="D46" t="s">
        <v>2380</v>
      </c>
      <c r="E46" t="s">
        <v>2496</v>
      </c>
      <c r="F46" t="s">
        <v>2497</v>
      </c>
      <c r="G46" t="s">
        <v>2199</v>
      </c>
      <c r="H46" t="s">
        <v>2200</v>
      </c>
      <c r="I46" s="1">
        <v>4400</v>
      </c>
      <c r="J46" s="2">
        <v>5.568E-2</v>
      </c>
      <c r="K46" s="4" t="s">
        <v>2201</v>
      </c>
      <c r="L46" s="2">
        <v>244.99199999999999</v>
      </c>
    </row>
    <row r="47" spans="1:12">
      <c r="A47" t="s">
        <v>2240</v>
      </c>
      <c r="B47" s="3">
        <v>43112</v>
      </c>
      <c r="C47" s="4">
        <v>2018</v>
      </c>
      <c r="D47" t="s">
        <v>2380</v>
      </c>
      <c r="E47" t="s">
        <v>2510</v>
      </c>
      <c r="F47" t="s">
        <v>2511</v>
      </c>
      <c r="G47" t="s">
        <v>2199</v>
      </c>
      <c r="H47" t="s">
        <v>2200</v>
      </c>
      <c r="I47" s="1">
        <v>4300</v>
      </c>
      <c r="J47" s="2">
        <v>6.2399999999999997E-2</v>
      </c>
      <c r="K47" s="4" t="s">
        <v>2201</v>
      </c>
      <c r="L47" s="2">
        <v>268.32</v>
      </c>
    </row>
    <row r="48" spans="1:12">
      <c r="A48" t="s">
        <v>2240</v>
      </c>
      <c r="B48" s="3">
        <v>43112</v>
      </c>
      <c r="C48" s="4">
        <v>2018</v>
      </c>
      <c r="D48" t="s">
        <v>2380</v>
      </c>
      <c r="E48" t="s">
        <v>2587</v>
      </c>
      <c r="F48" t="s">
        <v>2588</v>
      </c>
      <c r="G48" t="s">
        <v>2199</v>
      </c>
      <c r="H48" t="s">
        <v>2200</v>
      </c>
      <c r="I48" s="1">
        <v>3200</v>
      </c>
      <c r="J48" s="2">
        <v>0.216</v>
      </c>
      <c r="K48" s="4" t="s">
        <v>2201</v>
      </c>
      <c r="L48" s="2">
        <v>691.2</v>
      </c>
    </row>
    <row r="49" spans="1:12">
      <c r="A49" t="s">
        <v>2240</v>
      </c>
      <c r="B49" s="3">
        <v>43112</v>
      </c>
      <c r="C49" s="4">
        <v>2018</v>
      </c>
      <c r="D49" t="s">
        <v>2380</v>
      </c>
      <c r="E49" t="s">
        <v>2610</v>
      </c>
      <c r="F49" t="s">
        <v>2611</v>
      </c>
      <c r="G49" t="s">
        <v>2199</v>
      </c>
      <c r="H49" t="s">
        <v>2200</v>
      </c>
      <c r="I49" s="1">
        <v>3100</v>
      </c>
      <c r="J49" s="2">
        <v>0.216</v>
      </c>
      <c r="K49" s="4" t="s">
        <v>2201</v>
      </c>
      <c r="L49" s="2">
        <v>669.6</v>
      </c>
    </row>
    <row r="50" spans="1:12">
      <c r="A50" t="s">
        <v>2240</v>
      </c>
      <c r="B50" s="3">
        <v>43112</v>
      </c>
      <c r="C50" s="4">
        <v>2018</v>
      </c>
      <c r="D50" t="s">
        <v>2380</v>
      </c>
      <c r="E50" t="s">
        <v>2802</v>
      </c>
      <c r="F50" t="s">
        <v>2803</v>
      </c>
      <c r="G50" t="s">
        <v>2199</v>
      </c>
      <c r="H50" t="s">
        <v>2200</v>
      </c>
      <c r="I50" s="1">
        <v>23000</v>
      </c>
      <c r="J50" s="2">
        <v>2.112E-2</v>
      </c>
      <c r="K50" s="4" t="s">
        <v>2201</v>
      </c>
      <c r="L50" s="2">
        <v>485.76</v>
      </c>
    </row>
    <row r="51" spans="1:12">
      <c r="A51" t="s">
        <v>3489</v>
      </c>
      <c r="B51" s="3">
        <v>43112</v>
      </c>
      <c r="C51" s="4">
        <v>2018</v>
      </c>
      <c r="D51" t="s">
        <v>3492</v>
      </c>
      <c r="E51" t="s">
        <v>3329</v>
      </c>
      <c r="F51" t="s">
        <v>3330</v>
      </c>
      <c r="G51" t="s">
        <v>357</v>
      </c>
      <c r="H51" t="s">
        <v>358</v>
      </c>
      <c r="I51" s="1">
        <v>2070</v>
      </c>
      <c r="J51" s="2">
        <v>4.4000000000000004</v>
      </c>
      <c r="K51" s="4" t="s">
        <v>3331</v>
      </c>
      <c r="L51" s="2">
        <v>9108</v>
      </c>
    </row>
    <row r="52" spans="1:12">
      <c r="A52" t="s">
        <v>1188</v>
      </c>
      <c r="B52" s="3">
        <v>43115</v>
      </c>
      <c r="C52" s="4">
        <v>2018</v>
      </c>
      <c r="D52" t="s">
        <v>1189</v>
      </c>
      <c r="E52" t="s">
        <v>1117</v>
      </c>
      <c r="F52" t="s">
        <v>1118</v>
      </c>
      <c r="G52" t="s">
        <v>1184</v>
      </c>
      <c r="H52" t="s">
        <v>1185</v>
      </c>
      <c r="I52" s="1">
        <v>32600</v>
      </c>
      <c r="J52" s="2">
        <v>1.55</v>
      </c>
      <c r="K52" t="s">
        <v>1118</v>
      </c>
      <c r="L52" s="2">
        <v>50530</v>
      </c>
    </row>
    <row r="53" spans="1:12">
      <c r="A53" t="s">
        <v>76</v>
      </c>
      <c r="B53" s="3">
        <v>43116</v>
      </c>
      <c r="C53" s="4">
        <v>2018</v>
      </c>
      <c r="D53" t="s">
        <v>472</v>
      </c>
      <c r="E53" t="s">
        <v>473</v>
      </c>
      <c r="F53" t="s">
        <v>474</v>
      </c>
      <c r="G53" t="s">
        <v>55</v>
      </c>
      <c r="H53" t="s">
        <v>56</v>
      </c>
      <c r="I53" s="1">
        <v>1385</v>
      </c>
      <c r="J53" s="2">
        <v>3.6228191999999999</v>
      </c>
      <c r="K53" s="4" t="s">
        <v>375</v>
      </c>
      <c r="L53" s="2">
        <v>5017.6045919999997</v>
      </c>
    </row>
    <row r="54" spans="1:12">
      <c r="A54" t="s">
        <v>98</v>
      </c>
      <c r="B54" s="3">
        <v>43116</v>
      </c>
      <c r="C54" s="4">
        <v>2018</v>
      </c>
      <c r="D54" t="s">
        <v>504</v>
      </c>
      <c r="E54" t="s">
        <v>505</v>
      </c>
      <c r="F54" t="s">
        <v>506</v>
      </c>
      <c r="G54" t="s">
        <v>55</v>
      </c>
      <c r="H54" t="s">
        <v>56</v>
      </c>
      <c r="I54" s="1">
        <v>3366</v>
      </c>
      <c r="J54" s="2">
        <v>3.6904530000000002</v>
      </c>
      <c r="K54" s="4" t="s">
        <v>375</v>
      </c>
      <c r="L54" s="2">
        <v>12422.064798000001</v>
      </c>
    </row>
    <row r="55" spans="1:12">
      <c r="A55" t="s">
        <v>76</v>
      </c>
      <c r="B55" s="3">
        <v>43116</v>
      </c>
      <c r="C55" s="4">
        <v>2018</v>
      </c>
      <c r="D55" t="s">
        <v>472</v>
      </c>
      <c r="E55" t="s">
        <v>905</v>
      </c>
      <c r="F55" t="s">
        <v>906</v>
      </c>
      <c r="G55" t="s">
        <v>55</v>
      </c>
      <c r="H55" t="s">
        <v>56</v>
      </c>
      <c r="I55" s="1">
        <v>7680</v>
      </c>
      <c r="J55" s="2">
        <v>3.1523232000000001</v>
      </c>
      <c r="K55" s="4" t="s">
        <v>885</v>
      </c>
      <c r="L55" s="2">
        <v>24209.842176000002</v>
      </c>
    </row>
    <row r="56" spans="1:12">
      <c r="A56" t="s">
        <v>76</v>
      </c>
      <c r="B56" s="3">
        <v>43116</v>
      </c>
      <c r="C56" s="4">
        <v>2018</v>
      </c>
      <c r="D56" t="s">
        <v>472</v>
      </c>
      <c r="E56" t="s">
        <v>911</v>
      </c>
      <c r="F56" t="s">
        <v>912</v>
      </c>
      <c r="G56" t="s">
        <v>55</v>
      </c>
      <c r="H56" t="s">
        <v>56</v>
      </c>
      <c r="I56" s="1">
        <v>960</v>
      </c>
      <c r="J56" s="2">
        <v>3.6786905999999999</v>
      </c>
      <c r="K56" s="4" t="s">
        <v>885</v>
      </c>
      <c r="L56" s="2">
        <v>3531.5429759999997</v>
      </c>
    </row>
    <row r="57" spans="1:12">
      <c r="A57" t="s">
        <v>2924</v>
      </c>
      <c r="B57" s="3">
        <v>43116</v>
      </c>
      <c r="C57" s="4">
        <v>2018</v>
      </c>
      <c r="D57" t="s">
        <v>2925</v>
      </c>
      <c r="E57" t="s">
        <v>2926</v>
      </c>
      <c r="F57" t="s">
        <v>2927</v>
      </c>
      <c r="G57" t="s">
        <v>2928</v>
      </c>
      <c r="H57" t="s">
        <v>2929</v>
      </c>
      <c r="I57" s="1">
        <v>4000</v>
      </c>
      <c r="J57" s="2">
        <v>2.4</v>
      </c>
      <c r="K57" t="s">
        <v>2927</v>
      </c>
      <c r="L57" s="2">
        <v>9600</v>
      </c>
    </row>
    <row r="58" spans="1:12">
      <c r="A58" t="s">
        <v>2978</v>
      </c>
      <c r="B58" s="3">
        <v>43116</v>
      </c>
      <c r="C58" s="4">
        <v>2018</v>
      </c>
      <c r="D58" t="s">
        <v>2979</v>
      </c>
      <c r="E58" t="s">
        <v>2977</v>
      </c>
      <c r="F58" t="s">
        <v>2970</v>
      </c>
      <c r="G58" t="s">
        <v>2971</v>
      </c>
      <c r="H58" t="s">
        <v>2972</v>
      </c>
      <c r="I58" s="1">
        <v>-4</v>
      </c>
      <c r="J58" s="2">
        <v>31.78</v>
      </c>
      <c r="K58" s="4" t="s">
        <v>2973</v>
      </c>
      <c r="L58" s="2">
        <v>-127.12</v>
      </c>
    </row>
    <row r="59" spans="1:12">
      <c r="A59" t="s">
        <v>3680</v>
      </c>
      <c r="B59" s="3">
        <v>43116</v>
      </c>
      <c r="C59" s="4">
        <v>2018</v>
      </c>
      <c r="D59" t="s">
        <v>3681</v>
      </c>
      <c r="E59" t="s">
        <v>3682</v>
      </c>
      <c r="F59" t="s">
        <v>3683</v>
      </c>
      <c r="G59" t="s">
        <v>3672</v>
      </c>
      <c r="H59" t="s">
        <v>3673</v>
      </c>
      <c r="I59" s="1">
        <v>61534.2</v>
      </c>
      <c r="J59" s="2">
        <v>2.0554793999999998</v>
      </c>
      <c r="K59" s="4" t="s">
        <v>3654</v>
      </c>
      <c r="L59" s="2">
        <v>126482.28049547998</v>
      </c>
    </row>
    <row r="60" spans="1:12">
      <c r="A60" t="s">
        <v>3680</v>
      </c>
      <c r="B60" s="3">
        <v>43116</v>
      </c>
      <c r="C60" s="4">
        <v>2018</v>
      </c>
      <c r="D60" t="s">
        <v>3681</v>
      </c>
      <c r="E60" t="s">
        <v>3696</v>
      </c>
      <c r="F60" t="s">
        <v>3697</v>
      </c>
      <c r="G60" t="s">
        <v>3672</v>
      </c>
      <c r="H60" t="s">
        <v>3673</v>
      </c>
      <c r="I60" s="1">
        <v>5409.6</v>
      </c>
      <c r="J60" s="2">
        <v>2.0554793999999998</v>
      </c>
      <c r="K60" s="4" t="s">
        <v>3654</v>
      </c>
      <c r="L60" s="2">
        <v>11119.32136224</v>
      </c>
    </row>
    <row r="61" spans="1:12">
      <c r="A61" t="s">
        <v>2924</v>
      </c>
      <c r="B61" s="3">
        <v>43116</v>
      </c>
      <c r="C61" s="4">
        <v>2018</v>
      </c>
      <c r="D61" t="s">
        <v>2925</v>
      </c>
      <c r="E61" t="s">
        <v>3713</v>
      </c>
      <c r="F61" t="s">
        <v>3707</v>
      </c>
      <c r="G61" t="s">
        <v>2928</v>
      </c>
      <c r="H61" t="s">
        <v>2929</v>
      </c>
      <c r="I61" s="1">
        <v>7450</v>
      </c>
      <c r="J61" s="2">
        <v>3.25</v>
      </c>
      <c r="K61" t="s">
        <v>3710</v>
      </c>
      <c r="L61" s="2">
        <v>24212.5</v>
      </c>
    </row>
    <row r="62" spans="1:12">
      <c r="A62" t="s">
        <v>2924</v>
      </c>
      <c r="B62" s="3">
        <v>43116</v>
      </c>
      <c r="C62" s="4">
        <v>2018</v>
      </c>
      <c r="D62" t="s">
        <v>3722</v>
      </c>
      <c r="E62" t="s">
        <v>3713</v>
      </c>
      <c r="F62" t="s">
        <v>3707</v>
      </c>
      <c r="G62" t="s">
        <v>2928</v>
      </c>
      <c r="H62" t="s">
        <v>2929</v>
      </c>
      <c r="I62" s="1">
        <v>550</v>
      </c>
      <c r="J62" s="2">
        <v>2.85</v>
      </c>
      <c r="K62" t="s">
        <v>3710</v>
      </c>
      <c r="L62" s="2">
        <v>1567.5</v>
      </c>
    </row>
    <row r="63" spans="1:12">
      <c r="A63" t="s">
        <v>19</v>
      </c>
      <c r="B63" s="3">
        <v>43117</v>
      </c>
      <c r="C63" s="4">
        <v>2018</v>
      </c>
      <c r="D63" t="s">
        <v>21</v>
      </c>
      <c r="E63" t="s">
        <v>13</v>
      </c>
      <c r="F63" t="s">
        <v>14</v>
      </c>
      <c r="G63" t="s">
        <v>15</v>
      </c>
      <c r="H63" t="s">
        <v>16</v>
      </c>
      <c r="I63" s="1">
        <v>17000</v>
      </c>
      <c r="J63" s="2">
        <v>3.2809999999999999E-2</v>
      </c>
      <c r="K63" s="4" t="s">
        <v>17</v>
      </c>
      <c r="L63" s="2">
        <v>557.77</v>
      </c>
    </row>
    <row r="64" spans="1:12">
      <c r="A64" t="s">
        <v>19</v>
      </c>
      <c r="B64" s="3">
        <v>43117</v>
      </c>
      <c r="C64" s="4">
        <v>2018</v>
      </c>
      <c r="D64" t="s">
        <v>21</v>
      </c>
      <c r="E64" t="s">
        <v>187</v>
      </c>
      <c r="F64" t="s">
        <v>188</v>
      </c>
      <c r="G64" t="s">
        <v>15</v>
      </c>
      <c r="H64" t="s">
        <v>16</v>
      </c>
      <c r="I64" s="1">
        <v>5200</v>
      </c>
      <c r="J64" s="2">
        <v>0.19878999999999999</v>
      </c>
      <c r="K64" s="4" t="s">
        <v>17</v>
      </c>
      <c r="L64" s="2">
        <v>1033.7080000000001</v>
      </c>
    </row>
    <row r="65" spans="1:12">
      <c r="A65" t="s">
        <v>19</v>
      </c>
      <c r="B65" s="3">
        <v>43117</v>
      </c>
      <c r="C65" s="4">
        <v>2018</v>
      </c>
      <c r="D65" t="s">
        <v>21</v>
      </c>
      <c r="E65" t="s">
        <v>204</v>
      </c>
      <c r="F65" t="s">
        <v>205</v>
      </c>
      <c r="G65" t="s">
        <v>15</v>
      </c>
      <c r="H65" t="s">
        <v>16</v>
      </c>
      <c r="I65" s="1">
        <v>45000</v>
      </c>
      <c r="J65" s="2">
        <v>1.3509999999999999E-2</v>
      </c>
      <c r="K65" s="4" t="s">
        <v>17</v>
      </c>
      <c r="L65" s="2">
        <v>607.94999999999993</v>
      </c>
    </row>
    <row r="66" spans="1:12">
      <c r="A66" t="s">
        <v>210</v>
      </c>
      <c r="B66" s="3">
        <v>43117</v>
      </c>
      <c r="C66" s="4">
        <v>2018</v>
      </c>
      <c r="D66" t="s">
        <v>220</v>
      </c>
      <c r="E66" t="s">
        <v>212</v>
      </c>
      <c r="F66" t="s">
        <v>213</v>
      </c>
      <c r="G66" t="s">
        <v>214</v>
      </c>
      <c r="H66" t="s">
        <v>215</v>
      </c>
      <c r="I66" s="1">
        <v>-20.68</v>
      </c>
      <c r="J66" s="2">
        <v>0.31</v>
      </c>
      <c r="K66" s="4" t="s">
        <v>216</v>
      </c>
      <c r="L66" s="2">
        <v>-6.4108000000000001</v>
      </c>
    </row>
    <row r="67" spans="1:12">
      <c r="A67" t="s">
        <v>2819</v>
      </c>
      <c r="B67" s="3">
        <v>43117</v>
      </c>
      <c r="C67" s="4">
        <v>2018</v>
      </c>
      <c r="D67" t="s">
        <v>2820</v>
      </c>
      <c r="E67" t="s">
        <v>2821</v>
      </c>
      <c r="F67" t="e">
        <v>#N/A</v>
      </c>
      <c r="G67" t="s">
        <v>2814</v>
      </c>
      <c r="H67" t="s">
        <v>2815</v>
      </c>
      <c r="I67" s="1">
        <v>1</v>
      </c>
      <c r="J67" s="2">
        <v>1314.7398000000001</v>
      </c>
      <c r="K67" s="4" t="s">
        <v>2816</v>
      </c>
      <c r="L67" s="2">
        <v>1314.7398000000001</v>
      </c>
    </row>
    <row r="68" spans="1:12">
      <c r="A68" t="s">
        <v>2819</v>
      </c>
      <c r="B68" s="3">
        <v>43117</v>
      </c>
      <c r="C68" s="4">
        <v>2018</v>
      </c>
      <c r="D68" t="s">
        <v>2887</v>
      </c>
      <c r="E68" t="s">
        <v>2888</v>
      </c>
      <c r="F68" t="s">
        <v>2889</v>
      </c>
      <c r="G68" t="s">
        <v>2814</v>
      </c>
      <c r="H68" t="s">
        <v>2815</v>
      </c>
      <c r="I68" s="1">
        <v>1200</v>
      </c>
      <c r="J68" s="2">
        <v>9.8937489999999997</v>
      </c>
      <c r="K68" t="s">
        <v>2889</v>
      </c>
      <c r="L68" s="2">
        <v>11872.498799999999</v>
      </c>
    </row>
    <row r="69" spans="1:12">
      <c r="A69" t="s">
        <v>2975</v>
      </c>
      <c r="B69" s="3">
        <v>43117</v>
      </c>
      <c r="C69" s="4">
        <v>2018</v>
      </c>
      <c r="D69" t="s">
        <v>2980</v>
      </c>
      <c r="E69" t="s">
        <v>2977</v>
      </c>
      <c r="F69" t="s">
        <v>2970</v>
      </c>
      <c r="G69" t="s">
        <v>2971</v>
      </c>
      <c r="H69" t="s">
        <v>2972</v>
      </c>
      <c r="I69" s="1">
        <v>4</v>
      </c>
      <c r="J69" s="2">
        <v>33.155999999999999</v>
      </c>
      <c r="K69" s="4" t="s">
        <v>2973</v>
      </c>
      <c r="L69" s="2">
        <v>132.624</v>
      </c>
    </row>
    <row r="70" spans="1:12">
      <c r="A70" t="s">
        <v>3648</v>
      </c>
      <c r="B70" s="3">
        <v>43117</v>
      </c>
      <c r="C70" s="4">
        <v>2018</v>
      </c>
      <c r="D70" t="s">
        <v>3649</v>
      </c>
      <c r="E70" t="s">
        <v>3650</v>
      </c>
      <c r="F70" t="s">
        <v>3651</v>
      </c>
      <c r="G70" t="s">
        <v>3652</v>
      </c>
      <c r="H70" t="s">
        <v>3653</v>
      </c>
      <c r="I70" s="1">
        <v>222165.85</v>
      </c>
      <c r="J70" s="2">
        <v>0.1739392575</v>
      </c>
      <c r="K70" s="4" t="s">
        <v>3654</v>
      </c>
      <c r="L70" s="2">
        <v>38643.362990856374</v>
      </c>
    </row>
    <row r="71" spans="1:12">
      <c r="A71" t="s">
        <v>3648</v>
      </c>
      <c r="B71" s="3">
        <v>43117</v>
      </c>
      <c r="C71" s="4">
        <v>2018</v>
      </c>
      <c r="D71" t="s">
        <v>3649</v>
      </c>
      <c r="E71" t="s">
        <v>3661</v>
      </c>
      <c r="F71" t="s">
        <v>3662</v>
      </c>
      <c r="G71" t="s">
        <v>3652</v>
      </c>
      <c r="H71" t="s">
        <v>3653</v>
      </c>
      <c r="I71" s="1">
        <v>91604.59</v>
      </c>
      <c r="J71" s="2">
        <v>0.1739392575</v>
      </c>
      <c r="K71" s="4" t="s">
        <v>3654</v>
      </c>
      <c r="L71" s="2">
        <v>15933.634368191924</v>
      </c>
    </row>
    <row r="72" spans="1:12">
      <c r="A72" t="s">
        <v>1154</v>
      </c>
      <c r="B72" s="3">
        <v>43118</v>
      </c>
      <c r="C72" s="4">
        <v>2018</v>
      </c>
      <c r="D72" t="s">
        <v>1155</v>
      </c>
      <c r="E72" t="s">
        <v>1117</v>
      </c>
      <c r="F72" t="s">
        <v>1118</v>
      </c>
      <c r="G72" t="s">
        <v>708</v>
      </c>
      <c r="H72" t="s">
        <v>709</v>
      </c>
      <c r="I72" s="1">
        <v>41400</v>
      </c>
      <c r="J72" s="2">
        <v>1.55</v>
      </c>
      <c r="K72" t="s">
        <v>1118</v>
      </c>
      <c r="L72" s="2">
        <v>64170</v>
      </c>
    </row>
    <row r="73" spans="1:12">
      <c r="A73" t="s">
        <v>1190</v>
      </c>
      <c r="B73" s="3">
        <v>43118</v>
      </c>
      <c r="C73" s="4">
        <v>2018</v>
      </c>
      <c r="D73" t="s">
        <v>1191</v>
      </c>
      <c r="E73" t="s">
        <v>1117</v>
      </c>
      <c r="F73" t="s">
        <v>1118</v>
      </c>
      <c r="G73" t="s">
        <v>1184</v>
      </c>
      <c r="H73" t="s">
        <v>1185</v>
      </c>
      <c r="I73" s="1">
        <v>33800</v>
      </c>
      <c r="J73" s="2">
        <v>1.55</v>
      </c>
      <c r="K73" t="s">
        <v>1118</v>
      </c>
      <c r="L73" s="2">
        <v>52390</v>
      </c>
    </row>
    <row r="74" spans="1:12">
      <c r="A74" t="s">
        <v>2240</v>
      </c>
      <c r="B74" s="3">
        <v>43118</v>
      </c>
      <c r="C74" s="4">
        <v>2018</v>
      </c>
      <c r="D74" t="s">
        <v>2616</v>
      </c>
      <c r="E74" t="s">
        <v>2617</v>
      </c>
      <c r="F74" t="s">
        <v>2618</v>
      </c>
      <c r="G74" t="s">
        <v>2199</v>
      </c>
      <c r="H74" t="s">
        <v>2200</v>
      </c>
      <c r="I74" s="1">
        <v>3500</v>
      </c>
      <c r="J74" s="2">
        <v>0.216</v>
      </c>
      <c r="K74" s="4" t="s">
        <v>2201</v>
      </c>
      <c r="L74" s="2">
        <v>756</v>
      </c>
    </row>
    <row r="75" spans="1:12">
      <c r="A75" t="s">
        <v>2752</v>
      </c>
      <c r="B75" s="3">
        <v>43118</v>
      </c>
      <c r="C75" s="4">
        <v>2018</v>
      </c>
      <c r="D75" t="s">
        <v>2753</v>
      </c>
      <c r="E75" t="s">
        <v>2754</v>
      </c>
      <c r="F75" t="s">
        <v>2755</v>
      </c>
      <c r="G75" t="s">
        <v>2199</v>
      </c>
      <c r="H75" t="s">
        <v>2200</v>
      </c>
      <c r="I75" s="1">
        <v>3500</v>
      </c>
      <c r="J75" s="2">
        <v>5.28E-2</v>
      </c>
      <c r="K75" s="4" t="s">
        <v>2201</v>
      </c>
      <c r="L75" s="2">
        <v>184.8</v>
      </c>
    </row>
    <row r="76" spans="1:12">
      <c r="A76" t="s">
        <v>1949</v>
      </c>
      <c r="B76" s="3">
        <v>43119</v>
      </c>
      <c r="C76" s="4">
        <v>2018</v>
      </c>
      <c r="D76" t="s">
        <v>1951</v>
      </c>
      <c r="E76" t="s">
        <v>1946</v>
      </c>
      <c r="F76" t="s">
        <v>1804</v>
      </c>
      <c r="G76" t="s">
        <v>1805</v>
      </c>
      <c r="H76" t="s">
        <v>1806</v>
      </c>
      <c r="I76" s="1">
        <v>50</v>
      </c>
      <c r="J76" s="2">
        <v>9.5</v>
      </c>
      <c r="K76" s="4" t="s">
        <v>1618</v>
      </c>
      <c r="L76" s="2">
        <v>475</v>
      </c>
    </row>
    <row r="77" spans="1:12">
      <c r="A77" t="s">
        <v>2240</v>
      </c>
      <c r="B77" s="3">
        <v>43119</v>
      </c>
      <c r="C77" s="4">
        <v>2018</v>
      </c>
      <c r="D77" t="s">
        <v>2356</v>
      </c>
      <c r="E77" t="s">
        <v>2357</v>
      </c>
      <c r="F77" t="s">
        <v>2358</v>
      </c>
      <c r="G77" t="s">
        <v>2199</v>
      </c>
      <c r="H77" t="s">
        <v>2200</v>
      </c>
      <c r="I77" s="1">
        <v>3400</v>
      </c>
      <c r="J77" s="2">
        <v>0.24</v>
      </c>
      <c r="K77" s="4" t="s">
        <v>2201</v>
      </c>
      <c r="L77" s="2">
        <v>816</v>
      </c>
    </row>
    <row r="78" spans="1:12">
      <c r="A78" t="s">
        <v>2240</v>
      </c>
      <c r="B78" s="3">
        <v>43119</v>
      </c>
      <c r="C78" s="4">
        <v>2018</v>
      </c>
      <c r="D78" t="s">
        <v>2356</v>
      </c>
      <c r="E78" t="s">
        <v>2364</v>
      </c>
      <c r="F78" t="s">
        <v>2365</v>
      </c>
      <c r="G78" t="s">
        <v>2199</v>
      </c>
      <c r="H78" t="s">
        <v>2200</v>
      </c>
      <c r="I78" s="1">
        <v>3400</v>
      </c>
      <c r="J78" s="2">
        <v>0.26400000000000001</v>
      </c>
      <c r="K78" s="4" t="s">
        <v>2201</v>
      </c>
      <c r="L78" s="2">
        <v>897.6</v>
      </c>
    </row>
    <row r="79" spans="1:12">
      <c r="A79" t="s">
        <v>2240</v>
      </c>
      <c r="B79" s="3">
        <v>43119</v>
      </c>
      <c r="C79" s="4">
        <v>2018</v>
      </c>
      <c r="D79" t="s">
        <v>2356</v>
      </c>
      <c r="E79" t="s">
        <v>2417</v>
      </c>
      <c r="F79" t="s">
        <v>2418</v>
      </c>
      <c r="G79" t="s">
        <v>2199</v>
      </c>
      <c r="H79" t="s">
        <v>2200</v>
      </c>
      <c r="I79" s="1">
        <v>3500</v>
      </c>
      <c r="J79" s="2">
        <v>0.24</v>
      </c>
      <c r="K79" s="4" t="s">
        <v>2201</v>
      </c>
      <c r="L79" s="2">
        <v>840</v>
      </c>
    </row>
    <row r="80" spans="1:12">
      <c r="A80" t="s">
        <v>2240</v>
      </c>
      <c r="B80" s="3">
        <v>43119</v>
      </c>
      <c r="C80" s="4">
        <v>2018</v>
      </c>
      <c r="D80" t="s">
        <v>2356</v>
      </c>
      <c r="E80" t="s">
        <v>2744</v>
      </c>
      <c r="F80" t="s">
        <v>2745</v>
      </c>
      <c r="G80" t="s">
        <v>2199</v>
      </c>
      <c r="H80" t="s">
        <v>2200</v>
      </c>
      <c r="I80" s="1">
        <v>23000</v>
      </c>
      <c r="J80" s="2">
        <v>4.3200000000000002E-2</v>
      </c>
      <c r="K80" s="4" t="s">
        <v>2201</v>
      </c>
      <c r="L80" s="2">
        <v>993.6</v>
      </c>
    </row>
    <row r="81" spans="1:12">
      <c r="A81" t="s">
        <v>2240</v>
      </c>
      <c r="B81" s="3">
        <v>43119</v>
      </c>
      <c r="C81" s="4">
        <v>2018</v>
      </c>
      <c r="D81" t="s">
        <v>2356</v>
      </c>
      <c r="E81" t="s">
        <v>2758</v>
      </c>
      <c r="F81" t="s">
        <v>2759</v>
      </c>
      <c r="G81" t="s">
        <v>2199</v>
      </c>
      <c r="H81" t="s">
        <v>2200</v>
      </c>
      <c r="I81" s="1">
        <v>30000</v>
      </c>
      <c r="J81" s="2">
        <v>2.112E-2</v>
      </c>
      <c r="K81" s="4" t="s">
        <v>2201</v>
      </c>
      <c r="L81" s="2">
        <v>633.6</v>
      </c>
    </row>
    <row r="82" spans="1:12">
      <c r="A82" t="s">
        <v>2978</v>
      </c>
      <c r="B82" s="3">
        <v>43119</v>
      </c>
      <c r="C82" s="4">
        <v>2018</v>
      </c>
      <c r="D82" t="s">
        <v>2981</v>
      </c>
      <c r="E82" t="s">
        <v>2977</v>
      </c>
      <c r="F82" t="s">
        <v>2970</v>
      </c>
      <c r="G82" t="s">
        <v>2971</v>
      </c>
      <c r="H82" t="s">
        <v>2972</v>
      </c>
      <c r="I82" s="1">
        <v>4</v>
      </c>
      <c r="J82" s="2">
        <v>31.78</v>
      </c>
      <c r="K82" s="4" t="s">
        <v>2973</v>
      </c>
      <c r="L82" s="2">
        <v>127.12</v>
      </c>
    </row>
    <row r="83" spans="1:12">
      <c r="A83" t="s">
        <v>1192</v>
      </c>
      <c r="B83" s="3">
        <v>43122</v>
      </c>
      <c r="C83" s="4">
        <v>2018</v>
      </c>
      <c r="D83" t="s">
        <v>1193</v>
      </c>
      <c r="E83" t="s">
        <v>1117</v>
      </c>
      <c r="F83" t="s">
        <v>1118</v>
      </c>
      <c r="G83" t="s">
        <v>1184</v>
      </c>
      <c r="H83" t="s">
        <v>1185</v>
      </c>
      <c r="I83" s="1">
        <v>37600</v>
      </c>
      <c r="J83" s="2">
        <v>1.55</v>
      </c>
      <c r="K83" t="s">
        <v>1118</v>
      </c>
      <c r="L83" s="2">
        <v>58280</v>
      </c>
    </row>
    <row r="84" spans="1:12">
      <c r="A84" t="s">
        <v>2176</v>
      </c>
      <c r="B84" s="3">
        <v>43122</v>
      </c>
      <c r="C84" s="4">
        <v>2018</v>
      </c>
      <c r="D84" t="s">
        <v>2179</v>
      </c>
      <c r="E84" t="s">
        <v>2139</v>
      </c>
      <c r="F84" t="s">
        <v>2140</v>
      </c>
      <c r="G84" t="s">
        <v>357</v>
      </c>
      <c r="H84" t="s">
        <v>358</v>
      </c>
      <c r="I84" s="1">
        <v>1560</v>
      </c>
      <c r="J84" s="2">
        <v>33</v>
      </c>
      <c r="K84" s="4" t="s">
        <v>2141</v>
      </c>
      <c r="L84" s="2">
        <v>51480</v>
      </c>
    </row>
    <row r="85" spans="1:12">
      <c r="A85" t="s">
        <v>811</v>
      </c>
      <c r="B85" s="3">
        <v>43123</v>
      </c>
      <c r="C85" s="4">
        <v>2018</v>
      </c>
      <c r="D85" t="s">
        <v>812</v>
      </c>
      <c r="E85" t="s">
        <v>802</v>
      </c>
      <c r="F85" t="s">
        <v>803</v>
      </c>
      <c r="G85" t="s">
        <v>809</v>
      </c>
      <c r="H85" t="s">
        <v>810</v>
      </c>
      <c r="I85" s="1">
        <v>31780</v>
      </c>
      <c r="J85" s="2">
        <v>0.7</v>
      </c>
      <c r="K85" s="4" t="s">
        <v>806</v>
      </c>
      <c r="L85" s="2">
        <v>22246</v>
      </c>
    </row>
    <row r="86" spans="1:12">
      <c r="A86" t="s">
        <v>1949</v>
      </c>
      <c r="B86" s="3">
        <v>43123</v>
      </c>
      <c r="C86" s="4">
        <v>2018</v>
      </c>
      <c r="D86" t="s">
        <v>1952</v>
      </c>
      <c r="E86" t="s">
        <v>1946</v>
      </c>
      <c r="F86" t="s">
        <v>1804</v>
      </c>
      <c r="G86" t="s">
        <v>1805</v>
      </c>
      <c r="H86" t="s">
        <v>1806</v>
      </c>
      <c r="I86" s="1">
        <v>46</v>
      </c>
      <c r="J86" s="2">
        <v>9.5</v>
      </c>
      <c r="K86" s="4" t="s">
        <v>1618</v>
      </c>
      <c r="L86" s="2">
        <v>437</v>
      </c>
    </row>
    <row r="87" spans="1:12">
      <c r="A87" t="s">
        <v>3489</v>
      </c>
      <c r="B87" s="3">
        <v>43123</v>
      </c>
      <c r="C87" s="4">
        <v>2018</v>
      </c>
      <c r="D87" t="s">
        <v>3493</v>
      </c>
      <c r="E87" t="s">
        <v>3329</v>
      </c>
      <c r="F87" t="s">
        <v>3330</v>
      </c>
      <c r="G87" t="s">
        <v>357</v>
      </c>
      <c r="H87" t="s">
        <v>358</v>
      </c>
      <c r="I87" s="1">
        <v>7034</v>
      </c>
      <c r="J87" s="2">
        <v>4.4000000000000004</v>
      </c>
      <c r="K87" s="4" t="s">
        <v>3331</v>
      </c>
      <c r="L87" s="2">
        <v>30949.600000000002</v>
      </c>
    </row>
    <row r="88" spans="1:12">
      <c r="A88" t="s">
        <v>3489</v>
      </c>
      <c r="B88" s="3">
        <v>43123</v>
      </c>
      <c r="C88" s="4">
        <v>2018</v>
      </c>
      <c r="D88" t="s">
        <v>3494</v>
      </c>
      <c r="E88" t="s">
        <v>3329</v>
      </c>
      <c r="F88" t="s">
        <v>3330</v>
      </c>
      <c r="G88" t="s">
        <v>357</v>
      </c>
      <c r="H88" t="s">
        <v>358</v>
      </c>
      <c r="I88" s="1">
        <v>5131</v>
      </c>
      <c r="J88" s="2">
        <v>4.4000000000000004</v>
      </c>
      <c r="K88" s="4" t="s">
        <v>3331</v>
      </c>
      <c r="L88" s="2">
        <v>22576.400000000001</v>
      </c>
    </row>
    <row r="89" spans="1:12">
      <c r="A89" t="s">
        <v>2752</v>
      </c>
      <c r="B89" s="3">
        <v>43124</v>
      </c>
      <c r="C89" s="4">
        <v>2018</v>
      </c>
      <c r="D89" t="s">
        <v>2776</v>
      </c>
      <c r="E89" t="s">
        <v>2777</v>
      </c>
      <c r="F89" t="s">
        <v>2778</v>
      </c>
      <c r="G89" t="s">
        <v>2199</v>
      </c>
      <c r="H89" t="s">
        <v>2200</v>
      </c>
      <c r="I89" s="1">
        <v>3000</v>
      </c>
      <c r="J89" s="2">
        <v>5.28E-2</v>
      </c>
      <c r="K89" s="4" t="s">
        <v>2201</v>
      </c>
      <c r="L89" s="2">
        <v>158.4</v>
      </c>
    </row>
    <row r="90" spans="1:12">
      <c r="A90" t="s">
        <v>3489</v>
      </c>
      <c r="B90" s="3">
        <v>43124</v>
      </c>
      <c r="C90" s="4">
        <v>2018</v>
      </c>
      <c r="D90" t="s">
        <v>3495</v>
      </c>
      <c r="E90" t="s">
        <v>3329</v>
      </c>
      <c r="F90" t="s">
        <v>3330</v>
      </c>
      <c r="G90" t="s">
        <v>357</v>
      </c>
      <c r="H90" t="s">
        <v>358</v>
      </c>
      <c r="I90" s="1">
        <v>4011</v>
      </c>
      <c r="J90" s="2">
        <v>4.4000000000000004</v>
      </c>
      <c r="K90" s="4" t="s">
        <v>3331</v>
      </c>
      <c r="L90" s="2">
        <v>17648.400000000001</v>
      </c>
    </row>
    <row r="91" spans="1:12">
      <c r="A91" t="s">
        <v>76</v>
      </c>
      <c r="B91" s="3">
        <v>43125</v>
      </c>
      <c r="C91" s="4">
        <v>2018</v>
      </c>
      <c r="D91" t="s">
        <v>77</v>
      </c>
      <c r="E91" t="s">
        <v>78</v>
      </c>
      <c r="F91" t="s">
        <v>79</v>
      </c>
      <c r="G91" t="s">
        <v>55</v>
      </c>
      <c r="H91" t="s">
        <v>56</v>
      </c>
      <c r="I91" s="1">
        <v>104000</v>
      </c>
      <c r="J91" s="2">
        <v>6.7839650000000001E-2</v>
      </c>
      <c r="K91" s="4" t="s">
        <v>17</v>
      </c>
      <c r="L91" s="2">
        <v>7055.3235999999997</v>
      </c>
    </row>
    <row r="92" spans="1:12">
      <c r="A92" t="s">
        <v>76</v>
      </c>
      <c r="B92" s="3">
        <v>43125</v>
      </c>
      <c r="C92" s="4">
        <v>2018</v>
      </c>
      <c r="D92" t="s">
        <v>77</v>
      </c>
      <c r="E92" t="s">
        <v>92</v>
      </c>
      <c r="F92" t="s">
        <v>93</v>
      </c>
      <c r="G92" t="s">
        <v>55</v>
      </c>
      <c r="H92" t="s">
        <v>56</v>
      </c>
      <c r="I92" s="1">
        <v>6000</v>
      </c>
      <c r="J92" s="2">
        <v>6.7839650000000001E-2</v>
      </c>
      <c r="K92" s="4" t="s">
        <v>17</v>
      </c>
      <c r="L92" s="2">
        <v>407.03790000000004</v>
      </c>
    </row>
    <row r="93" spans="1:12">
      <c r="A93" t="s">
        <v>210</v>
      </c>
      <c r="B93" s="3">
        <v>43125</v>
      </c>
      <c r="C93" s="4">
        <v>2018</v>
      </c>
      <c r="D93" t="s">
        <v>221</v>
      </c>
      <c r="E93" t="s">
        <v>212</v>
      </c>
      <c r="F93" t="s">
        <v>213</v>
      </c>
      <c r="G93" t="s">
        <v>214</v>
      </c>
      <c r="H93" t="s">
        <v>215</v>
      </c>
      <c r="I93" s="1">
        <v>19460</v>
      </c>
      <c r="J93" s="2">
        <v>0.31</v>
      </c>
      <c r="K93" s="4" t="s">
        <v>216</v>
      </c>
      <c r="L93" s="2">
        <v>6032.6</v>
      </c>
    </row>
    <row r="94" spans="1:12">
      <c r="A94" t="s">
        <v>76</v>
      </c>
      <c r="B94" s="3">
        <v>43125</v>
      </c>
      <c r="C94" s="4">
        <v>2018</v>
      </c>
      <c r="D94" t="s">
        <v>77</v>
      </c>
      <c r="E94" t="s">
        <v>561</v>
      </c>
      <c r="F94" t="s">
        <v>562</v>
      </c>
      <c r="G94" t="s">
        <v>55</v>
      </c>
      <c r="H94" t="s">
        <v>56</v>
      </c>
      <c r="I94" s="1">
        <v>810</v>
      </c>
      <c r="J94" s="2">
        <v>4.9522944500000001</v>
      </c>
      <c r="K94" s="4" t="s">
        <v>375</v>
      </c>
      <c r="L94" s="2">
        <v>4011.3585045</v>
      </c>
    </row>
    <row r="95" spans="1:12">
      <c r="A95" t="s">
        <v>76</v>
      </c>
      <c r="B95" s="3">
        <v>43125</v>
      </c>
      <c r="C95" s="4">
        <v>2018</v>
      </c>
      <c r="D95" t="s">
        <v>77</v>
      </c>
      <c r="E95" t="s">
        <v>591</v>
      </c>
      <c r="F95" t="s">
        <v>592</v>
      </c>
      <c r="G95" t="s">
        <v>55</v>
      </c>
      <c r="H95" t="s">
        <v>56</v>
      </c>
      <c r="I95" s="1">
        <v>1386</v>
      </c>
      <c r="J95" s="2">
        <v>6.0052837999999999</v>
      </c>
      <c r="K95" s="4" t="s">
        <v>375</v>
      </c>
      <c r="L95" s="2">
        <v>8323.3233467999999</v>
      </c>
    </row>
    <row r="96" spans="1:12">
      <c r="A96" t="s">
        <v>397</v>
      </c>
      <c r="B96" s="3">
        <v>43125</v>
      </c>
      <c r="C96" s="4">
        <v>2018</v>
      </c>
      <c r="D96" t="s">
        <v>593</v>
      </c>
      <c r="E96" t="s">
        <v>591</v>
      </c>
      <c r="F96" t="s">
        <v>592</v>
      </c>
      <c r="G96" t="s">
        <v>55</v>
      </c>
      <c r="H96" t="s">
        <v>56</v>
      </c>
      <c r="I96" s="1">
        <v>378</v>
      </c>
      <c r="J96" s="2">
        <v>6.0052837999999999</v>
      </c>
      <c r="K96" s="4" t="s">
        <v>375</v>
      </c>
      <c r="L96" s="2">
        <v>2269.9972763999999</v>
      </c>
    </row>
    <row r="97" spans="1:12">
      <c r="A97" t="s">
        <v>397</v>
      </c>
      <c r="B97" s="3">
        <v>43125</v>
      </c>
      <c r="C97" s="4">
        <v>2018</v>
      </c>
      <c r="D97" t="s">
        <v>593</v>
      </c>
      <c r="E97" t="s">
        <v>603</v>
      </c>
      <c r="F97" t="s">
        <v>604</v>
      </c>
      <c r="G97" t="s">
        <v>55</v>
      </c>
      <c r="H97" t="s">
        <v>56</v>
      </c>
      <c r="I97" s="1">
        <v>1512</v>
      </c>
      <c r="J97" s="2">
        <v>6.0052837999999999</v>
      </c>
      <c r="K97" s="4" t="s">
        <v>375</v>
      </c>
      <c r="L97" s="2">
        <v>9079.9891055999997</v>
      </c>
    </row>
    <row r="98" spans="1:12">
      <c r="A98" t="s">
        <v>76</v>
      </c>
      <c r="B98" s="3">
        <v>43125</v>
      </c>
      <c r="C98" s="4">
        <v>2018</v>
      </c>
      <c r="D98" t="s">
        <v>77</v>
      </c>
      <c r="E98" t="s">
        <v>957</v>
      </c>
      <c r="F98" t="s">
        <v>958</v>
      </c>
      <c r="G98" t="s">
        <v>55</v>
      </c>
      <c r="H98" t="s">
        <v>56</v>
      </c>
      <c r="I98" s="1">
        <v>1344</v>
      </c>
      <c r="J98" s="2">
        <v>2.1797174500000001</v>
      </c>
      <c r="K98" s="4" t="s">
        <v>885</v>
      </c>
      <c r="L98" s="2">
        <v>2929.5402528</v>
      </c>
    </row>
    <row r="99" spans="1:12">
      <c r="A99" t="s">
        <v>1194</v>
      </c>
      <c r="B99" s="3">
        <v>43125</v>
      </c>
      <c r="C99" s="4">
        <v>2018</v>
      </c>
      <c r="D99" t="s">
        <v>1195</v>
      </c>
      <c r="E99" t="s">
        <v>1117</v>
      </c>
      <c r="F99" t="s">
        <v>1118</v>
      </c>
      <c r="G99" t="s">
        <v>1184</v>
      </c>
      <c r="H99" t="s">
        <v>1185</v>
      </c>
      <c r="I99" s="1">
        <v>36280</v>
      </c>
      <c r="J99" s="2">
        <v>1.55</v>
      </c>
      <c r="K99" t="s">
        <v>1118</v>
      </c>
      <c r="L99" s="2">
        <v>56234</v>
      </c>
    </row>
    <row r="100" spans="1:12">
      <c r="A100" t="s">
        <v>1612</v>
      </c>
      <c r="B100" s="3">
        <v>43125</v>
      </c>
      <c r="C100" s="4">
        <v>2018</v>
      </c>
      <c r="D100" t="s">
        <v>1613</v>
      </c>
      <c r="E100" t="s">
        <v>1614</v>
      </c>
      <c r="F100" t="s">
        <v>1615</v>
      </c>
      <c r="G100" t="s">
        <v>1616</v>
      </c>
      <c r="H100" t="s">
        <v>1617</v>
      </c>
      <c r="I100" s="1">
        <v>60</v>
      </c>
      <c r="J100" s="2">
        <v>75.630300000000005</v>
      </c>
      <c r="K100" s="4" t="s">
        <v>1618</v>
      </c>
      <c r="L100" s="2">
        <v>4537.8180000000002</v>
      </c>
    </row>
    <row r="101" spans="1:12">
      <c r="A101" t="s">
        <v>76</v>
      </c>
      <c r="B101" s="3">
        <v>43125</v>
      </c>
      <c r="C101" s="4">
        <v>2018</v>
      </c>
      <c r="D101" t="s">
        <v>1855</v>
      </c>
      <c r="E101" t="s">
        <v>1856</v>
      </c>
      <c r="F101" t="s">
        <v>1816</v>
      </c>
      <c r="G101" t="s">
        <v>55</v>
      </c>
      <c r="H101" t="s">
        <v>56</v>
      </c>
      <c r="I101" s="1">
        <v>33</v>
      </c>
      <c r="J101" s="2">
        <v>25.366129999999998</v>
      </c>
      <c r="K101" s="4" t="s">
        <v>1618</v>
      </c>
      <c r="L101" s="2">
        <v>837.08228999999994</v>
      </c>
    </row>
    <row r="102" spans="1:12">
      <c r="A102" t="s">
        <v>2191</v>
      </c>
      <c r="B102" s="3">
        <v>43125</v>
      </c>
      <c r="C102" s="4">
        <v>2018</v>
      </c>
      <c r="D102" t="s">
        <v>2192</v>
      </c>
      <c r="E102" t="s">
        <v>2189</v>
      </c>
      <c r="F102" t="s">
        <v>2190</v>
      </c>
      <c r="G102" t="s">
        <v>2193</v>
      </c>
      <c r="H102" t="s">
        <v>2194</v>
      </c>
      <c r="I102" s="1">
        <v>1</v>
      </c>
      <c r="J102" s="2">
        <v>15.950699999999999</v>
      </c>
      <c r="K102" s="4" t="s">
        <v>2141</v>
      </c>
      <c r="L102" s="2">
        <v>15.950699999999999</v>
      </c>
    </row>
    <row r="103" spans="1:12">
      <c r="A103" t="s">
        <v>2978</v>
      </c>
      <c r="B103" s="3">
        <v>43125</v>
      </c>
      <c r="C103" s="4">
        <v>2018</v>
      </c>
      <c r="D103" t="s">
        <v>2982</v>
      </c>
      <c r="E103" t="s">
        <v>2977</v>
      </c>
      <c r="F103" t="s">
        <v>2970</v>
      </c>
      <c r="G103" t="s">
        <v>2971</v>
      </c>
      <c r="H103" t="s">
        <v>2972</v>
      </c>
      <c r="I103" s="1">
        <v>4</v>
      </c>
      <c r="J103" s="2">
        <v>33.155999999999999</v>
      </c>
      <c r="K103" s="4" t="s">
        <v>2973</v>
      </c>
      <c r="L103" s="2">
        <v>132.624</v>
      </c>
    </row>
    <row r="104" spans="1:12">
      <c r="A104" t="s">
        <v>2978</v>
      </c>
      <c r="B104" s="3">
        <v>43125</v>
      </c>
      <c r="C104" s="4">
        <v>2018</v>
      </c>
      <c r="D104" t="s">
        <v>2983</v>
      </c>
      <c r="E104" t="s">
        <v>2977</v>
      </c>
      <c r="F104" t="s">
        <v>2970</v>
      </c>
      <c r="G104" t="s">
        <v>2971</v>
      </c>
      <c r="H104" t="s">
        <v>2972</v>
      </c>
      <c r="I104" s="1">
        <v>3</v>
      </c>
      <c r="J104" s="2">
        <v>33.155999999999999</v>
      </c>
      <c r="K104" s="4" t="s">
        <v>2973</v>
      </c>
      <c r="L104" s="2">
        <v>99.467999999999989</v>
      </c>
    </row>
    <row r="105" spans="1:12">
      <c r="A105" t="s">
        <v>2978</v>
      </c>
      <c r="B105" s="3">
        <v>43125</v>
      </c>
      <c r="C105" s="4">
        <v>2018</v>
      </c>
      <c r="D105" t="s">
        <v>2984</v>
      </c>
      <c r="E105" t="s">
        <v>2977</v>
      </c>
      <c r="F105" t="s">
        <v>2970</v>
      </c>
      <c r="G105" t="s">
        <v>2971</v>
      </c>
      <c r="H105" t="s">
        <v>2972</v>
      </c>
      <c r="I105" s="1">
        <v>3</v>
      </c>
      <c r="J105" s="2">
        <v>33.155999999999999</v>
      </c>
      <c r="K105" s="4" t="s">
        <v>2973</v>
      </c>
      <c r="L105" s="2">
        <v>99.467999999999989</v>
      </c>
    </row>
    <row r="106" spans="1:12">
      <c r="A106" t="s">
        <v>3489</v>
      </c>
      <c r="B106" s="3">
        <v>43125</v>
      </c>
      <c r="C106" s="4">
        <v>2018</v>
      </c>
      <c r="D106" t="s">
        <v>3496</v>
      </c>
      <c r="E106" t="s">
        <v>3329</v>
      </c>
      <c r="F106" t="s">
        <v>3330</v>
      </c>
      <c r="G106" t="s">
        <v>357</v>
      </c>
      <c r="H106" t="s">
        <v>358</v>
      </c>
      <c r="I106" s="1">
        <v>2590</v>
      </c>
      <c r="J106" s="2">
        <v>4.4000000000000004</v>
      </c>
      <c r="K106" s="4" t="s">
        <v>3331</v>
      </c>
      <c r="L106" s="2">
        <v>11396.000000000002</v>
      </c>
    </row>
    <row r="107" spans="1:12">
      <c r="A107" t="s">
        <v>22</v>
      </c>
      <c r="B107" s="3">
        <v>43126</v>
      </c>
      <c r="C107" s="4">
        <v>2018</v>
      </c>
      <c r="D107" t="s">
        <v>23</v>
      </c>
      <c r="E107" t="s">
        <v>13</v>
      </c>
      <c r="F107" t="s">
        <v>14</v>
      </c>
      <c r="G107" t="s">
        <v>15</v>
      </c>
      <c r="H107" t="s">
        <v>16</v>
      </c>
      <c r="I107" s="1">
        <v>31000</v>
      </c>
      <c r="J107" s="2">
        <v>3.6670000000000001E-2</v>
      </c>
      <c r="K107" s="4" t="s">
        <v>17</v>
      </c>
      <c r="L107" s="2">
        <v>1136.77</v>
      </c>
    </row>
    <row r="108" spans="1:12">
      <c r="A108" t="s">
        <v>22</v>
      </c>
      <c r="B108" s="3">
        <v>43126</v>
      </c>
      <c r="C108" s="4">
        <v>2018</v>
      </c>
      <c r="D108" t="s">
        <v>23</v>
      </c>
      <c r="E108" t="s">
        <v>157</v>
      </c>
      <c r="F108" t="s">
        <v>158</v>
      </c>
      <c r="G108" t="s">
        <v>15</v>
      </c>
      <c r="H108" t="s">
        <v>16</v>
      </c>
      <c r="I108" s="1">
        <v>52500</v>
      </c>
      <c r="J108" s="2">
        <v>1.8339999999999999E-2</v>
      </c>
      <c r="K108" s="4" t="s">
        <v>17</v>
      </c>
      <c r="L108" s="2">
        <v>962.84999999999991</v>
      </c>
    </row>
    <row r="109" spans="1:12">
      <c r="A109" t="s">
        <v>22</v>
      </c>
      <c r="B109" s="3">
        <v>43126</v>
      </c>
      <c r="C109" s="4">
        <v>2018</v>
      </c>
      <c r="D109" t="s">
        <v>23</v>
      </c>
      <c r="E109" t="s">
        <v>168</v>
      </c>
      <c r="F109" t="s">
        <v>169</v>
      </c>
      <c r="G109" t="s">
        <v>15</v>
      </c>
      <c r="H109" t="s">
        <v>16</v>
      </c>
      <c r="I109" s="1">
        <v>49000</v>
      </c>
      <c r="J109" s="2">
        <v>2.2200000000000001E-2</v>
      </c>
      <c r="K109" s="4" t="s">
        <v>17</v>
      </c>
      <c r="L109" s="2">
        <v>1087.8</v>
      </c>
    </row>
    <row r="110" spans="1:12">
      <c r="A110" t="s">
        <v>1071</v>
      </c>
      <c r="B110" s="3">
        <v>43126</v>
      </c>
      <c r="C110" s="4">
        <v>2018</v>
      </c>
      <c r="D110" t="s">
        <v>1072</v>
      </c>
      <c r="E110" t="s">
        <v>1057</v>
      </c>
      <c r="F110" t="s">
        <v>1058</v>
      </c>
      <c r="G110" t="s">
        <v>708</v>
      </c>
      <c r="H110" t="s">
        <v>709</v>
      </c>
      <c r="I110" s="1">
        <v>41000</v>
      </c>
      <c r="J110" s="2">
        <v>1.45</v>
      </c>
      <c r="K110" t="s">
        <v>1058</v>
      </c>
      <c r="L110" s="2">
        <v>59450</v>
      </c>
    </row>
    <row r="111" spans="1:12">
      <c r="A111" t="s">
        <v>1071</v>
      </c>
      <c r="B111" s="3">
        <v>43126</v>
      </c>
      <c r="C111" s="4">
        <v>2018</v>
      </c>
      <c r="D111" t="s">
        <v>1073</v>
      </c>
      <c r="E111" t="s">
        <v>1057</v>
      </c>
      <c r="F111" t="s">
        <v>1058</v>
      </c>
      <c r="G111" t="s">
        <v>708</v>
      </c>
      <c r="H111" t="s">
        <v>709</v>
      </c>
      <c r="I111" s="1">
        <v>29500</v>
      </c>
      <c r="J111" s="2">
        <v>1.45</v>
      </c>
      <c r="K111" t="s">
        <v>1058</v>
      </c>
      <c r="L111" s="2">
        <v>42775</v>
      </c>
    </row>
    <row r="112" spans="1:12">
      <c r="A112" t="s">
        <v>1071</v>
      </c>
      <c r="B112" s="3">
        <v>43126</v>
      </c>
      <c r="C112" s="4">
        <v>2018</v>
      </c>
      <c r="D112" t="s">
        <v>1074</v>
      </c>
      <c r="E112" t="s">
        <v>1057</v>
      </c>
      <c r="F112" t="s">
        <v>1058</v>
      </c>
      <c r="G112" t="s">
        <v>708</v>
      </c>
      <c r="H112" t="s">
        <v>709</v>
      </c>
      <c r="I112" s="1">
        <v>34080</v>
      </c>
      <c r="J112" s="2">
        <v>1.45</v>
      </c>
      <c r="K112" t="s">
        <v>1058</v>
      </c>
      <c r="L112" s="2">
        <v>49416</v>
      </c>
    </row>
    <row r="113" spans="1:12">
      <c r="A113" t="s">
        <v>1949</v>
      </c>
      <c r="B113" s="3">
        <v>43126</v>
      </c>
      <c r="C113" s="4">
        <v>2018</v>
      </c>
      <c r="D113" t="s">
        <v>1953</v>
      </c>
      <c r="E113" t="s">
        <v>1946</v>
      </c>
      <c r="F113" t="s">
        <v>1804</v>
      </c>
      <c r="G113" t="s">
        <v>1805</v>
      </c>
      <c r="H113" t="s">
        <v>1806</v>
      </c>
      <c r="I113" s="1">
        <v>8</v>
      </c>
      <c r="J113" s="2">
        <v>9.5</v>
      </c>
      <c r="K113" s="4" t="s">
        <v>1618</v>
      </c>
      <c r="L113" s="2">
        <v>76</v>
      </c>
    </row>
    <row r="114" spans="1:12">
      <c r="A114" t="s">
        <v>2978</v>
      </c>
      <c r="B114" s="3">
        <v>43126</v>
      </c>
      <c r="C114" s="4">
        <v>2018</v>
      </c>
      <c r="D114" t="s">
        <v>2985</v>
      </c>
      <c r="E114" t="s">
        <v>2977</v>
      </c>
      <c r="F114" t="s">
        <v>2970</v>
      </c>
      <c r="G114" t="s">
        <v>2971</v>
      </c>
      <c r="H114" t="s">
        <v>2972</v>
      </c>
      <c r="I114" s="1">
        <v>3</v>
      </c>
      <c r="J114" s="2">
        <v>33.155999999999999</v>
      </c>
      <c r="K114" s="4" t="s">
        <v>2973</v>
      </c>
      <c r="L114" s="2">
        <v>99.467999999999989</v>
      </c>
    </row>
    <row r="115" spans="1:12">
      <c r="A115" t="s">
        <v>3489</v>
      </c>
      <c r="B115" s="3">
        <v>43126</v>
      </c>
      <c r="C115" s="4">
        <v>2018</v>
      </c>
      <c r="D115" t="s">
        <v>3497</v>
      </c>
      <c r="E115" t="s">
        <v>3329</v>
      </c>
      <c r="F115" t="s">
        <v>3330</v>
      </c>
      <c r="G115" t="s">
        <v>357</v>
      </c>
      <c r="H115" t="s">
        <v>358</v>
      </c>
      <c r="I115" s="1">
        <v>2196</v>
      </c>
      <c r="J115" s="2">
        <v>4.4000000000000004</v>
      </c>
      <c r="K115" s="4" t="s">
        <v>3331</v>
      </c>
      <c r="L115" s="2">
        <v>9662.4000000000015</v>
      </c>
    </row>
    <row r="116" spans="1:12">
      <c r="A116" t="s">
        <v>1071</v>
      </c>
      <c r="B116" s="3">
        <v>43127</v>
      </c>
      <c r="C116" s="4">
        <v>2018</v>
      </c>
      <c r="D116" t="s">
        <v>1075</v>
      </c>
      <c r="E116" t="s">
        <v>1057</v>
      </c>
      <c r="F116" t="s">
        <v>1058</v>
      </c>
      <c r="G116" t="s">
        <v>708</v>
      </c>
      <c r="H116" t="s">
        <v>709</v>
      </c>
      <c r="I116" s="1">
        <v>25680</v>
      </c>
      <c r="J116" s="2">
        <v>1.45</v>
      </c>
      <c r="K116" t="s">
        <v>1058</v>
      </c>
      <c r="L116" s="2">
        <v>37236</v>
      </c>
    </row>
    <row r="117" spans="1:12">
      <c r="A117" t="s">
        <v>1071</v>
      </c>
      <c r="B117" s="3">
        <v>43127</v>
      </c>
      <c r="C117" s="4">
        <v>2018</v>
      </c>
      <c r="D117" t="s">
        <v>1076</v>
      </c>
      <c r="E117" t="s">
        <v>1057</v>
      </c>
      <c r="F117" t="s">
        <v>1058</v>
      </c>
      <c r="G117" t="s">
        <v>708</v>
      </c>
      <c r="H117" t="s">
        <v>709</v>
      </c>
      <c r="I117" s="1">
        <v>21100</v>
      </c>
      <c r="J117" s="2">
        <v>1.45</v>
      </c>
      <c r="K117" t="s">
        <v>1058</v>
      </c>
      <c r="L117" s="2">
        <v>30595</v>
      </c>
    </row>
    <row r="118" spans="1:12">
      <c r="A118" t="s">
        <v>3489</v>
      </c>
      <c r="B118" s="3">
        <v>43127</v>
      </c>
      <c r="C118" s="4">
        <v>2018</v>
      </c>
      <c r="D118" t="s">
        <v>3498</v>
      </c>
      <c r="E118" t="s">
        <v>3329</v>
      </c>
      <c r="F118" t="s">
        <v>3330</v>
      </c>
      <c r="G118" t="s">
        <v>357</v>
      </c>
      <c r="H118" t="s">
        <v>358</v>
      </c>
      <c r="I118" s="1">
        <v>2745</v>
      </c>
      <c r="J118" s="2">
        <v>4.4000000000000004</v>
      </c>
      <c r="K118" s="4" t="s">
        <v>3331</v>
      </c>
      <c r="L118" s="2">
        <v>12078.000000000002</v>
      </c>
    </row>
    <row r="119" spans="1:12">
      <c r="A119" t="s">
        <v>1154</v>
      </c>
      <c r="B119" s="3">
        <v>43129</v>
      </c>
      <c r="C119" s="4">
        <v>2018</v>
      </c>
      <c r="D119" t="s">
        <v>1156</v>
      </c>
      <c r="E119" t="s">
        <v>1117</v>
      </c>
      <c r="F119" t="s">
        <v>1118</v>
      </c>
      <c r="G119" t="s">
        <v>708</v>
      </c>
      <c r="H119" t="s">
        <v>709</v>
      </c>
      <c r="I119" s="1">
        <v>41560</v>
      </c>
      <c r="J119" s="2">
        <v>1.55</v>
      </c>
      <c r="K119" t="s">
        <v>1118</v>
      </c>
      <c r="L119" s="2">
        <v>64418</v>
      </c>
    </row>
    <row r="120" spans="1:12">
      <c r="A120" t="s">
        <v>1196</v>
      </c>
      <c r="B120" s="3">
        <v>43129</v>
      </c>
      <c r="C120" s="4">
        <v>2018</v>
      </c>
      <c r="D120" t="s">
        <v>1197</v>
      </c>
      <c r="E120" t="s">
        <v>1117</v>
      </c>
      <c r="F120" t="s">
        <v>1118</v>
      </c>
      <c r="G120" t="s">
        <v>1184</v>
      </c>
      <c r="H120" t="s">
        <v>1185</v>
      </c>
      <c r="I120" s="1">
        <v>38240</v>
      </c>
      <c r="J120" s="2">
        <v>1.55</v>
      </c>
      <c r="K120" t="s">
        <v>1118</v>
      </c>
      <c r="L120" s="2">
        <v>59272</v>
      </c>
    </row>
    <row r="121" spans="1:12">
      <c r="A121" t="s">
        <v>3489</v>
      </c>
      <c r="B121" s="3">
        <v>43129</v>
      </c>
      <c r="C121" s="4">
        <v>2018</v>
      </c>
      <c r="D121" t="s">
        <v>3499</v>
      </c>
      <c r="E121" t="s">
        <v>3329</v>
      </c>
      <c r="F121" t="s">
        <v>3330</v>
      </c>
      <c r="G121" t="s">
        <v>357</v>
      </c>
      <c r="H121" t="s">
        <v>358</v>
      </c>
      <c r="I121" s="1">
        <v>4017</v>
      </c>
      <c r="J121" s="2">
        <v>4.4000000000000004</v>
      </c>
      <c r="K121" s="4" t="s">
        <v>3331</v>
      </c>
      <c r="L121" s="2">
        <v>17674.800000000003</v>
      </c>
    </row>
    <row r="122" spans="1:12">
      <c r="A122" t="s">
        <v>3623</v>
      </c>
      <c r="B122" s="3">
        <v>43129</v>
      </c>
      <c r="C122" s="4">
        <v>2018</v>
      </c>
      <c r="D122" t="s">
        <v>3628</v>
      </c>
      <c r="E122" t="s">
        <v>3625</v>
      </c>
      <c r="F122" t="s">
        <v>3620</v>
      </c>
      <c r="G122" t="s">
        <v>3621</v>
      </c>
      <c r="H122" t="s">
        <v>3622</v>
      </c>
      <c r="I122" s="1">
        <v>25520</v>
      </c>
      <c r="J122" s="2">
        <v>6.4985863879999997</v>
      </c>
      <c r="K122" s="4" t="s">
        <v>3331</v>
      </c>
      <c r="L122" s="2">
        <v>165843.92462176</v>
      </c>
    </row>
    <row r="123" spans="1:12">
      <c r="A123" t="s">
        <v>397</v>
      </c>
      <c r="B123" s="3">
        <v>43130</v>
      </c>
      <c r="C123" s="4">
        <v>2018</v>
      </c>
      <c r="D123" t="s">
        <v>398</v>
      </c>
      <c r="E123" t="s">
        <v>399</v>
      </c>
      <c r="F123" t="s">
        <v>400</v>
      </c>
      <c r="G123" t="s">
        <v>55</v>
      </c>
      <c r="H123" t="s">
        <v>56</v>
      </c>
      <c r="I123" s="1">
        <v>1760</v>
      </c>
      <c r="J123" s="2">
        <v>3.3475554000000001</v>
      </c>
      <c r="K123" s="4" t="s">
        <v>375</v>
      </c>
      <c r="L123" s="2">
        <v>5891.6975039999998</v>
      </c>
    </row>
    <row r="124" spans="1:12">
      <c r="A124" t="s">
        <v>76</v>
      </c>
      <c r="B124" s="3">
        <v>43130</v>
      </c>
      <c r="C124" s="4">
        <v>2018</v>
      </c>
      <c r="D124" t="s">
        <v>475</v>
      </c>
      <c r="E124" t="s">
        <v>473</v>
      </c>
      <c r="F124" t="s">
        <v>474</v>
      </c>
      <c r="G124" t="s">
        <v>55</v>
      </c>
      <c r="H124" t="s">
        <v>56</v>
      </c>
      <c r="I124" s="1">
        <v>198</v>
      </c>
      <c r="J124" s="2">
        <v>3.6272544</v>
      </c>
      <c r="K124" s="4" t="s">
        <v>375</v>
      </c>
      <c r="L124" s="2">
        <v>718.19637120000004</v>
      </c>
    </row>
    <row r="125" spans="1:12">
      <c r="A125" t="s">
        <v>76</v>
      </c>
      <c r="B125" s="3">
        <v>43130</v>
      </c>
      <c r="C125" s="4">
        <v>2018</v>
      </c>
      <c r="D125" t="s">
        <v>475</v>
      </c>
      <c r="E125" t="s">
        <v>561</v>
      </c>
      <c r="F125" t="s">
        <v>562</v>
      </c>
      <c r="G125" t="s">
        <v>55</v>
      </c>
      <c r="H125" t="s">
        <v>56</v>
      </c>
      <c r="I125" s="1">
        <v>486</v>
      </c>
      <c r="J125" s="2">
        <v>4.9433118</v>
      </c>
      <c r="K125" s="4" t="s">
        <v>375</v>
      </c>
      <c r="L125" s="2">
        <v>2402.4495348</v>
      </c>
    </row>
    <row r="126" spans="1:12">
      <c r="A126" t="s">
        <v>397</v>
      </c>
      <c r="B126" s="3">
        <v>43130</v>
      </c>
      <c r="C126" s="4">
        <v>2018</v>
      </c>
      <c r="D126" t="s">
        <v>398</v>
      </c>
      <c r="E126" t="s">
        <v>591</v>
      </c>
      <c r="F126" t="s">
        <v>592</v>
      </c>
      <c r="G126" t="s">
        <v>55</v>
      </c>
      <c r="H126" t="s">
        <v>56</v>
      </c>
      <c r="I126" s="1">
        <v>1134</v>
      </c>
      <c r="J126" s="2">
        <v>5.9943911999999999</v>
      </c>
      <c r="K126" s="4" t="s">
        <v>375</v>
      </c>
      <c r="L126" s="2">
        <v>6797.6396207999996</v>
      </c>
    </row>
    <row r="127" spans="1:12">
      <c r="A127" t="s">
        <v>397</v>
      </c>
      <c r="B127" s="3">
        <v>43130</v>
      </c>
      <c r="C127" s="4">
        <v>2018</v>
      </c>
      <c r="D127" t="s">
        <v>398</v>
      </c>
      <c r="E127" t="s">
        <v>603</v>
      </c>
      <c r="F127" t="s">
        <v>604</v>
      </c>
      <c r="G127" t="s">
        <v>55</v>
      </c>
      <c r="H127" t="s">
        <v>56</v>
      </c>
      <c r="I127" s="1">
        <v>1008</v>
      </c>
      <c r="J127" s="2">
        <v>5.9943911999999999</v>
      </c>
      <c r="K127" s="4" t="s">
        <v>375</v>
      </c>
      <c r="L127" s="2">
        <v>6042.3463296</v>
      </c>
    </row>
    <row r="128" spans="1:12">
      <c r="A128" t="s">
        <v>397</v>
      </c>
      <c r="B128" s="3">
        <v>43130</v>
      </c>
      <c r="C128" s="4">
        <v>2018</v>
      </c>
      <c r="D128" t="s">
        <v>398</v>
      </c>
      <c r="E128" t="s">
        <v>965</v>
      </c>
      <c r="F128" t="s">
        <v>966</v>
      </c>
      <c r="G128" t="s">
        <v>55</v>
      </c>
      <c r="H128" t="s">
        <v>56</v>
      </c>
      <c r="I128" s="1">
        <v>1392</v>
      </c>
      <c r="J128" s="2">
        <v>2.4171882</v>
      </c>
      <c r="K128" s="4" t="s">
        <v>885</v>
      </c>
      <c r="L128" s="2">
        <v>3364.7259743999998</v>
      </c>
    </row>
    <row r="129" spans="1:12">
      <c r="A129" t="s">
        <v>76</v>
      </c>
      <c r="B129" s="3">
        <v>43130</v>
      </c>
      <c r="C129" s="4">
        <v>2018</v>
      </c>
      <c r="D129" t="s">
        <v>475</v>
      </c>
      <c r="E129" t="s">
        <v>971</v>
      </c>
      <c r="F129" t="s">
        <v>972</v>
      </c>
      <c r="G129" t="s">
        <v>55</v>
      </c>
      <c r="H129" t="s">
        <v>56</v>
      </c>
      <c r="I129" s="1">
        <v>1392</v>
      </c>
      <c r="J129" s="2">
        <v>2.4171882</v>
      </c>
      <c r="K129" s="4" t="s">
        <v>885</v>
      </c>
      <c r="L129" s="2">
        <v>3364.7259743999998</v>
      </c>
    </row>
    <row r="130" spans="1:12">
      <c r="A130" t="s">
        <v>397</v>
      </c>
      <c r="B130" s="3">
        <v>43130</v>
      </c>
      <c r="C130" s="4">
        <v>2018</v>
      </c>
      <c r="D130" t="s">
        <v>398</v>
      </c>
      <c r="E130" t="s">
        <v>971</v>
      </c>
      <c r="F130" t="s">
        <v>972</v>
      </c>
      <c r="G130" t="s">
        <v>55</v>
      </c>
      <c r="H130" t="s">
        <v>56</v>
      </c>
      <c r="I130" s="1">
        <v>1160</v>
      </c>
      <c r="J130" s="2">
        <v>2.4171882</v>
      </c>
      <c r="K130" s="4" t="s">
        <v>885</v>
      </c>
      <c r="L130" s="2">
        <v>2803.9383120000002</v>
      </c>
    </row>
    <row r="131" spans="1:12">
      <c r="A131" t="s">
        <v>397</v>
      </c>
      <c r="B131" s="3">
        <v>43130</v>
      </c>
      <c r="C131" s="4">
        <v>2018</v>
      </c>
      <c r="D131" t="s">
        <v>398</v>
      </c>
      <c r="E131" t="s">
        <v>973</v>
      </c>
      <c r="F131" t="s">
        <v>974</v>
      </c>
      <c r="G131" t="s">
        <v>55</v>
      </c>
      <c r="H131" t="s">
        <v>56</v>
      </c>
      <c r="I131" s="1">
        <v>1392</v>
      </c>
      <c r="J131" s="2">
        <v>2.4171882</v>
      </c>
      <c r="K131" s="4" t="s">
        <v>885</v>
      </c>
      <c r="L131" s="2">
        <v>3364.7259743999998</v>
      </c>
    </row>
    <row r="132" spans="1:12">
      <c r="A132" t="s">
        <v>1071</v>
      </c>
      <c r="B132" s="3">
        <v>43130</v>
      </c>
      <c r="C132" s="4">
        <v>2018</v>
      </c>
      <c r="D132" t="s">
        <v>1077</v>
      </c>
      <c r="E132" t="s">
        <v>1057</v>
      </c>
      <c r="F132" t="s">
        <v>1058</v>
      </c>
      <c r="G132" t="s">
        <v>708</v>
      </c>
      <c r="H132" t="s">
        <v>709</v>
      </c>
      <c r="I132" s="1">
        <v>37020</v>
      </c>
      <c r="J132" s="2">
        <v>1.45</v>
      </c>
      <c r="K132" t="s">
        <v>1058</v>
      </c>
      <c r="L132" s="2">
        <v>53679</v>
      </c>
    </row>
    <row r="133" spans="1:12">
      <c r="A133" t="s">
        <v>1679</v>
      </c>
      <c r="B133" s="3">
        <v>43130</v>
      </c>
      <c r="C133" s="4">
        <v>2018</v>
      </c>
      <c r="D133" t="s">
        <v>1681</v>
      </c>
      <c r="E133" t="s">
        <v>1656</v>
      </c>
      <c r="F133" t="s">
        <v>1602</v>
      </c>
      <c r="G133" t="s">
        <v>809</v>
      </c>
      <c r="H133" t="s">
        <v>810</v>
      </c>
      <c r="I133" s="1">
        <v>60</v>
      </c>
      <c r="J133" s="2">
        <v>7.9</v>
      </c>
      <c r="K133" s="4" t="s">
        <v>1618</v>
      </c>
      <c r="L133" s="2">
        <v>474</v>
      </c>
    </row>
    <row r="134" spans="1:12">
      <c r="A134" t="s">
        <v>1701</v>
      </c>
      <c r="B134" s="3">
        <v>43130</v>
      </c>
      <c r="C134" s="4">
        <v>2018</v>
      </c>
      <c r="D134" t="s">
        <v>1774</v>
      </c>
      <c r="E134" t="s">
        <v>1775</v>
      </c>
      <c r="F134" t="s">
        <v>1776</v>
      </c>
      <c r="G134" t="s">
        <v>1705</v>
      </c>
      <c r="H134" t="s">
        <v>1706</v>
      </c>
      <c r="I134" s="1">
        <v>609.4</v>
      </c>
      <c r="J134" s="2">
        <v>4.5999999999999996</v>
      </c>
      <c r="K134" s="4" t="s">
        <v>1618</v>
      </c>
      <c r="L134" s="2">
        <v>2803.24</v>
      </c>
    </row>
    <row r="135" spans="1:12">
      <c r="A135" t="s">
        <v>76</v>
      </c>
      <c r="B135" s="3">
        <v>43130</v>
      </c>
      <c r="C135" s="4">
        <v>2018</v>
      </c>
      <c r="D135" t="s">
        <v>1900</v>
      </c>
      <c r="E135" t="s">
        <v>1901</v>
      </c>
      <c r="F135" t="s">
        <v>1816</v>
      </c>
      <c r="G135" t="s">
        <v>55</v>
      </c>
      <c r="H135" t="s">
        <v>56</v>
      </c>
      <c r="I135" s="1">
        <v>33</v>
      </c>
      <c r="J135" s="2">
        <v>25.320119999999999</v>
      </c>
      <c r="K135" s="4" t="s">
        <v>1618</v>
      </c>
      <c r="L135" s="2">
        <v>835.56395999999995</v>
      </c>
    </row>
    <row r="136" spans="1:12">
      <c r="A136" t="s">
        <v>2195</v>
      </c>
      <c r="B136" s="3">
        <v>43130</v>
      </c>
      <c r="C136" s="4">
        <v>2018</v>
      </c>
      <c r="D136" t="s">
        <v>2196</v>
      </c>
      <c r="E136" t="s">
        <v>2197</v>
      </c>
      <c r="F136" t="s">
        <v>2198</v>
      </c>
      <c r="G136" t="s">
        <v>2199</v>
      </c>
      <c r="H136" t="s">
        <v>2200</v>
      </c>
      <c r="I136" s="1">
        <v>16000</v>
      </c>
      <c r="J136" s="2">
        <v>0.05</v>
      </c>
      <c r="K136" s="4" t="s">
        <v>2201</v>
      </c>
      <c r="L136" s="2">
        <v>800</v>
      </c>
    </row>
    <row r="137" spans="1:12">
      <c r="A137" t="s">
        <v>2978</v>
      </c>
      <c r="B137" s="3">
        <v>43130</v>
      </c>
      <c r="C137" s="4">
        <v>2018</v>
      </c>
      <c r="D137" t="s">
        <v>2986</v>
      </c>
      <c r="E137" t="s">
        <v>2977</v>
      </c>
      <c r="F137" t="s">
        <v>2970</v>
      </c>
      <c r="G137" t="s">
        <v>2971</v>
      </c>
      <c r="H137" t="s">
        <v>2972</v>
      </c>
      <c r="I137" s="1">
        <v>3</v>
      </c>
      <c r="J137" s="2">
        <v>33.155999999999999</v>
      </c>
      <c r="K137" s="4" t="s">
        <v>2973</v>
      </c>
      <c r="L137" s="2">
        <v>99.467999999999989</v>
      </c>
    </row>
    <row r="138" spans="1:12">
      <c r="A138" t="s">
        <v>3489</v>
      </c>
      <c r="B138" s="3">
        <v>43130</v>
      </c>
      <c r="C138" s="4">
        <v>2018</v>
      </c>
      <c r="D138" t="s">
        <v>3500</v>
      </c>
      <c r="E138" t="s">
        <v>3329</v>
      </c>
      <c r="F138" t="s">
        <v>3330</v>
      </c>
      <c r="G138" t="s">
        <v>357</v>
      </c>
      <c r="H138" t="s">
        <v>358</v>
      </c>
      <c r="I138" s="1">
        <v>2494</v>
      </c>
      <c r="J138" s="2">
        <v>4.4000000000000004</v>
      </c>
      <c r="K138" s="4" t="s">
        <v>3331</v>
      </c>
      <c r="L138" s="2">
        <v>10973.6</v>
      </c>
    </row>
    <row r="139" spans="1:12">
      <c r="A139" t="s">
        <v>3623</v>
      </c>
      <c r="B139" s="3">
        <v>43130</v>
      </c>
      <c r="C139" s="4">
        <v>2018</v>
      </c>
      <c r="D139" t="s">
        <v>3629</v>
      </c>
      <c r="E139" t="s">
        <v>3625</v>
      </c>
      <c r="F139" t="s">
        <v>3620</v>
      </c>
      <c r="G139" t="s">
        <v>3621</v>
      </c>
      <c r="H139" t="s">
        <v>3622</v>
      </c>
      <c r="I139" s="1">
        <v>25060</v>
      </c>
      <c r="J139" s="2">
        <v>6.4985863879999997</v>
      </c>
      <c r="K139" s="4" t="s">
        <v>3331</v>
      </c>
      <c r="L139" s="2">
        <v>162854.57488328</v>
      </c>
    </row>
    <row r="140" spans="1:12">
      <c r="A140" t="s">
        <v>3623</v>
      </c>
      <c r="B140" s="3">
        <v>43130</v>
      </c>
      <c r="C140" s="4">
        <v>2018</v>
      </c>
      <c r="D140" t="s">
        <v>3630</v>
      </c>
      <c r="E140" t="s">
        <v>3625</v>
      </c>
      <c r="F140" t="s">
        <v>3620</v>
      </c>
      <c r="G140" t="s">
        <v>3621</v>
      </c>
      <c r="H140" t="s">
        <v>3622</v>
      </c>
      <c r="I140" s="1">
        <v>25260</v>
      </c>
      <c r="J140" s="2">
        <v>6.4985863879999997</v>
      </c>
      <c r="K140" s="4" t="s">
        <v>3331</v>
      </c>
      <c r="L140" s="2">
        <v>164154.29216088</v>
      </c>
    </row>
    <row r="141" spans="1:12">
      <c r="A141" t="s">
        <v>61</v>
      </c>
      <c r="B141" s="3">
        <v>43131</v>
      </c>
      <c r="C141" s="4">
        <v>2018</v>
      </c>
      <c r="D141" t="s">
        <v>62</v>
      </c>
      <c r="E141" t="s">
        <v>63</v>
      </c>
      <c r="F141" t="s">
        <v>64</v>
      </c>
      <c r="G141" t="s">
        <v>55</v>
      </c>
      <c r="H141" t="s">
        <v>56</v>
      </c>
      <c r="I141" s="1">
        <v>104000</v>
      </c>
      <c r="J141" s="2">
        <v>6.77373E-2</v>
      </c>
      <c r="K141" s="4" t="s">
        <v>17</v>
      </c>
      <c r="L141" s="2">
        <v>7044.6791999999996</v>
      </c>
    </row>
    <row r="142" spans="1:12">
      <c r="A142" t="s">
        <v>61</v>
      </c>
      <c r="B142" s="3">
        <v>43131</v>
      </c>
      <c r="C142" s="4">
        <v>2018</v>
      </c>
      <c r="D142" t="s">
        <v>62</v>
      </c>
      <c r="E142" t="s">
        <v>135</v>
      </c>
      <c r="F142" t="s">
        <v>136</v>
      </c>
      <c r="G142" t="s">
        <v>55</v>
      </c>
      <c r="H142" t="s">
        <v>56</v>
      </c>
      <c r="I142" s="1">
        <v>96000</v>
      </c>
      <c r="J142" s="2">
        <v>9.4243199999999999E-2</v>
      </c>
      <c r="K142" s="4" t="s">
        <v>17</v>
      </c>
      <c r="L142" s="2">
        <v>9047.3472000000002</v>
      </c>
    </row>
    <row r="143" spans="1:12">
      <c r="A143" t="s">
        <v>397</v>
      </c>
      <c r="B143" s="3">
        <v>43131</v>
      </c>
      <c r="C143" s="4">
        <v>2018</v>
      </c>
      <c r="D143" t="s">
        <v>401</v>
      </c>
      <c r="E143" t="s">
        <v>399</v>
      </c>
      <c r="F143" t="s">
        <v>400</v>
      </c>
      <c r="G143" t="s">
        <v>55</v>
      </c>
      <c r="H143" t="s">
        <v>56</v>
      </c>
      <c r="I143" s="1">
        <v>3080</v>
      </c>
      <c r="J143" s="2">
        <v>3.3485787</v>
      </c>
      <c r="K143" s="4" t="s">
        <v>375</v>
      </c>
      <c r="L143" s="2">
        <v>10313.622396000001</v>
      </c>
    </row>
    <row r="144" spans="1:12">
      <c r="A144" t="s">
        <v>397</v>
      </c>
      <c r="B144" s="3">
        <v>43131</v>
      </c>
      <c r="C144" s="4">
        <v>2018</v>
      </c>
      <c r="D144" t="s">
        <v>401</v>
      </c>
      <c r="E144" t="s">
        <v>435</v>
      </c>
      <c r="F144" t="s">
        <v>436</v>
      </c>
      <c r="G144" t="s">
        <v>55</v>
      </c>
      <c r="H144" t="s">
        <v>56</v>
      </c>
      <c r="I144" s="1">
        <v>2200</v>
      </c>
      <c r="J144" s="2">
        <v>3.3485787</v>
      </c>
      <c r="K144" s="4" t="s">
        <v>375</v>
      </c>
      <c r="L144" s="2">
        <v>7366.8731399999997</v>
      </c>
    </row>
    <row r="145" spans="1:12">
      <c r="A145" t="s">
        <v>61</v>
      </c>
      <c r="B145" s="3">
        <v>43131</v>
      </c>
      <c r="C145" s="4">
        <v>2018</v>
      </c>
      <c r="D145" t="s">
        <v>62</v>
      </c>
      <c r="E145" t="s">
        <v>473</v>
      </c>
      <c r="F145" t="s">
        <v>474</v>
      </c>
      <c r="G145" t="s">
        <v>55</v>
      </c>
      <c r="H145" t="s">
        <v>56</v>
      </c>
      <c r="I145" s="1">
        <v>198</v>
      </c>
      <c r="J145" s="2">
        <v>3.6283631999999999</v>
      </c>
      <c r="K145" s="4" t="s">
        <v>375</v>
      </c>
      <c r="L145" s="2">
        <v>718.41591359999995</v>
      </c>
    </row>
    <row r="146" spans="1:12">
      <c r="A146" t="s">
        <v>61</v>
      </c>
      <c r="B146" s="3">
        <v>43131</v>
      </c>
      <c r="C146" s="4">
        <v>2018</v>
      </c>
      <c r="D146" t="s">
        <v>62</v>
      </c>
      <c r="E146" t="s">
        <v>538</v>
      </c>
      <c r="F146" t="s">
        <v>539</v>
      </c>
      <c r="G146" t="s">
        <v>55</v>
      </c>
      <c r="H146" t="s">
        <v>56</v>
      </c>
      <c r="I146" s="1">
        <v>192</v>
      </c>
      <c r="J146" s="2">
        <v>3.7019907000000001</v>
      </c>
      <c r="K146" s="4" t="s">
        <v>375</v>
      </c>
      <c r="L146" s="2">
        <v>710.78221440000004</v>
      </c>
    </row>
    <row r="147" spans="1:12">
      <c r="A147" t="s">
        <v>771</v>
      </c>
      <c r="B147" s="3">
        <v>43131</v>
      </c>
      <c r="C147" s="4">
        <v>2018</v>
      </c>
      <c r="D147" t="s">
        <v>772</v>
      </c>
      <c r="E147" t="s">
        <v>737</v>
      </c>
      <c r="F147" t="s">
        <v>738</v>
      </c>
      <c r="G147" t="s">
        <v>773</v>
      </c>
      <c r="H147" t="s">
        <v>774</v>
      </c>
      <c r="I147" s="1">
        <v>42320</v>
      </c>
      <c r="J147" s="2">
        <v>0.1</v>
      </c>
      <c r="K147" t="s">
        <v>738</v>
      </c>
      <c r="L147" s="2">
        <v>4232</v>
      </c>
    </row>
    <row r="148" spans="1:12">
      <c r="A148" t="s">
        <v>397</v>
      </c>
      <c r="B148" s="3">
        <v>43131</v>
      </c>
      <c r="C148" s="4">
        <v>2018</v>
      </c>
      <c r="D148" t="s">
        <v>401</v>
      </c>
      <c r="E148" t="s">
        <v>898</v>
      </c>
      <c r="F148" t="s">
        <v>899</v>
      </c>
      <c r="G148" t="s">
        <v>55</v>
      </c>
      <c r="H148" t="s">
        <v>56</v>
      </c>
      <c r="I148" s="1">
        <v>2240</v>
      </c>
      <c r="J148" s="2">
        <v>2.8007900999999999</v>
      </c>
      <c r="K148" s="4" t="s">
        <v>885</v>
      </c>
      <c r="L148" s="2">
        <v>6273.769824</v>
      </c>
    </row>
    <row r="149" spans="1:12">
      <c r="A149" t="s">
        <v>397</v>
      </c>
      <c r="B149" s="3">
        <v>43131</v>
      </c>
      <c r="C149" s="4">
        <v>2018</v>
      </c>
      <c r="D149" t="s">
        <v>401</v>
      </c>
      <c r="E149" t="s">
        <v>900</v>
      </c>
      <c r="F149" t="s">
        <v>901</v>
      </c>
      <c r="G149" t="s">
        <v>55</v>
      </c>
      <c r="H149" t="s">
        <v>56</v>
      </c>
      <c r="I149" s="1">
        <v>3360</v>
      </c>
      <c r="J149" s="2">
        <v>2.8007900999999999</v>
      </c>
      <c r="K149" s="4" t="s">
        <v>885</v>
      </c>
      <c r="L149" s="2">
        <v>9410.6547360000004</v>
      </c>
    </row>
    <row r="150" spans="1:12">
      <c r="A150" t="s">
        <v>76</v>
      </c>
      <c r="B150" s="3">
        <v>43131</v>
      </c>
      <c r="C150" s="4">
        <v>2018</v>
      </c>
      <c r="D150" t="s">
        <v>1908</v>
      </c>
      <c r="E150" t="s">
        <v>1909</v>
      </c>
      <c r="F150" t="s">
        <v>1816</v>
      </c>
      <c r="G150" t="s">
        <v>55</v>
      </c>
      <c r="H150" t="s">
        <v>56</v>
      </c>
      <c r="I150" s="1">
        <v>33</v>
      </c>
      <c r="J150" s="2">
        <v>25.327860000000001</v>
      </c>
      <c r="K150" s="4" t="s">
        <v>1618</v>
      </c>
      <c r="L150" s="2">
        <v>835.81938000000002</v>
      </c>
    </row>
    <row r="151" spans="1:12">
      <c r="A151" t="s">
        <v>3489</v>
      </c>
      <c r="B151" s="3">
        <v>43131</v>
      </c>
      <c r="C151" s="4">
        <v>2018</v>
      </c>
      <c r="D151" t="s">
        <v>3501</v>
      </c>
      <c r="E151" t="s">
        <v>3329</v>
      </c>
      <c r="F151" t="s">
        <v>3330</v>
      </c>
      <c r="G151" t="s">
        <v>357</v>
      </c>
      <c r="H151" t="s">
        <v>358</v>
      </c>
      <c r="I151" s="1">
        <v>1915</v>
      </c>
      <c r="J151" s="2">
        <v>4.4000000000000004</v>
      </c>
      <c r="K151" s="4" t="s">
        <v>3331</v>
      </c>
      <c r="L151" s="2">
        <v>8426</v>
      </c>
    </row>
    <row r="152" spans="1:12">
      <c r="A152" t="s">
        <v>2195</v>
      </c>
      <c r="B152" s="3">
        <v>43132</v>
      </c>
      <c r="C152" s="4">
        <v>2018</v>
      </c>
      <c r="D152" t="s">
        <v>2493</v>
      </c>
      <c r="E152" t="s">
        <v>2491</v>
      </c>
      <c r="F152" t="s">
        <v>2492</v>
      </c>
      <c r="G152" t="s">
        <v>2199</v>
      </c>
      <c r="H152" t="s">
        <v>2200</v>
      </c>
      <c r="I152" s="1">
        <v>3000</v>
      </c>
      <c r="J152" s="2">
        <v>6.2399999999999997E-2</v>
      </c>
      <c r="K152" s="4" t="s">
        <v>2201</v>
      </c>
      <c r="L152" s="2">
        <v>187.2</v>
      </c>
    </row>
    <row r="153" spans="1:12">
      <c r="A153" t="s">
        <v>2195</v>
      </c>
      <c r="B153" s="3">
        <v>43132</v>
      </c>
      <c r="C153" s="4">
        <v>2018</v>
      </c>
      <c r="D153" t="s">
        <v>2493</v>
      </c>
      <c r="E153" t="s">
        <v>2510</v>
      </c>
      <c r="F153" t="s">
        <v>2511</v>
      </c>
      <c r="G153" t="s">
        <v>2199</v>
      </c>
      <c r="H153" t="s">
        <v>2200</v>
      </c>
      <c r="I153" s="1">
        <v>4000</v>
      </c>
      <c r="J153" s="2">
        <v>6.2399999999999997E-2</v>
      </c>
      <c r="K153" s="4" t="s">
        <v>2201</v>
      </c>
      <c r="L153" s="2">
        <v>249.6</v>
      </c>
    </row>
    <row r="154" spans="1:12">
      <c r="A154" t="s">
        <v>2195</v>
      </c>
      <c r="B154" s="3">
        <v>43132</v>
      </c>
      <c r="C154" s="4">
        <v>2018</v>
      </c>
      <c r="D154" t="s">
        <v>2493</v>
      </c>
      <c r="E154" t="s">
        <v>2719</v>
      </c>
      <c r="F154" t="s">
        <v>2720</v>
      </c>
      <c r="G154" t="s">
        <v>2199</v>
      </c>
      <c r="H154" t="s">
        <v>2200</v>
      </c>
      <c r="I154" s="1">
        <v>19000</v>
      </c>
      <c r="J154" s="2">
        <v>5.3760000000000002E-2</v>
      </c>
      <c r="K154" s="4" t="s">
        <v>2201</v>
      </c>
      <c r="L154" s="2">
        <v>1021.44</v>
      </c>
    </row>
    <row r="155" spans="1:12">
      <c r="A155" t="s">
        <v>2195</v>
      </c>
      <c r="B155" s="3">
        <v>43132</v>
      </c>
      <c r="C155" s="4">
        <v>2018</v>
      </c>
      <c r="D155" t="s">
        <v>2493</v>
      </c>
      <c r="E155" t="s">
        <v>2795</v>
      </c>
      <c r="F155" t="s">
        <v>2796</v>
      </c>
      <c r="G155" t="s">
        <v>2199</v>
      </c>
      <c r="H155" t="s">
        <v>2200</v>
      </c>
      <c r="I155" s="1">
        <v>25000</v>
      </c>
      <c r="J155" s="2">
        <v>2.3040000000000001E-2</v>
      </c>
      <c r="K155" s="4" t="s">
        <v>2201</v>
      </c>
      <c r="L155" s="2">
        <v>576</v>
      </c>
    </row>
    <row r="156" spans="1:12">
      <c r="A156" t="s">
        <v>2978</v>
      </c>
      <c r="B156" s="3">
        <v>43132</v>
      </c>
      <c r="C156" s="4">
        <v>2018</v>
      </c>
      <c r="D156" t="s">
        <v>2987</v>
      </c>
      <c r="E156" t="s">
        <v>2977</v>
      </c>
      <c r="F156" t="s">
        <v>2970</v>
      </c>
      <c r="G156" t="s">
        <v>2971</v>
      </c>
      <c r="H156" t="s">
        <v>2972</v>
      </c>
      <c r="I156" s="1">
        <v>4</v>
      </c>
      <c r="J156" s="2">
        <v>33.155999999999999</v>
      </c>
      <c r="K156" s="4" t="s">
        <v>2973</v>
      </c>
      <c r="L156" s="2">
        <v>132.624</v>
      </c>
    </row>
    <row r="157" spans="1:12">
      <c r="A157" t="s">
        <v>3502</v>
      </c>
      <c r="B157" s="3">
        <v>43132</v>
      </c>
      <c r="C157" s="4">
        <v>2018</v>
      </c>
      <c r="D157" t="s">
        <v>3503</v>
      </c>
      <c r="E157" t="s">
        <v>3329</v>
      </c>
      <c r="F157" t="s">
        <v>3330</v>
      </c>
      <c r="G157" t="s">
        <v>357</v>
      </c>
      <c r="H157" t="s">
        <v>358</v>
      </c>
      <c r="I157" s="1">
        <v>2344</v>
      </c>
      <c r="J157" s="2">
        <v>4.4000000000000004</v>
      </c>
      <c r="K157" s="4" t="s">
        <v>3331</v>
      </c>
      <c r="L157" s="2">
        <v>10313.6</v>
      </c>
    </row>
    <row r="158" spans="1:12">
      <c r="A158" t="s">
        <v>76</v>
      </c>
      <c r="B158" s="3">
        <v>43133</v>
      </c>
      <c r="C158" s="4">
        <v>2018</v>
      </c>
      <c r="D158" t="s">
        <v>402</v>
      </c>
      <c r="E158" t="s">
        <v>399</v>
      </c>
      <c r="F158" t="s">
        <v>400</v>
      </c>
      <c r="G158" t="s">
        <v>55</v>
      </c>
      <c r="H158" t="s">
        <v>56</v>
      </c>
      <c r="I158" s="1">
        <v>3300</v>
      </c>
      <c r="J158" s="2">
        <v>3.3516485999999999</v>
      </c>
      <c r="K158" s="4" t="s">
        <v>375</v>
      </c>
      <c r="L158" s="2">
        <v>11060.44038</v>
      </c>
    </row>
    <row r="159" spans="1:12">
      <c r="A159" t="s">
        <v>397</v>
      </c>
      <c r="B159" s="3">
        <v>43133</v>
      </c>
      <c r="C159" s="4">
        <v>2018</v>
      </c>
      <c r="D159" t="s">
        <v>437</v>
      </c>
      <c r="E159" t="s">
        <v>435</v>
      </c>
      <c r="F159" t="s">
        <v>436</v>
      </c>
      <c r="G159" t="s">
        <v>55</v>
      </c>
      <c r="H159" t="s">
        <v>56</v>
      </c>
      <c r="I159" s="1">
        <v>2420</v>
      </c>
      <c r="J159" s="2">
        <v>3.3516485999999999</v>
      </c>
      <c r="K159" s="4" t="s">
        <v>375</v>
      </c>
      <c r="L159" s="2">
        <v>8110.9896119999994</v>
      </c>
    </row>
    <row r="160" spans="1:12">
      <c r="A160" t="s">
        <v>397</v>
      </c>
      <c r="B160" s="3">
        <v>43133</v>
      </c>
      <c r="C160" s="4">
        <v>2018</v>
      </c>
      <c r="D160" t="s">
        <v>437</v>
      </c>
      <c r="E160" t="s">
        <v>505</v>
      </c>
      <c r="F160" t="s">
        <v>506</v>
      </c>
      <c r="G160" t="s">
        <v>55</v>
      </c>
      <c r="H160" t="s">
        <v>56</v>
      </c>
      <c r="I160" s="1">
        <v>198</v>
      </c>
      <c r="J160" s="2">
        <v>3.6994889999999998</v>
      </c>
      <c r="K160" s="4" t="s">
        <v>375</v>
      </c>
      <c r="L160" s="2">
        <v>732.49882200000002</v>
      </c>
    </row>
    <row r="161" spans="1:12">
      <c r="A161" t="s">
        <v>76</v>
      </c>
      <c r="B161" s="3">
        <v>43133</v>
      </c>
      <c r="C161" s="4">
        <v>2018</v>
      </c>
      <c r="D161" t="s">
        <v>402</v>
      </c>
      <c r="E161" t="s">
        <v>900</v>
      </c>
      <c r="F161" t="s">
        <v>901</v>
      </c>
      <c r="G161" t="s">
        <v>55</v>
      </c>
      <c r="H161" t="s">
        <v>56</v>
      </c>
      <c r="I161" s="1">
        <v>4480</v>
      </c>
      <c r="J161" s="2">
        <v>2.8033578000000001</v>
      </c>
      <c r="K161" s="4" t="s">
        <v>885</v>
      </c>
      <c r="L161" s="2">
        <v>12559.042944000001</v>
      </c>
    </row>
    <row r="162" spans="1:12">
      <c r="A162" t="s">
        <v>397</v>
      </c>
      <c r="B162" s="3">
        <v>43133</v>
      </c>
      <c r="C162" s="4">
        <v>2018</v>
      </c>
      <c r="D162" t="s">
        <v>437</v>
      </c>
      <c r="E162" t="s">
        <v>900</v>
      </c>
      <c r="F162" t="s">
        <v>901</v>
      </c>
      <c r="G162" t="s">
        <v>55</v>
      </c>
      <c r="H162" t="s">
        <v>56</v>
      </c>
      <c r="I162" s="1">
        <v>2240</v>
      </c>
      <c r="J162" s="2">
        <v>2.8033578000000001</v>
      </c>
      <c r="K162" s="4" t="s">
        <v>885</v>
      </c>
      <c r="L162" s="2">
        <v>6279.5214720000004</v>
      </c>
    </row>
    <row r="163" spans="1:12">
      <c r="A163" t="s">
        <v>1198</v>
      </c>
      <c r="B163" s="3">
        <v>43133</v>
      </c>
      <c r="C163" s="4">
        <v>2018</v>
      </c>
      <c r="D163" t="s">
        <v>1199</v>
      </c>
      <c r="E163" t="s">
        <v>1117</v>
      </c>
      <c r="F163" t="s">
        <v>1118</v>
      </c>
      <c r="G163" t="s">
        <v>1184</v>
      </c>
      <c r="H163" t="s">
        <v>1185</v>
      </c>
      <c r="I163" s="1">
        <v>35580</v>
      </c>
      <c r="J163" s="2">
        <v>1.55</v>
      </c>
      <c r="K163" t="s">
        <v>1118</v>
      </c>
      <c r="L163" s="2">
        <v>55149</v>
      </c>
    </row>
    <row r="164" spans="1:12">
      <c r="A164" t="s">
        <v>76</v>
      </c>
      <c r="B164" s="3">
        <v>43133</v>
      </c>
      <c r="C164" s="4">
        <v>2018</v>
      </c>
      <c r="D164" t="s">
        <v>1903</v>
      </c>
      <c r="E164" t="s">
        <v>1904</v>
      </c>
      <c r="F164" t="s">
        <v>1816</v>
      </c>
      <c r="G164" t="s">
        <v>55</v>
      </c>
      <c r="H164" t="s">
        <v>56</v>
      </c>
      <c r="I164" s="1">
        <v>33</v>
      </c>
      <c r="J164" s="2">
        <v>25.35108</v>
      </c>
      <c r="K164" s="4" t="s">
        <v>1618</v>
      </c>
      <c r="L164" s="2">
        <v>836.58564000000001</v>
      </c>
    </row>
    <row r="165" spans="1:12">
      <c r="A165" t="s">
        <v>3502</v>
      </c>
      <c r="B165" s="3">
        <v>43133</v>
      </c>
      <c r="C165" s="4">
        <v>2018</v>
      </c>
      <c r="D165" t="s">
        <v>3504</v>
      </c>
      <c r="E165" t="s">
        <v>3329</v>
      </c>
      <c r="F165" t="s">
        <v>3330</v>
      </c>
      <c r="G165" t="s">
        <v>357</v>
      </c>
      <c r="H165" t="s">
        <v>358</v>
      </c>
      <c r="I165" s="1">
        <v>2366</v>
      </c>
      <c r="J165" s="2">
        <v>4.4000000000000004</v>
      </c>
      <c r="K165" s="4" t="s">
        <v>3331</v>
      </c>
      <c r="L165" s="2">
        <v>10410.400000000001</v>
      </c>
    </row>
    <row r="166" spans="1:12">
      <c r="A166" t="s">
        <v>1157</v>
      </c>
      <c r="B166" s="3">
        <v>43136</v>
      </c>
      <c r="C166" s="4">
        <v>2018</v>
      </c>
      <c r="D166" t="s">
        <v>1158</v>
      </c>
      <c r="E166" t="s">
        <v>1117</v>
      </c>
      <c r="F166" t="s">
        <v>1118</v>
      </c>
      <c r="G166" t="s">
        <v>708</v>
      </c>
      <c r="H166" t="s">
        <v>709</v>
      </c>
      <c r="I166" s="1">
        <v>34760</v>
      </c>
      <c r="J166" s="2">
        <v>1.55</v>
      </c>
      <c r="K166" t="s">
        <v>1118</v>
      </c>
      <c r="L166" s="2">
        <v>53878</v>
      </c>
    </row>
    <row r="167" spans="1:12">
      <c r="A167" t="s">
        <v>1200</v>
      </c>
      <c r="B167" s="3">
        <v>43136</v>
      </c>
      <c r="C167" s="4">
        <v>2018</v>
      </c>
      <c r="D167" t="s">
        <v>1201</v>
      </c>
      <c r="E167" t="s">
        <v>1117</v>
      </c>
      <c r="F167" t="s">
        <v>1118</v>
      </c>
      <c r="G167" t="s">
        <v>1184</v>
      </c>
      <c r="H167" t="s">
        <v>1185</v>
      </c>
      <c r="I167" s="1">
        <v>36360</v>
      </c>
      <c r="J167" s="2">
        <v>1.55</v>
      </c>
      <c r="K167" t="s">
        <v>1118</v>
      </c>
      <c r="L167" s="2">
        <v>56358</v>
      </c>
    </row>
    <row r="168" spans="1:12">
      <c r="A168" t="s">
        <v>1295</v>
      </c>
      <c r="B168" s="3">
        <v>43136</v>
      </c>
      <c r="C168" s="4">
        <v>2018</v>
      </c>
      <c r="D168" t="s">
        <v>1296</v>
      </c>
      <c r="E168" t="s">
        <v>1117</v>
      </c>
      <c r="F168" t="s">
        <v>1118</v>
      </c>
      <c r="G168" t="s">
        <v>712</v>
      </c>
      <c r="H168" t="s">
        <v>713</v>
      </c>
      <c r="I168" s="1">
        <v>34720</v>
      </c>
      <c r="J168" s="2">
        <v>1.55</v>
      </c>
      <c r="K168" t="s">
        <v>1118</v>
      </c>
      <c r="L168" s="2">
        <v>53816</v>
      </c>
    </row>
    <row r="169" spans="1:12">
      <c r="A169" t="s">
        <v>2172</v>
      </c>
      <c r="B169" s="3">
        <v>43136</v>
      </c>
      <c r="C169" s="4">
        <v>2018</v>
      </c>
      <c r="D169" t="s">
        <v>2173</v>
      </c>
      <c r="E169" t="s">
        <v>2139</v>
      </c>
      <c r="F169" t="s">
        <v>2140</v>
      </c>
      <c r="G169" t="s">
        <v>1184</v>
      </c>
      <c r="H169" t="s">
        <v>1185</v>
      </c>
      <c r="I169" s="1">
        <v>531</v>
      </c>
      <c r="J169" s="2">
        <v>32</v>
      </c>
      <c r="K169" s="4" t="s">
        <v>2141</v>
      </c>
      <c r="L169" s="2">
        <v>16992</v>
      </c>
    </row>
    <row r="170" spans="1:12">
      <c r="A170" t="s">
        <v>2180</v>
      </c>
      <c r="B170" s="3">
        <v>43136</v>
      </c>
      <c r="C170" s="4">
        <v>2018</v>
      </c>
      <c r="D170" t="s">
        <v>2181</v>
      </c>
      <c r="E170" t="s">
        <v>2139</v>
      </c>
      <c r="F170" t="s">
        <v>2140</v>
      </c>
      <c r="G170" t="s">
        <v>357</v>
      </c>
      <c r="H170" t="s">
        <v>358</v>
      </c>
      <c r="I170" s="1">
        <v>2024</v>
      </c>
      <c r="J170" s="2">
        <v>33</v>
      </c>
      <c r="K170" s="4" t="s">
        <v>2141</v>
      </c>
      <c r="L170" s="2">
        <v>66792</v>
      </c>
    </row>
    <row r="171" spans="1:12">
      <c r="A171" t="s">
        <v>2864</v>
      </c>
      <c r="B171" s="3">
        <v>43136</v>
      </c>
      <c r="C171" s="4">
        <v>2018</v>
      </c>
      <c r="D171" t="s">
        <v>2865</v>
      </c>
      <c r="E171" t="s">
        <v>2866</v>
      </c>
      <c r="F171" t="e">
        <v>#N/A</v>
      </c>
      <c r="G171" t="s">
        <v>2867</v>
      </c>
      <c r="H171" t="s">
        <v>2868</v>
      </c>
      <c r="I171" s="1">
        <v>1</v>
      </c>
      <c r="J171" s="2">
        <v>0</v>
      </c>
      <c r="K171" s="4" t="s">
        <v>2816</v>
      </c>
      <c r="L171" s="2">
        <v>0</v>
      </c>
    </row>
    <row r="172" spans="1:12">
      <c r="A172" t="s">
        <v>3502</v>
      </c>
      <c r="B172" s="3">
        <v>43136</v>
      </c>
      <c r="C172" s="4">
        <v>2018</v>
      </c>
      <c r="D172" t="s">
        <v>3505</v>
      </c>
      <c r="E172" t="s">
        <v>3329</v>
      </c>
      <c r="F172" t="s">
        <v>3330</v>
      </c>
      <c r="G172" t="s">
        <v>357</v>
      </c>
      <c r="H172" t="s">
        <v>358</v>
      </c>
      <c r="I172" s="1">
        <v>6537</v>
      </c>
      <c r="J172" s="2">
        <v>4.4000000000000004</v>
      </c>
      <c r="K172" s="4" t="s">
        <v>3331</v>
      </c>
      <c r="L172" s="2">
        <v>28762.800000000003</v>
      </c>
    </row>
    <row r="173" spans="1:12">
      <c r="A173" t="s">
        <v>76</v>
      </c>
      <c r="B173" s="3">
        <v>43137</v>
      </c>
      <c r="C173" s="4">
        <v>2018</v>
      </c>
      <c r="D173" t="s">
        <v>476</v>
      </c>
      <c r="E173" t="s">
        <v>473</v>
      </c>
      <c r="F173" t="s">
        <v>474</v>
      </c>
      <c r="G173" t="s">
        <v>55</v>
      </c>
      <c r="H173" t="s">
        <v>56</v>
      </c>
      <c r="I173" s="1">
        <v>1980</v>
      </c>
      <c r="J173" s="2">
        <v>3.6272544</v>
      </c>
      <c r="K173" s="4" t="s">
        <v>375</v>
      </c>
      <c r="L173" s="2">
        <v>7181.9637119999998</v>
      </c>
    </row>
    <row r="174" spans="1:12">
      <c r="A174" t="s">
        <v>397</v>
      </c>
      <c r="B174" s="3">
        <v>43137</v>
      </c>
      <c r="C174" s="4">
        <v>2018</v>
      </c>
      <c r="D174" t="s">
        <v>477</v>
      </c>
      <c r="E174" t="s">
        <v>473</v>
      </c>
      <c r="F174" t="s">
        <v>474</v>
      </c>
      <c r="G174" t="s">
        <v>55</v>
      </c>
      <c r="H174" t="s">
        <v>56</v>
      </c>
      <c r="I174" s="1">
        <v>594</v>
      </c>
      <c r="J174" s="2">
        <v>3.6272544</v>
      </c>
      <c r="K174" s="4" t="s">
        <v>375</v>
      </c>
      <c r="L174" s="2">
        <v>2154.5891136</v>
      </c>
    </row>
    <row r="175" spans="1:12">
      <c r="A175" t="s">
        <v>76</v>
      </c>
      <c r="B175" s="3">
        <v>43137</v>
      </c>
      <c r="C175" s="4">
        <v>2018</v>
      </c>
      <c r="D175" t="s">
        <v>476</v>
      </c>
      <c r="E175" t="s">
        <v>493</v>
      </c>
      <c r="F175" t="s">
        <v>494</v>
      </c>
      <c r="G175" t="s">
        <v>55</v>
      </c>
      <c r="H175" t="s">
        <v>56</v>
      </c>
      <c r="I175" s="1">
        <v>990</v>
      </c>
      <c r="J175" s="2">
        <v>3.6949709999999998</v>
      </c>
      <c r="K175" s="4" t="s">
        <v>375</v>
      </c>
      <c r="L175" s="2">
        <v>3658.0212899999997</v>
      </c>
    </row>
    <row r="176" spans="1:12">
      <c r="A176" t="s">
        <v>397</v>
      </c>
      <c r="B176" s="3">
        <v>43137</v>
      </c>
      <c r="C176" s="4">
        <v>2018</v>
      </c>
      <c r="D176" t="s">
        <v>477</v>
      </c>
      <c r="E176" t="s">
        <v>505</v>
      </c>
      <c r="F176" t="s">
        <v>506</v>
      </c>
      <c r="G176" t="s">
        <v>55</v>
      </c>
      <c r="H176" t="s">
        <v>56</v>
      </c>
      <c r="I176" s="1">
        <v>1980</v>
      </c>
      <c r="J176" s="2">
        <v>3.6949709999999998</v>
      </c>
      <c r="K176" s="4" t="s">
        <v>375</v>
      </c>
      <c r="L176" s="2">
        <v>7316.0425799999994</v>
      </c>
    </row>
    <row r="177" spans="1:12">
      <c r="A177" t="s">
        <v>397</v>
      </c>
      <c r="B177" s="3">
        <v>43137</v>
      </c>
      <c r="C177" s="4">
        <v>2018</v>
      </c>
      <c r="D177" t="s">
        <v>477</v>
      </c>
      <c r="E177" t="s">
        <v>916</v>
      </c>
      <c r="F177" t="s">
        <v>917</v>
      </c>
      <c r="G177" t="s">
        <v>55</v>
      </c>
      <c r="H177" t="s">
        <v>56</v>
      </c>
      <c r="I177" s="1">
        <v>2880</v>
      </c>
      <c r="J177" s="2">
        <v>3.1561824000000001</v>
      </c>
      <c r="K177" s="4" t="s">
        <v>885</v>
      </c>
      <c r="L177" s="2">
        <v>9089.8053120000004</v>
      </c>
    </row>
    <row r="178" spans="1:12">
      <c r="A178" t="s">
        <v>76</v>
      </c>
      <c r="B178" s="3">
        <v>43137</v>
      </c>
      <c r="C178" s="4">
        <v>2018</v>
      </c>
      <c r="D178" t="s">
        <v>476</v>
      </c>
      <c r="E178" t="s">
        <v>920</v>
      </c>
      <c r="F178" t="s">
        <v>921</v>
      </c>
      <c r="G178" t="s">
        <v>55</v>
      </c>
      <c r="H178" t="s">
        <v>56</v>
      </c>
      <c r="I178" s="1">
        <v>960</v>
      </c>
      <c r="J178" s="2">
        <v>3.1532382000000001</v>
      </c>
      <c r="K178" s="4" t="s">
        <v>885</v>
      </c>
      <c r="L178" s="2">
        <v>3027.1086720000003</v>
      </c>
    </row>
    <row r="179" spans="1:12">
      <c r="A179" t="s">
        <v>397</v>
      </c>
      <c r="B179" s="3">
        <v>43137</v>
      </c>
      <c r="C179" s="4">
        <v>2018</v>
      </c>
      <c r="D179" t="s">
        <v>477</v>
      </c>
      <c r="E179" t="s">
        <v>920</v>
      </c>
      <c r="F179" t="s">
        <v>921</v>
      </c>
      <c r="G179" t="s">
        <v>55</v>
      </c>
      <c r="H179" t="s">
        <v>56</v>
      </c>
      <c r="I179" s="1">
        <v>960</v>
      </c>
      <c r="J179" s="2">
        <v>3.1532382000000001</v>
      </c>
      <c r="K179" s="4" t="s">
        <v>885</v>
      </c>
      <c r="L179" s="2">
        <v>3027.1086720000003</v>
      </c>
    </row>
    <row r="180" spans="1:12">
      <c r="A180" t="s">
        <v>397</v>
      </c>
      <c r="B180" s="3">
        <v>43137</v>
      </c>
      <c r="C180" s="4">
        <v>2018</v>
      </c>
      <c r="D180" t="s">
        <v>1885</v>
      </c>
      <c r="E180" t="s">
        <v>1886</v>
      </c>
      <c r="F180" t="s">
        <v>1816</v>
      </c>
      <c r="G180" t="s">
        <v>55</v>
      </c>
      <c r="H180" t="s">
        <v>56</v>
      </c>
      <c r="I180" s="1">
        <v>33</v>
      </c>
      <c r="J180" s="2">
        <v>25.320119999999999</v>
      </c>
      <c r="K180" s="4" t="s">
        <v>1618</v>
      </c>
      <c r="L180" s="2">
        <v>835.56395999999995</v>
      </c>
    </row>
    <row r="181" spans="1:12">
      <c r="A181" t="s">
        <v>3502</v>
      </c>
      <c r="B181" s="3">
        <v>43137</v>
      </c>
      <c r="C181" s="4">
        <v>2018</v>
      </c>
      <c r="D181" t="s">
        <v>3506</v>
      </c>
      <c r="E181" t="s">
        <v>3329</v>
      </c>
      <c r="F181" t="s">
        <v>3330</v>
      </c>
      <c r="G181" t="s">
        <v>357</v>
      </c>
      <c r="H181" t="s">
        <v>358</v>
      </c>
      <c r="I181" s="1">
        <v>2414</v>
      </c>
      <c r="J181" s="2">
        <v>4.4000000000000004</v>
      </c>
      <c r="K181" s="4" t="s">
        <v>3331</v>
      </c>
      <c r="L181" s="2">
        <v>10621.6</v>
      </c>
    </row>
    <row r="182" spans="1:12">
      <c r="A182" t="s">
        <v>3502</v>
      </c>
      <c r="B182" s="3">
        <v>43137</v>
      </c>
      <c r="C182" s="4">
        <v>2018</v>
      </c>
      <c r="D182" t="s">
        <v>3507</v>
      </c>
      <c r="E182" t="s">
        <v>3329</v>
      </c>
      <c r="F182" t="s">
        <v>3330</v>
      </c>
      <c r="G182" t="s">
        <v>357</v>
      </c>
      <c r="H182" t="s">
        <v>358</v>
      </c>
      <c r="I182" s="1">
        <v>2353</v>
      </c>
      <c r="J182" s="2">
        <v>4.4000000000000004</v>
      </c>
      <c r="K182" s="4" t="s">
        <v>3331</v>
      </c>
      <c r="L182" s="2">
        <v>10353.200000000001</v>
      </c>
    </row>
    <row r="183" spans="1:12">
      <c r="A183" t="s">
        <v>2988</v>
      </c>
      <c r="B183" s="3">
        <v>43138</v>
      </c>
      <c r="C183" s="4">
        <v>2018</v>
      </c>
      <c r="D183" t="s">
        <v>2989</v>
      </c>
      <c r="E183" t="s">
        <v>2977</v>
      </c>
      <c r="F183" t="s">
        <v>2970</v>
      </c>
      <c r="G183" t="s">
        <v>2971</v>
      </c>
      <c r="H183" t="s">
        <v>2972</v>
      </c>
      <c r="I183" s="1">
        <v>6</v>
      </c>
      <c r="J183" s="2">
        <v>33.155999999999999</v>
      </c>
      <c r="K183" s="4" t="s">
        <v>2973</v>
      </c>
      <c r="L183" s="2">
        <v>198.93599999999998</v>
      </c>
    </row>
    <row r="184" spans="1:12">
      <c r="A184" t="s">
        <v>2988</v>
      </c>
      <c r="B184" s="3">
        <v>43138</v>
      </c>
      <c r="C184" s="4">
        <v>2018</v>
      </c>
      <c r="D184" t="s">
        <v>2990</v>
      </c>
      <c r="E184" t="s">
        <v>2977</v>
      </c>
      <c r="F184" t="s">
        <v>2970</v>
      </c>
      <c r="G184" t="s">
        <v>2971</v>
      </c>
      <c r="H184" t="s">
        <v>2972</v>
      </c>
      <c r="I184" s="1">
        <v>-6</v>
      </c>
      <c r="J184" s="2">
        <v>33.155999999999999</v>
      </c>
      <c r="K184" s="4" t="s">
        <v>2973</v>
      </c>
      <c r="L184" s="2">
        <v>-198.93599999999998</v>
      </c>
    </row>
    <row r="185" spans="1:12">
      <c r="A185" t="s">
        <v>2991</v>
      </c>
      <c r="B185" s="3">
        <v>43138</v>
      </c>
      <c r="C185" s="4">
        <v>2018</v>
      </c>
      <c r="D185" t="s">
        <v>2992</v>
      </c>
      <c r="E185" t="s">
        <v>2977</v>
      </c>
      <c r="F185" t="s">
        <v>2970</v>
      </c>
      <c r="G185" t="s">
        <v>2993</v>
      </c>
      <c r="H185" t="s">
        <v>2972</v>
      </c>
      <c r="I185" s="1">
        <v>6</v>
      </c>
      <c r="J185" s="2">
        <v>33.155999999999999</v>
      </c>
      <c r="K185" s="4" t="s">
        <v>2973</v>
      </c>
      <c r="L185" s="2">
        <v>198.93599999999998</v>
      </c>
    </row>
    <row r="186" spans="1:12">
      <c r="A186" t="s">
        <v>723</v>
      </c>
      <c r="B186" s="3">
        <v>43139</v>
      </c>
      <c r="C186" s="4">
        <v>2018</v>
      </c>
      <c r="D186" t="s">
        <v>724</v>
      </c>
      <c r="E186" t="s">
        <v>702</v>
      </c>
      <c r="F186" t="s">
        <v>703</v>
      </c>
      <c r="G186" t="s">
        <v>725</v>
      </c>
      <c r="H186" t="s">
        <v>726</v>
      </c>
      <c r="I186" s="1">
        <v>1640</v>
      </c>
      <c r="J186" s="2">
        <v>0.65</v>
      </c>
      <c r="K186" t="s">
        <v>703</v>
      </c>
      <c r="L186" s="2">
        <v>1066</v>
      </c>
    </row>
    <row r="187" spans="1:12">
      <c r="A187" t="s">
        <v>1202</v>
      </c>
      <c r="B187" s="3">
        <v>43139</v>
      </c>
      <c r="C187" s="4">
        <v>2018</v>
      </c>
      <c r="D187" t="s">
        <v>1203</v>
      </c>
      <c r="E187" t="s">
        <v>1117</v>
      </c>
      <c r="F187" t="s">
        <v>1118</v>
      </c>
      <c r="G187" t="s">
        <v>1184</v>
      </c>
      <c r="H187" t="s">
        <v>1185</v>
      </c>
      <c r="I187" s="1">
        <v>33100</v>
      </c>
      <c r="J187" s="2">
        <v>1.55</v>
      </c>
      <c r="K187" t="s">
        <v>1118</v>
      </c>
      <c r="L187" s="2">
        <v>51305</v>
      </c>
    </row>
    <row r="188" spans="1:12">
      <c r="A188" t="s">
        <v>3502</v>
      </c>
      <c r="B188" s="3">
        <v>43139</v>
      </c>
      <c r="C188" s="4">
        <v>2018</v>
      </c>
      <c r="D188" t="s">
        <v>3508</v>
      </c>
      <c r="E188" t="s">
        <v>3329</v>
      </c>
      <c r="F188" t="s">
        <v>3330</v>
      </c>
      <c r="G188" t="s">
        <v>357</v>
      </c>
      <c r="H188" t="s">
        <v>358</v>
      </c>
      <c r="I188" s="1">
        <v>1182</v>
      </c>
      <c r="J188" s="2">
        <v>4.4000000000000004</v>
      </c>
      <c r="K188" s="4" t="s">
        <v>3331</v>
      </c>
      <c r="L188" s="2">
        <v>5200.8</v>
      </c>
    </row>
    <row r="189" spans="1:12">
      <c r="A189" t="s">
        <v>51</v>
      </c>
      <c r="B189" s="3">
        <v>43140</v>
      </c>
      <c r="C189" s="4">
        <v>2018</v>
      </c>
      <c r="D189" t="s">
        <v>52</v>
      </c>
      <c r="E189" t="s">
        <v>53</v>
      </c>
      <c r="F189" t="s">
        <v>54</v>
      </c>
      <c r="G189" t="s">
        <v>55</v>
      </c>
      <c r="H189" t="s">
        <v>56</v>
      </c>
      <c r="I189" s="1">
        <v>13000</v>
      </c>
      <c r="J189" s="2">
        <v>6.7760299999999996E-2</v>
      </c>
      <c r="K189" s="4" t="s">
        <v>17</v>
      </c>
      <c r="L189" s="2">
        <v>880.88389999999993</v>
      </c>
    </row>
    <row r="190" spans="1:12">
      <c r="A190" t="s">
        <v>61</v>
      </c>
      <c r="B190" s="3">
        <v>43140</v>
      </c>
      <c r="C190" s="4">
        <v>2018</v>
      </c>
      <c r="D190" t="s">
        <v>119</v>
      </c>
      <c r="E190" t="s">
        <v>117</v>
      </c>
      <c r="F190" t="s">
        <v>118</v>
      </c>
      <c r="G190" t="s">
        <v>55</v>
      </c>
      <c r="H190" t="s">
        <v>56</v>
      </c>
      <c r="I190" s="1">
        <v>96000</v>
      </c>
      <c r="J190" s="2">
        <v>8.2490800000000003E-2</v>
      </c>
      <c r="K190" s="4" t="s">
        <v>17</v>
      </c>
      <c r="L190" s="2">
        <v>7919.1168000000007</v>
      </c>
    </row>
    <row r="191" spans="1:12">
      <c r="A191" t="s">
        <v>397</v>
      </c>
      <c r="B191" s="3">
        <v>43140</v>
      </c>
      <c r="C191" s="4">
        <v>2018</v>
      </c>
      <c r="D191" t="s">
        <v>403</v>
      </c>
      <c r="E191" t="s">
        <v>399</v>
      </c>
      <c r="F191" t="s">
        <v>400</v>
      </c>
      <c r="G191" t="s">
        <v>55</v>
      </c>
      <c r="H191" t="s">
        <v>56</v>
      </c>
      <c r="I191" s="1">
        <v>220</v>
      </c>
      <c r="J191" s="2">
        <v>3.3497157</v>
      </c>
      <c r="K191" s="4" t="s">
        <v>375</v>
      </c>
      <c r="L191" s="2">
        <v>736.937454</v>
      </c>
    </row>
    <row r="192" spans="1:12">
      <c r="A192" t="s">
        <v>51</v>
      </c>
      <c r="B192" s="3">
        <v>43140</v>
      </c>
      <c r="C192" s="4">
        <v>2018</v>
      </c>
      <c r="D192" t="s">
        <v>404</v>
      </c>
      <c r="E192" t="s">
        <v>399</v>
      </c>
      <c r="F192" t="s">
        <v>400</v>
      </c>
      <c r="G192" t="s">
        <v>55</v>
      </c>
      <c r="H192" t="s">
        <v>56</v>
      </c>
      <c r="I192" s="1">
        <v>220</v>
      </c>
      <c r="J192" s="2">
        <v>3.3497157</v>
      </c>
      <c r="K192" s="4" t="s">
        <v>375</v>
      </c>
      <c r="L192" s="2">
        <v>736.937454</v>
      </c>
    </row>
    <row r="193" spans="1:12">
      <c r="A193" t="s">
        <v>61</v>
      </c>
      <c r="B193" s="3">
        <v>43140</v>
      </c>
      <c r="C193" s="4">
        <v>2018</v>
      </c>
      <c r="D193" t="s">
        <v>119</v>
      </c>
      <c r="E193" t="s">
        <v>538</v>
      </c>
      <c r="F193" t="s">
        <v>539</v>
      </c>
      <c r="G193" t="s">
        <v>55</v>
      </c>
      <c r="H193" t="s">
        <v>56</v>
      </c>
      <c r="I193" s="1">
        <v>384</v>
      </c>
      <c r="J193" s="2">
        <v>3.7032476999999999</v>
      </c>
      <c r="K193" s="4" t="s">
        <v>375</v>
      </c>
      <c r="L193" s="2">
        <v>1422.0471167999999</v>
      </c>
    </row>
    <row r="194" spans="1:12">
      <c r="A194" t="s">
        <v>51</v>
      </c>
      <c r="B194" s="3">
        <v>43140</v>
      </c>
      <c r="C194" s="4">
        <v>2018</v>
      </c>
      <c r="D194" t="s">
        <v>52</v>
      </c>
      <c r="E194" t="s">
        <v>538</v>
      </c>
      <c r="F194" t="s">
        <v>539</v>
      </c>
      <c r="G194" t="s">
        <v>55</v>
      </c>
      <c r="H194" t="s">
        <v>56</v>
      </c>
      <c r="I194" s="1">
        <v>1536</v>
      </c>
      <c r="J194" s="2">
        <v>3.7032476999999999</v>
      </c>
      <c r="K194" s="4" t="s">
        <v>375</v>
      </c>
      <c r="L194" s="2">
        <v>5688.1884671999996</v>
      </c>
    </row>
    <row r="195" spans="1:12">
      <c r="A195" t="s">
        <v>51</v>
      </c>
      <c r="B195" s="3">
        <v>43140</v>
      </c>
      <c r="C195" s="4">
        <v>2018</v>
      </c>
      <c r="D195" t="s">
        <v>52</v>
      </c>
      <c r="E195" t="s">
        <v>538</v>
      </c>
      <c r="F195" t="s">
        <v>539</v>
      </c>
      <c r="G195" t="s">
        <v>55</v>
      </c>
      <c r="H195" t="s">
        <v>56</v>
      </c>
      <c r="I195" s="1">
        <v>192</v>
      </c>
      <c r="J195" s="2">
        <v>3.7032476999999999</v>
      </c>
      <c r="K195" s="4" t="s">
        <v>375</v>
      </c>
      <c r="L195" s="2">
        <v>711.02355839999996</v>
      </c>
    </row>
    <row r="196" spans="1:12">
      <c r="A196" t="s">
        <v>76</v>
      </c>
      <c r="B196" s="3">
        <v>43140</v>
      </c>
      <c r="C196" s="4">
        <v>2018</v>
      </c>
      <c r="D196" t="s">
        <v>658</v>
      </c>
      <c r="E196" t="s">
        <v>659</v>
      </c>
      <c r="F196" t="s">
        <v>660</v>
      </c>
      <c r="G196" t="s">
        <v>55</v>
      </c>
      <c r="H196" t="s">
        <v>56</v>
      </c>
      <c r="I196" s="1">
        <v>480</v>
      </c>
      <c r="J196" s="2">
        <v>13.133713800000001</v>
      </c>
      <c r="K196" s="4" t="s">
        <v>375</v>
      </c>
      <c r="L196" s="2">
        <v>6304.182624</v>
      </c>
    </row>
    <row r="197" spans="1:12">
      <c r="A197" t="s">
        <v>397</v>
      </c>
      <c r="B197" s="3">
        <v>43140</v>
      </c>
      <c r="C197" s="4">
        <v>2018</v>
      </c>
      <c r="D197" t="s">
        <v>403</v>
      </c>
      <c r="E197" t="s">
        <v>898</v>
      </c>
      <c r="F197" t="s">
        <v>899</v>
      </c>
      <c r="G197" t="s">
        <v>55</v>
      </c>
      <c r="H197" t="s">
        <v>56</v>
      </c>
      <c r="I197" s="1">
        <v>2240</v>
      </c>
      <c r="J197" s="2">
        <v>2.8017411000000001</v>
      </c>
      <c r="K197" s="4" t="s">
        <v>885</v>
      </c>
      <c r="L197" s="2">
        <v>6275.9000640000004</v>
      </c>
    </row>
    <row r="198" spans="1:12">
      <c r="A198" t="s">
        <v>51</v>
      </c>
      <c r="B198" s="3">
        <v>43140</v>
      </c>
      <c r="C198" s="4">
        <v>2018</v>
      </c>
      <c r="D198" t="s">
        <v>52</v>
      </c>
      <c r="E198" t="s">
        <v>924</v>
      </c>
      <c r="F198" t="s">
        <v>925</v>
      </c>
      <c r="G198" t="s">
        <v>55</v>
      </c>
      <c r="H198" t="s">
        <v>56</v>
      </c>
      <c r="I198" s="1">
        <v>760</v>
      </c>
      <c r="J198" s="2">
        <v>4.8551728000000001</v>
      </c>
      <c r="K198" s="4" t="s">
        <v>885</v>
      </c>
      <c r="L198" s="2">
        <v>3689.9313280000001</v>
      </c>
    </row>
    <row r="199" spans="1:12">
      <c r="A199" t="s">
        <v>61</v>
      </c>
      <c r="B199" s="3">
        <v>43140</v>
      </c>
      <c r="C199" s="4">
        <v>2018</v>
      </c>
      <c r="D199" t="s">
        <v>119</v>
      </c>
      <c r="E199" t="s">
        <v>957</v>
      </c>
      <c r="F199" t="s">
        <v>958</v>
      </c>
      <c r="G199" t="s">
        <v>55</v>
      </c>
      <c r="H199" t="s">
        <v>56</v>
      </c>
      <c r="I199" s="1">
        <v>2688</v>
      </c>
      <c r="J199" s="2">
        <v>2.1771679000000002</v>
      </c>
      <c r="K199" s="4" t="s">
        <v>885</v>
      </c>
      <c r="L199" s="2">
        <v>5852.2273152000007</v>
      </c>
    </row>
    <row r="200" spans="1:12">
      <c r="A200" t="s">
        <v>61</v>
      </c>
      <c r="B200" s="3">
        <v>43140</v>
      </c>
      <c r="C200" s="4">
        <v>2018</v>
      </c>
      <c r="D200" t="s">
        <v>119</v>
      </c>
      <c r="E200" t="s">
        <v>960</v>
      </c>
      <c r="F200" t="s">
        <v>961</v>
      </c>
      <c r="G200" t="s">
        <v>55</v>
      </c>
      <c r="H200" t="s">
        <v>56</v>
      </c>
      <c r="I200" s="1">
        <v>2688</v>
      </c>
      <c r="J200" s="2">
        <v>2.1771679000000002</v>
      </c>
      <c r="K200" s="4" t="s">
        <v>885</v>
      </c>
      <c r="L200" s="2">
        <v>5852.2273152000007</v>
      </c>
    </row>
    <row r="201" spans="1:12">
      <c r="A201" t="s">
        <v>51</v>
      </c>
      <c r="B201" s="3">
        <v>43140</v>
      </c>
      <c r="C201" s="4">
        <v>2018</v>
      </c>
      <c r="D201" t="s">
        <v>52</v>
      </c>
      <c r="E201" t="s">
        <v>960</v>
      </c>
      <c r="F201" t="s">
        <v>961</v>
      </c>
      <c r="G201" t="s">
        <v>55</v>
      </c>
      <c r="H201" t="s">
        <v>56</v>
      </c>
      <c r="I201" s="1">
        <v>1344</v>
      </c>
      <c r="J201" s="2">
        <v>2.1771679000000002</v>
      </c>
      <c r="K201" s="4" t="s">
        <v>885</v>
      </c>
      <c r="L201" s="2">
        <v>2926.1136576000004</v>
      </c>
    </row>
    <row r="202" spans="1:12">
      <c r="A202" t="s">
        <v>1157</v>
      </c>
      <c r="B202" s="3">
        <v>43140</v>
      </c>
      <c r="C202" s="4">
        <v>2018</v>
      </c>
      <c r="D202" t="s">
        <v>1159</v>
      </c>
      <c r="E202" t="s">
        <v>1117</v>
      </c>
      <c r="F202" t="s">
        <v>1118</v>
      </c>
      <c r="G202" t="s">
        <v>708</v>
      </c>
      <c r="H202" t="s">
        <v>709</v>
      </c>
      <c r="I202" s="1">
        <v>41600</v>
      </c>
      <c r="J202" s="2">
        <v>1.55</v>
      </c>
      <c r="K202" t="s">
        <v>1118</v>
      </c>
      <c r="L202" s="2">
        <v>64480</v>
      </c>
    </row>
    <row r="203" spans="1:12">
      <c r="A203" t="s">
        <v>51</v>
      </c>
      <c r="B203" s="3">
        <v>43140</v>
      </c>
      <c r="C203" s="4">
        <v>2018</v>
      </c>
      <c r="D203" t="s">
        <v>1911</v>
      </c>
      <c r="E203" t="s">
        <v>1912</v>
      </c>
      <c r="F203" t="s">
        <v>1816</v>
      </c>
      <c r="G203" t="s">
        <v>55</v>
      </c>
      <c r="H203" t="s">
        <v>56</v>
      </c>
      <c r="I203" s="1">
        <v>31</v>
      </c>
      <c r="J203" s="2">
        <v>25.336459999999999</v>
      </c>
      <c r="K203" s="4" t="s">
        <v>1618</v>
      </c>
      <c r="L203" s="2">
        <v>785.43025999999998</v>
      </c>
    </row>
    <row r="204" spans="1:12">
      <c r="A204" t="s">
        <v>2195</v>
      </c>
      <c r="B204" s="3">
        <v>43140</v>
      </c>
      <c r="C204" s="4">
        <v>2018</v>
      </c>
      <c r="D204" t="s">
        <v>2352</v>
      </c>
      <c r="E204" t="s">
        <v>2353</v>
      </c>
      <c r="F204" t="s">
        <v>2354</v>
      </c>
      <c r="G204" t="s">
        <v>2199</v>
      </c>
      <c r="H204" t="s">
        <v>2200</v>
      </c>
      <c r="I204" s="1">
        <v>3300</v>
      </c>
      <c r="J204" s="2">
        <v>0.22559999999999999</v>
      </c>
      <c r="K204" s="4" t="s">
        <v>2201</v>
      </c>
      <c r="L204" s="2">
        <v>744.48</v>
      </c>
    </row>
    <row r="205" spans="1:12">
      <c r="A205" t="s">
        <v>2195</v>
      </c>
      <c r="B205" s="3">
        <v>43140</v>
      </c>
      <c r="C205" s="4">
        <v>2018</v>
      </c>
      <c r="D205" t="s">
        <v>2352</v>
      </c>
      <c r="E205" t="s">
        <v>2381</v>
      </c>
      <c r="F205" t="s">
        <v>2382</v>
      </c>
      <c r="G205" t="s">
        <v>2199</v>
      </c>
      <c r="H205" t="s">
        <v>2200</v>
      </c>
      <c r="I205" s="1">
        <v>8000</v>
      </c>
      <c r="J205" s="2">
        <v>0.15071999999999999</v>
      </c>
      <c r="K205" s="4" t="s">
        <v>2201</v>
      </c>
      <c r="L205" s="2">
        <v>1205.76</v>
      </c>
    </row>
    <row r="206" spans="1:12">
      <c r="A206" t="s">
        <v>2195</v>
      </c>
      <c r="B206" s="3">
        <v>43140</v>
      </c>
      <c r="C206" s="4">
        <v>2018</v>
      </c>
      <c r="D206" t="s">
        <v>2352</v>
      </c>
      <c r="E206" t="s">
        <v>2469</v>
      </c>
      <c r="F206" t="s">
        <v>2470</v>
      </c>
      <c r="G206" t="s">
        <v>2199</v>
      </c>
      <c r="H206" t="s">
        <v>2200</v>
      </c>
      <c r="I206" s="1">
        <v>8100</v>
      </c>
      <c r="J206" s="2">
        <v>0.13439999999999999</v>
      </c>
      <c r="K206" s="4" t="s">
        <v>2201</v>
      </c>
      <c r="L206" s="2">
        <v>1088.6399999999999</v>
      </c>
    </row>
    <row r="207" spans="1:12">
      <c r="A207" t="s">
        <v>2195</v>
      </c>
      <c r="B207" s="3">
        <v>43140</v>
      </c>
      <c r="C207" s="4">
        <v>2018</v>
      </c>
      <c r="D207" t="s">
        <v>2352</v>
      </c>
      <c r="E207" t="s">
        <v>2542</v>
      </c>
      <c r="F207" t="s">
        <v>2543</v>
      </c>
      <c r="G207" t="s">
        <v>2199</v>
      </c>
      <c r="H207" t="s">
        <v>2200</v>
      </c>
      <c r="I207" s="1">
        <v>3900</v>
      </c>
      <c r="J207" s="2">
        <v>7.4880000000000002E-2</v>
      </c>
      <c r="K207" s="4" t="s">
        <v>2201</v>
      </c>
      <c r="L207" s="2">
        <v>292.03199999999998</v>
      </c>
    </row>
    <row r="208" spans="1:12">
      <c r="A208" t="s">
        <v>2988</v>
      </c>
      <c r="B208" s="3">
        <v>43140</v>
      </c>
      <c r="C208" s="4">
        <v>2018</v>
      </c>
      <c r="D208" t="s">
        <v>2994</v>
      </c>
      <c r="E208" t="s">
        <v>2977</v>
      </c>
      <c r="F208" t="s">
        <v>2970</v>
      </c>
      <c r="G208" t="s">
        <v>2971</v>
      </c>
      <c r="H208" t="s">
        <v>2972</v>
      </c>
      <c r="I208" s="1">
        <v>3</v>
      </c>
      <c r="J208" s="2">
        <v>33.155999999999999</v>
      </c>
      <c r="K208" s="4" t="s">
        <v>2973</v>
      </c>
      <c r="L208" s="2">
        <v>99.467999999999989</v>
      </c>
    </row>
    <row r="209" spans="1:12">
      <c r="A209" t="s">
        <v>3502</v>
      </c>
      <c r="B209" s="3">
        <v>43140</v>
      </c>
      <c r="C209" s="4">
        <v>2018</v>
      </c>
      <c r="D209" t="s">
        <v>3509</v>
      </c>
      <c r="E209" t="s">
        <v>3329</v>
      </c>
      <c r="F209" t="s">
        <v>3330</v>
      </c>
      <c r="G209" t="s">
        <v>357</v>
      </c>
      <c r="H209" t="s">
        <v>358</v>
      </c>
      <c r="I209" s="1">
        <v>1858</v>
      </c>
      <c r="J209" s="2">
        <v>4.4000000000000004</v>
      </c>
      <c r="K209" s="4" t="s">
        <v>3331</v>
      </c>
      <c r="L209" s="2">
        <v>8175.2000000000007</v>
      </c>
    </row>
    <row r="210" spans="1:12">
      <c r="A210" t="s">
        <v>1078</v>
      </c>
      <c r="B210" s="3">
        <v>43143</v>
      </c>
      <c r="C210" s="4">
        <v>2018</v>
      </c>
      <c r="D210" t="s">
        <v>1079</v>
      </c>
      <c r="E210" t="s">
        <v>1057</v>
      </c>
      <c r="F210" t="s">
        <v>1058</v>
      </c>
      <c r="G210" t="s">
        <v>1080</v>
      </c>
      <c r="H210" t="s">
        <v>709</v>
      </c>
      <c r="I210" s="1">
        <v>27660</v>
      </c>
      <c r="J210" s="2">
        <v>1.45</v>
      </c>
      <c r="K210" t="s">
        <v>1058</v>
      </c>
      <c r="L210" s="2">
        <v>40107</v>
      </c>
    </row>
    <row r="211" spans="1:12">
      <c r="A211" t="s">
        <v>3502</v>
      </c>
      <c r="B211" s="3">
        <v>43143</v>
      </c>
      <c r="C211" s="4">
        <v>2018</v>
      </c>
      <c r="D211" t="s">
        <v>3510</v>
      </c>
      <c r="E211" t="s">
        <v>3329</v>
      </c>
      <c r="F211" t="s">
        <v>3330</v>
      </c>
      <c r="G211" t="s">
        <v>357</v>
      </c>
      <c r="H211" t="s">
        <v>358</v>
      </c>
      <c r="I211" s="1">
        <v>4104</v>
      </c>
      <c r="J211" s="2">
        <v>4.4000000000000004</v>
      </c>
      <c r="K211" s="4" t="s">
        <v>3331</v>
      </c>
      <c r="L211" s="2">
        <v>18057.600000000002</v>
      </c>
    </row>
    <row r="212" spans="1:12">
      <c r="A212" t="s">
        <v>2180</v>
      </c>
      <c r="B212" s="3">
        <v>43144</v>
      </c>
      <c r="C212" s="4">
        <v>2018</v>
      </c>
      <c r="D212" t="s">
        <v>2182</v>
      </c>
      <c r="E212" t="s">
        <v>2139</v>
      </c>
      <c r="F212" t="s">
        <v>2140</v>
      </c>
      <c r="G212" t="s">
        <v>357</v>
      </c>
      <c r="H212" t="s">
        <v>358</v>
      </c>
      <c r="I212" s="1">
        <v>1576</v>
      </c>
      <c r="J212" s="2">
        <v>33</v>
      </c>
      <c r="K212" s="4" t="s">
        <v>2141</v>
      </c>
      <c r="L212" s="2">
        <v>52008</v>
      </c>
    </row>
    <row r="213" spans="1:12">
      <c r="A213" t="s">
        <v>2195</v>
      </c>
      <c r="B213" s="3">
        <v>43144</v>
      </c>
      <c r="C213" s="4">
        <v>2018</v>
      </c>
      <c r="D213" t="s">
        <v>2335</v>
      </c>
      <c r="E213" t="s">
        <v>2336</v>
      </c>
      <c r="F213" t="s">
        <v>2337</v>
      </c>
      <c r="G213" t="s">
        <v>2199</v>
      </c>
      <c r="H213" t="s">
        <v>2200</v>
      </c>
      <c r="I213" s="1">
        <v>3300</v>
      </c>
      <c r="J213" s="2">
        <v>0.18720000000000001</v>
      </c>
      <c r="K213" s="4" t="s">
        <v>2201</v>
      </c>
      <c r="L213" s="2">
        <v>617.76</v>
      </c>
    </row>
    <row r="214" spans="1:12">
      <c r="A214" t="s">
        <v>2195</v>
      </c>
      <c r="B214" s="3">
        <v>43144</v>
      </c>
      <c r="C214" s="4">
        <v>2018</v>
      </c>
      <c r="D214" t="s">
        <v>2346</v>
      </c>
      <c r="E214" t="s">
        <v>2344</v>
      </c>
      <c r="F214" t="s">
        <v>2345</v>
      </c>
      <c r="G214" t="s">
        <v>2199</v>
      </c>
      <c r="H214" t="s">
        <v>2200</v>
      </c>
      <c r="I214" s="1">
        <v>2700</v>
      </c>
      <c r="J214" s="2">
        <v>0.23519999999999999</v>
      </c>
      <c r="K214" s="4" t="s">
        <v>2201</v>
      </c>
      <c r="L214" s="2">
        <v>635.04</v>
      </c>
    </row>
    <row r="215" spans="1:12">
      <c r="A215" t="s">
        <v>2195</v>
      </c>
      <c r="B215" s="3">
        <v>43144</v>
      </c>
      <c r="C215" s="4">
        <v>2018</v>
      </c>
      <c r="D215" t="s">
        <v>2346</v>
      </c>
      <c r="E215" t="s">
        <v>2357</v>
      </c>
      <c r="F215" t="s">
        <v>2358</v>
      </c>
      <c r="G215" t="s">
        <v>2199</v>
      </c>
      <c r="H215" t="s">
        <v>2200</v>
      </c>
      <c r="I215" s="1">
        <v>3200</v>
      </c>
      <c r="J215" s="2">
        <v>0.24</v>
      </c>
      <c r="K215" s="4" t="s">
        <v>2201</v>
      </c>
      <c r="L215" s="2">
        <v>768</v>
      </c>
    </row>
    <row r="216" spans="1:12">
      <c r="A216" t="s">
        <v>2195</v>
      </c>
      <c r="B216" s="3">
        <v>43144</v>
      </c>
      <c r="C216" s="4">
        <v>2018</v>
      </c>
      <c r="D216" t="s">
        <v>2346</v>
      </c>
      <c r="E216" t="s">
        <v>2378</v>
      </c>
      <c r="F216" t="s">
        <v>2379</v>
      </c>
      <c r="G216" t="s">
        <v>2199</v>
      </c>
      <c r="H216" t="s">
        <v>2200</v>
      </c>
      <c r="I216" s="1">
        <v>3200</v>
      </c>
      <c r="J216" s="2">
        <v>0.23519999999999999</v>
      </c>
      <c r="K216" s="4" t="s">
        <v>2201</v>
      </c>
      <c r="L216" s="2">
        <v>752.64</v>
      </c>
    </row>
    <row r="217" spans="1:12">
      <c r="A217" t="s">
        <v>2195</v>
      </c>
      <c r="B217" s="3">
        <v>43144</v>
      </c>
      <c r="C217" s="4">
        <v>2018</v>
      </c>
      <c r="D217" t="s">
        <v>2346</v>
      </c>
      <c r="E217" t="s">
        <v>2448</v>
      </c>
      <c r="F217" t="s">
        <v>2449</v>
      </c>
      <c r="G217" t="s">
        <v>2199</v>
      </c>
      <c r="H217" t="s">
        <v>2200</v>
      </c>
      <c r="I217" s="1">
        <v>3000</v>
      </c>
      <c r="J217" s="2">
        <v>0.22847999999999999</v>
      </c>
      <c r="K217" s="4" t="s">
        <v>2201</v>
      </c>
      <c r="L217" s="2">
        <v>685.43999999999994</v>
      </c>
    </row>
    <row r="218" spans="1:12">
      <c r="A218" t="s">
        <v>2195</v>
      </c>
      <c r="B218" s="3">
        <v>43144</v>
      </c>
      <c r="C218" s="4">
        <v>2018</v>
      </c>
      <c r="D218" t="s">
        <v>2346</v>
      </c>
      <c r="E218" t="s">
        <v>2451</v>
      </c>
      <c r="F218" t="s">
        <v>2452</v>
      </c>
      <c r="G218" t="s">
        <v>2199</v>
      </c>
      <c r="H218" t="s">
        <v>2200</v>
      </c>
      <c r="I218" s="1">
        <v>3300</v>
      </c>
      <c r="J218" s="2">
        <v>0.23519999999999999</v>
      </c>
      <c r="K218" s="4" t="s">
        <v>2201</v>
      </c>
      <c r="L218" s="2">
        <v>776.16</v>
      </c>
    </row>
    <row r="219" spans="1:12">
      <c r="A219" t="s">
        <v>2195</v>
      </c>
      <c r="B219" s="3">
        <v>43144</v>
      </c>
      <c r="C219" s="4">
        <v>2018</v>
      </c>
      <c r="D219" t="s">
        <v>2346</v>
      </c>
      <c r="E219" t="s">
        <v>2467</v>
      </c>
      <c r="F219" t="s">
        <v>2468</v>
      </c>
      <c r="G219" t="s">
        <v>2199</v>
      </c>
      <c r="H219" t="s">
        <v>2200</v>
      </c>
      <c r="I219" s="1">
        <v>3300</v>
      </c>
      <c r="J219" s="2">
        <v>0.23519999999999999</v>
      </c>
      <c r="K219" s="4" t="s">
        <v>2201</v>
      </c>
      <c r="L219" s="2">
        <v>776.16</v>
      </c>
    </row>
    <row r="220" spans="1:12">
      <c r="A220" t="s">
        <v>2195</v>
      </c>
      <c r="B220" s="3">
        <v>43144</v>
      </c>
      <c r="C220" s="4">
        <v>2018</v>
      </c>
      <c r="D220" t="s">
        <v>2346</v>
      </c>
      <c r="E220" t="s">
        <v>2544</v>
      </c>
      <c r="F220" t="s">
        <v>2543</v>
      </c>
      <c r="G220" t="s">
        <v>2199</v>
      </c>
      <c r="H220" t="s">
        <v>2200</v>
      </c>
      <c r="I220" s="1">
        <v>3800</v>
      </c>
      <c r="J220" s="2">
        <v>2.4E-2</v>
      </c>
      <c r="K220" s="4" t="s">
        <v>2201</v>
      </c>
      <c r="L220" s="2">
        <v>91.2</v>
      </c>
    </row>
    <row r="221" spans="1:12">
      <c r="A221" t="s">
        <v>2195</v>
      </c>
      <c r="B221" s="3">
        <v>43144</v>
      </c>
      <c r="C221" s="4">
        <v>2018</v>
      </c>
      <c r="D221" t="s">
        <v>2346</v>
      </c>
      <c r="E221" t="s">
        <v>2602</v>
      </c>
      <c r="F221" t="s">
        <v>2603</v>
      </c>
      <c r="G221" t="s">
        <v>2199</v>
      </c>
      <c r="H221" t="s">
        <v>2200</v>
      </c>
      <c r="I221" s="1">
        <v>3500</v>
      </c>
      <c r="J221" s="2">
        <v>6.2399999999999997E-2</v>
      </c>
      <c r="K221" s="4" t="s">
        <v>2201</v>
      </c>
      <c r="L221" s="2">
        <v>218.39999999999998</v>
      </c>
    </row>
    <row r="222" spans="1:12">
      <c r="A222" t="s">
        <v>2195</v>
      </c>
      <c r="B222" s="3">
        <v>43144</v>
      </c>
      <c r="C222" s="4">
        <v>2018</v>
      </c>
      <c r="D222" t="s">
        <v>2346</v>
      </c>
      <c r="E222" t="s">
        <v>2617</v>
      </c>
      <c r="F222" t="s">
        <v>2618</v>
      </c>
      <c r="G222" t="s">
        <v>2199</v>
      </c>
      <c r="H222" t="s">
        <v>2200</v>
      </c>
      <c r="I222" s="1">
        <v>3400</v>
      </c>
      <c r="J222" s="2">
        <v>0.216</v>
      </c>
      <c r="K222" s="4" t="s">
        <v>2201</v>
      </c>
      <c r="L222" s="2">
        <v>734.4</v>
      </c>
    </row>
    <row r="223" spans="1:12">
      <c r="A223" t="s">
        <v>2195</v>
      </c>
      <c r="B223" s="3">
        <v>43144</v>
      </c>
      <c r="C223" s="4">
        <v>2018</v>
      </c>
      <c r="D223" t="s">
        <v>2346</v>
      </c>
      <c r="E223" t="s">
        <v>2741</v>
      </c>
      <c r="F223" t="s">
        <v>2742</v>
      </c>
      <c r="G223" t="s">
        <v>2199</v>
      </c>
      <c r="H223" t="s">
        <v>2200</v>
      </c>
      <c r="I223" s="1">
        <v>12000</v>
      </c>
      <c r="J223" s="2">
        <v>2.6880000000000001E-2</v>
      </c>
      <c r="K223" s="4" t="s">
        <v>2201</v>
      </c>
      <c r="L223" s="2">
        <v>322.56</v>
      </c>
    </row>
    <row r="224" spans="1:12">
      <c r="A224" t="s">
        <v>2988</v>
      </c>
      <c r="B224" s="3">
        <v>43144</v>
      </c>
      <c r="C224" s="4">
        <v>2018</v>
      </c>
      <c r="D224" t="s">
        <v>2995</v>
      </c>
      <c r="E224" t="s">
        <v>2977</v>
      </c>
      <c r="F224" t="s">
        <v>2970</v>
      </c>
      <c r="G224" t="s">
        <v>2971</v>
      </c>
      <c r="H224" t="s">
        <v>2972</v>
      </c>
      <c r="I224" s="1">
        <v>5</v>
      </c>
      <c r="J224" s="2">
        <v>33.155999999999999</v>
      </c>
      <c r="K224" s="4" t="s">
        <v>2973</v>
      </c>
      <c r="L224" s="2">
        <v>165.78</v>
      </c>
    </row>
    <row r="225" spans="1:12">
      <c r="A225" t="s">
        <v>3502</v>
      </c>
      <c r="B225" s="3">
        <v>43144</v>
      </c>
      <c r="C225" s="4">
        <v>2018</v>
      </c>
      <c r="D225" t="s">
        <v>3511</v>
      </c>
      <c r="E225" t="s">
        <v>3329</v>
      </c>
      <c r="F225" t="s">
        <v>3330</v>
      </c>
      <c r="G225" t="s">
        <v>357</v>
      </c>
      <c r="H225" t="s">
        <v>358</v>
      </c>
      <c r="I225" s="1">
        <v>1905</v>
      </c>
      <c r="J225" s="2">
        <v>4.4000000000000004</v>
      </c>
      <c r="K225" s="4" t="s">
        <v>3331</v>
      </c>
      <c r="L225" s="2">
        <v>8382</v>
      </c>
    </row>
    <row r="226" spans="1:12">
      <c r="A226" t="s">
        <v>210</v>
      </c>
      <c r="B226" s="3">
        <v>43145</v>
      </c>
      <c r="C226" s="4">
        <v>2018</v>
      </c>
      <c r="D226" t="s">
        <v>222</v>
      </c>
      <c r="E226" t="s">
        <v>212</v>
      </c>
      <c r="F226" t="s">
        <v>213</v>
      </c>
      <c r="G226" t="s">
        <v>214</v>
      </c>
      <c r="H226" t="s">
        <v>215</v>
      </c>
      <c r="I226" s="1">
        <v>19.579999999999998</v>
      </c>
      <c r="J226" s="2">
        <v>0.31</v>
      </c>
      <c r="K226" s="4" t="s">
        <v>216</v>
      </c>
      <c r="L226" s="2">
        <v>6.0697999999999999</v>
      </c>
    </row>
    <row r="227" spans="1:12">
      <c r="A227" t="s">
        <v>210</v>
      </c>
      <c r="B227" s="3">
        <v>43145</v>
      </c>
      <c r="C227" s="4">
        <v>2018</v>
      </c>
      <c r="D227" t="s">
        <v>223</v>
      </c>
      <c r="E227" t="s">
        <v>212</v>
      </c>
      <c r="F227" t="s">
        <v>213</v>
      </c>
      <c r="G227" t="s">
        <v>214</v>
      </c>
      <c r="H227" t="s">
        <v>215</v>
      </c>
      <c r="I227" s="1">
        <v>-19.579999999999998</v>
      </c>
      <c r="J227" s="2">
        <v>0.31</v>
      </c>
      <c r="K227" s="4" t="s">
        <v>216</v>
      </c>
      <c r="L227" s="2">
        <v>-6.0697999999999999</v>
      </c>
    </row>
    <row r="228" spans="1:12">
      <c r="A228" t="s">
        <v>210</v>
      </c>
      <c r="B228" s="3">
        <v>43145</v>
      </c>
      <c r="C228" s="4">
        <v>2018</v>
      </c>
      <c r="D228" t="s">
        <v>224</v>
      </c>
      <c r="E228" t="s">
        <v>212</v>
      </c>
      <c r="F228" t="s">
        <v>213</v>
      </c>
      <c r="G228" t="s">
        <v>214</v>
      </c>
      <c r="H228" t="s">
        <v>215</v>
      </c>
      <c r="I228" s="1">
        <v>19580</v>
      </c>
      <c r="J228" s="2">
        <v>0.31</v>
      </c>
      <c r="K228" s="4" t="s">
        <v>216</v>
      </c>
      <c r="L228" s="2">
        <v>6069.8</v>
      </c>
    </row>
    <row r="229" spans="1:12">
      <c r="A229" t="s">
        <v>210</v>
      </c>
      <c r="B229" s="3">
        <v>43145</v>
      </c>
      <c r="C229" s="4">
        <v>2018</v>
      </c>
      <c r="D229" t="s">
        <v>225</v>
      </c>
      <c r="E229" t="s">
        <v>212</v>
      </c>
      <c r="F229" t="s">
        <v>213</v>
      </c>
      <c r="G229" t="s">
        <v>214</v>
      </c>
      <c r="H229" t="s">
        <v>215</v>
      </c>
      <c r="I229" s="1">
        <v>-19580</v>
      </c>
      <c r="J229" s="2">
        <v>0.31</v>
      </c>
      <c r="K229" s="4" t="s">
        <v>216</v>
      </c>
      <c r="L229" s="2">
        <v>-6069.8</v>
      </c>
    </row>
    <row r="230" spans="1:12">
      <c r="A230" t="s">
        <v>210</v>
      </c>
      <c r="B230" s="3">
        <v>43145</v>
      </c>
      <c r="C230" s="4">
        <v>2018</v>
      </c>
      <c r="D230" t="s">
        <v>226</v>
      </c>
      <c r="E230" t="s">
        <v>212</v>
      </c>
      <c r="F230" t="s">
        <v>213</v>
      </c>
      <c r="G230" t="s">
        <v>214</v>
      </c>
      <c r="H230" t="s">
        <v>215</v>
      </c>
      <c r="I230" s="1">
        <v>19580</v>
      </c>
      <c r="J230" s="2">
        <v>0.32500000000000001</v>
      </c>
      <c r="K230" s="4" t="s">
        <v>216</v>
      </c>
      <c r="L230" s="2">
        <v>6363.5</v>
      </c>
    </row>
    <row r="231" spans="1:12">
      <c r="A231" t="s">
        <v>2195</v>
      </c>
      <c r="B231" s="3">
        <v>43145</v>
      </c>
      <c r="C231" s="4">
        <v>2018</v>
      </c>
      <c r="D231" t="s">
        <v>2749</v>
      </c>
      <c r="E231" t="s">
        <v>2750</v>
      </c>
      <c r="F231" t="s">
        <v>2751</v>
      </c>
      <c r="G231" t="s">
        <v>2199</v>
      </c>
      <c r="H231" t="s">
        <v>2200</v>
      </c>
      <c r="I231" s="1">
        <v>15000</v>
      </c>
      <c r="J231" s="2">
        <v>1.9199999999999998E-2</v>
      </c>
      <c r="K231" s="4" t="s">
        <v>2201</v>
      </c>
      <c r="L231" s="2">
        <v>288</v>
      </c>
    </row>
    <row r="232" spans="1:12">
      <c r="A232" t="s">
        <v>3502</v>
      </c>
      <c r="B232" s="3">
        <v>43145</v>
      </c>
      <c r="C232" s="4">
        <v>2018</v>
      </c>
      <c r="D232" t="s">
        <v>3512</v>
      </c>
      <c r="E232" t="s">
        <v>3329</v>
      </c>
      <c r="F232" t="s">
        <v>3330</v>
      </c>
      <c r="G232" t="s">
        <v>357</v>
      </c>
      <c r="H232" t="s">
        <v>358</v>
      </c>
      <c r="I232" s="1">
        <v>4004</v>
      </c>
      <c r="J232" s="2">
        <v>4.4000000000000004</v>
      </c>
      <c r="K232" s="4" t="s">
        <v>3331</v>
      </c>
      <c r="L232" s="2">
        <v>17617.600000000002</v>
      </c>
    </row>
    <row r="233" spans="1:12">
      <c r="A233" t="s">
        <v>3502</v>
      </c>
      <c r="B233" s="3">
        <v>43145</v>
      </c>
      <c r="C233" s="4">
        <v>2018</v>
      </c>
      <c r="D233" t="s">
        <v>3513</v>
      </c>
      <c r="E233" t="s">
        <v>3329</v>
      </c>
      <c r="F233" t="s">
        <v>3330</v>
      </c>
      <c r="G233" t="s">
        <v>357</v>
      </c>
      <c r="H233" t="s">
        <v>358</v>
      </c>
      <c r="I233" s="1">
        <v>1916</v>
      </c>
      <c r="J233" s="2">
        <v>4.4000000000000004</v>
      </c>
      <c r="K233" s="4" t="s">
        <v>3331</v>
      </c>
      <c r="L233" s="2">
        <v>8430.4000000000015</v>
      </c>
    </row>
    <row r="234" spans="1:12">
      <c r="A234" t="s">
        <v>1204</v>
      </c>
      <c r="B234" s="3">
        <v>43146</v>
      </c>
      <c r="C234" s="4">
        <v>2018</v>
      </c>
      <c r="D234" t="s">
        <v>1205</v>
      </c>
      <c r="E234" t="s">
        <v>1117</v>
      </c>
      <c r="F234" t="s">
        <v>1118</v>
      </c>
      <c r="G234" t="s">
        <v>1184</v>
      </c>
      <c r="H234" t="s">
        <v>1185</v>
      </c>
      <c r="I234" s="1">
        <v>31860</v>
      </c>
      <c r="J234" s="2">
        <v>1.55</v>
      </c>
      <c r="K234" t="s">
        <v>1118</v>
      </c>
      <c r="L234" s="2">
        <v>49383</v>
      </c>
    </row>
    <row r="235" spans="1:12">
      <c r="A235" t="s">
        <v>2988</v>
      </c>
      <c r="B235" s="3">
        <v>43146</v>
      </c>
      <c r="C235" s="4">
        <v>2018</v>
      </c>
      <c r="D235" t="s">
        <v>2996</v>
      </c>
      <c r="E235" t="s">
        <v>2977</v>
      </c>
      <c r="F235" t="s">
        <v>2970</v>
      </c>
      <c r="G235" t="s">
        <v>2971</v>
      </c>
      <c r="H235" t="s">
        <v>2972</v>
      </c>
      <c r="I235" s="1">
        <v>4</v>
      </c>
      <c r="J235" s="2">
        <v>33.155999999999999</v>
      </c>
      <c r="K235" s="4" t="s">
        <v>2973</v>
      </c>
      <c r="L235" s="2">
        <v>132.624</v>
      </c>
    </row>
    <row r="236" spans="1:12">
      <c r="A236" t="s">
        <v>3502</v>
      </c>
      <c r="B236" s="3">
        <v>43146</v>
      </c>
      <c r="C236" s="4">
        <v>2018</v>
      </c>
      <c r="D236" t="s">
        <v>3514</v>
      </c>
      <c r="E236" t="s">
        <v>3329</v>
      </c>
      <c r="F236" t="s">
        <v>3330</v>
      </c>
      <c r="G236" t="s">
        <v>357</v>
      </c>
      <c r="H236" t="s">
        <v>358</v>
      </c>
      <c r="I236" s="1">
        <v>2089</v>
      </c>
      <c r="J236" s="2">
        <v>4.4000000000000004</v>
      </c>
      <c r="K236" s="4" t="s">
        <v>3331</v>
      </c>
      <c r="L236" s="2">
        <v>9191.6</v>
      </c>
    </row>
    <row r="237" spans="1:12">
      <c r="A237" t="s">
        <v>1206</v>
      </c>
      <c r="B237" s="3">
        <v>43147</v>
      </c>
      <c r="C237" s="4">
        <v>2018</v>
      </c>
      <c r="D237" t="s">
        <v>1207</v>
      </c>
      <c r="E237" t="s">
        <v>1117</v>
      </c>
      <c r="F237" t="s">
        <v>1118</v>
      </c>
      <c r="G237" t="s">
        <v>1184</v>
      </c>
      <c r="H237" t="s">
        <v>1185</v>
      </c>
      <c r="I237" s="1">
        <v>34120</v>
      </c>
      <c r="J237" s="2">
        <v>1.55</v>
      </c>
      <c r="K237" t="s">
        <v>1118</v>
      </c>
      <c r="L237" s="2">
        <v>52886</v>
      </c>
    </row>
    <row r="238" spans="1:12">
      <c r="A238" t="s">
        <v>1682</v>
      </c>
      <c r="B238" s="3">
        <v>43147</v>
      </c>
      <c r="C238" s="4">
        <v>2018</v>
      </c>
      <c r="D238" t="s">
        <v>1683</v>
      </c>
      <c r="E238" t="s">
        <v>1656</v>
      </c>
      <c r="F238" t="s">
        <v>1602</v>
      </c>
      <c r="G238" t="s">
        <v>809</v>
      </c>
      <c r="H238" t="s">
        <v>810</v>
      </c>
      <c r="I238" s="1">
        <v>15</v>
      </c>
      <c r="J238" s="2">
        <v>7.9</v>
      </c>
      <c r="K238" s="4" t="s">
        <v>1618</v>
      </c>
      <c r="L238" s="2">
        <v>118.5</v>
      </c>
    </row>
    <row r="239" spans="1:12">
      <c r="A239" t="s">
        <v>3502</v>
      </c>
      <c r="B239" s="3">
        <v>43147</v>
      </c>
      <c r="C239" s="4">
        <v>2018</v>
      </c>
      <c r="D239" t="s">
        <v>3515</v>
      </c>
      <c r="E239" t="s">
        <v>3329</v>
      </c>
      <c r="F239" t="s">
        <v>3330</v>
      </c>
      <c r="G239" t="s">
        <v>357</v>
      </c>
      <c r="H239" t="s">
        <v>358</v>
      </c>
      <c r="I239" s="1">
        <v>1832</v>
      </c>
      <c r="J239" s="2">
        <v>4.4000000000000004</v>
      </c>
      <c r="K239" s="4" t="s">
        <v>3331</v>
      </c>
      <c r="L239" s="2">
        <v>8060.8000000000011</v>
      </c>
    </row>
    <row r="240" spans="1:12">
      <c r="A240" t="s">
        <v>811</v>
      </c>
      <c r="B240" s="3">
        <v>43148</v>
      </c>
      <c r="C240" s="4">
        <v>2018</v>
      </c>
      <c r="D240" t="s">
        <v>813</v>
      </c>
      <c r="E240" t="s">
        <v>802</v>
      </c>
      <c r="F240" t="s">
        <v>803</v>
      </c>
      <c r="G240" t="s">
        <v>809</v>
      </c>
      <c r="H240" t="s">
        <v>810</v>
      </c>
      <c r="I240" s="1">
        <v>33620</v>
      </c>
      <c r="J240" s="2">
        <v>0.7</v>
      </c>
      <c r="K240" s="4" t="s">
        <v>806</v>
      </c>
      <c r="L240" s="2">
        <v>23534</v>
      </c>
    </row>
    <row r="241" spans="1:12">
      <c r="A241" t="s">
        <v>2457</v>
      </c>
      <c r="B241" s="3">
        <v>43150</v>
      </c>
      <c r="C241" s="4">
        <v>2018</v>
      </c>
      <c r="D241" t="s">
        <v>2458</v>
      </c>
      <c r="E241" t="s">
        <v>2459</v>
      </c>
      <c r="F241" t="s">
        <v>2460</v>
      </c>
      <c r="G241" t="s">
        <v>2199</v>
      </c>
      <c r="H241" t="s">
        <v>2200</v>
      </c>
      <c r="I241" s="1">
        <v>3000</v>
      </c>
      <c r="J241" s="2">
        <v>0.31680000000000003</v>
      </c>
      <c r="K241" s="4" t="s">
        <v>2201</v>
      </c>
      <c r="L241" s="2">
        <v>950.40000000000009</v>
      </c>
    </row>
    <row r="242" spans="1:12">
      <c r="A242" t="s">
        <v>2988</v>
      </c>
      <c r="B242" s="3">
        <v>43150</v>
      </c>
      <c r="C242" s="4">
        <v>2018</v>
      </c>
      <c r="D242" t="s">
        <v>2997</v>
      </c>
      <c r="E242" t="s">
        <v>2977</v>
      </c>
      <c r="F242" t="s">
        <v>2970</v>
      </c>
      <c r="G242" t="s">
        <v>2971</v>
      </c>
      <c r="H242" t="s">
        <v>2972</v>
      </c>
      <c r="I242" s="1">
        <v>2</v>
      </c>
      <c r="J242" s="2">
        <v>33.155999999999999</v>
      </c>
      <c r="K242" s="4" t="s">
        <v>2973</v>
      </c>
      <c r="L242" s="2">
        <v>66.311999999999998</v>
      </c>
    </row>
    <row r="243" spans="1:12">
      <c r="A243" t="s">
        <v>2988</v>
      </c>
      <c r="B243" s="3">
        <v>43150</v>
      </c>
      <c r="C243" s="4">
        <v>2018</v>
      </c>
      <c r="D243" t="s">
        <v>2998</v>
      </c>
      <c r="E243" t="s">
        <v>2977</v>
      </c>
      <c r="F243" t="s">
        <v>2970</v>
      </c>
      <c r="G243" t="s">
        <v>2971</v>
      </c>
      <c r="H243" t="s">
        <v>2972</v>
      </c>
      <c r="I243" s="1">
        <v>-2</v>
      </c>
      <c r="J243" s="2">
        <v>33.155999999999999</v>
      </c>
      <c r="K243" s="4" t="s">
        <v>2973</v>
      </c>
      <c r="L243" s="2">
        <v>-66.311999999999998</v>
      </c>
    </row>
    <row r="244" spans="1:12">
      <c r="A244" t="s">
        <v>2988</v>
      </c>
      <c r="B244" s="3">
        <v>43150</v>
      </c>
      <c r="C244" s="4">
        <v>2018</v>
      </c>
      <c r="D244" t="s">
        <v>2999</v>
      </c>
      <c r="E244" t="s">
        <v>2977</v>
      </c>
      <c r="F244" t="s">
        <v>2970</v>
      </c>
      <c r="G244" t="s">
        <v>2971</v>
      </c>
      <c r="H244" t="s">
        <v>2972</v>
      </c>
      <c r="I244" s="1">
        <v>4</v>
      </c>
      <c r="J244" s="2">
        <v>33.155999999999999</v>
      </c>
      <c r="K244" s="4" t="s">
        <v>2973</v>
      </c>
      <c r="L244" s="2">
        <v>132.624</v>
      </c>
    </row>
    <row r="245" spans="1:12">
      <c r="A245" t="s">
        <v>2991</v>
      </c>
      <c r="B245" s="3">
        <v>43150</v>
      </c>
      <c r="C245" s="4">
        <v>2018</v>
      </c>
      <c r="D245" t="s">
        <v>3000</v>
      </c>
      <c r="E245" t="s">
        <v>2977</v>
      </c>
      <c r="F245" t="s">
        <v>2970</v>
      </c>
      <c r="G245" t="s">
        <v>2993</v>
      </c>
      <c r="H245" t="s">
        <v>2972</v>
      </c>
      <c r="I245" s="1">
        <v>2</v>
      </c>
      <c r="J245" s="2">
        <v>33.155999999999999</v>
      </c>
      <c r="K245" s="4" t="s">
        <v>2973</v>
      </c>
      <c r="L245" s="2">
        <v>66.311999999999998</v>
      </c>
    </row>
    <row r="246" spans="1:12">
      <c r="A246" t="s">
        <v>2991</v>
      </c>
      <c r="B246" s="3">
        <v>43150</v>
      </c>
      <c r="C246" s="4">
        <v>2018</v>
      </c>
      <c r="D246" t="s">
        <v>3001</v>
      </c>
      <c r="E246" t="s">
        <v>2977</v>
      </c>
      <c r="F246" t="s">
        <v>2970</v>
      </c>
      <c r="G246" t="s">
        <v>2993</v>
      </c>
      <c r="H246" t="s">
        <v>2972</v>
      </c>
      <c r="I246" s="1">
        <v>-2</v>
      </c>
      <c r="J246" s="2">
        <v>33.155999999999999</v>
      </c>
      <c r="K246" s="4" t="s">
        <v>2973</v>
      </c>
      <c r="L246" s="2">
        <v>-66.311999999999998</v>
      </c>
    </row>
    <row r="247" spans="1:12">
      <c r="A247" t="s">
        <v>3502</v>
      </c>
      <c r="B247" s="3">
        <v>43150</v>
      </c>
      <c r="C247" s="4">
        <v>2018</v>
      </c>
      <c r="D247" t="s">
        <v>3516</v>
      </c>
      <c r="E247" t="s">
        <v>3329</v>
      </c>
      <c r="F247" t="s">
        <v>3330</v>
      </c>
      <c r="G247" t="s">
        <v>357</v>
      </c>
      <c r="H247" t="s">
        <v>358</v>
      </c>
      <c r="I247" s="1">
        <v>3589</v>
      </c>
      <c r="J247" s="2">
        <v>4.4000000000000004</v>
      </c>
      <c r="K247" s="4" t="s">
        <v>3331</v>
      </c>
      <c r="L247" s="2">
        <v>15791.600000000002</v>
      </c>
    </row>
    <row r="248" spans="1:12">
      <c r="A248" t="s">
        <v>2988</v>
      </c>
      <c r="B248" s="3">
        <v>43151</v>
      </c>
      <c r="C248" s="4">
        <v>2018</v>
      </c>
      <c r="D248" t="s">
        <v>3002</v>
      </c>
      <c r="E248" t="s">
        <v>2977</v>
      </c>
      <c r="F248" t="s">
        <v>2970</v>
      </c>
      <c r="G248" t="s">
        <v>2971</v>
      </c>
      <c r="H248" t="s">
        <v>2972</v>
      </c>
      <c r="I248" s="1">
        <v>4</v>
      </c>
      <c r="J248" s="2">
        <v>33.155999999999999</v>
      </c>
      <c r="K248" s="4" t="s">
        <v>2973</v>
      </c>
      <c r="L248" s="2">
        <v>132.624</v>
      </c>
    </row>
    <row r="249" spans="1:12">
      <c r="A249" t="s">
        <v>2991</v>
      </c>
      <c r="B249" s="3">
        <v>43151</v>
      </c>
      <c r="C249" s="4">
        <v>2018</v>
      </c>
      <c r="D249" t="s">
        <v>3003</v>
      </c>
      <c r="E249" t="s">
        <v>2977</v>
      </c>
      <c r="F249" t="s">
        <v>2970</v>
      </c>
      <c r="G249" t="s">
        <v>2993</v>
      </c>
      <c r="H249" t="s">
        <v>2972</v>
      </c>
      <c r="I249" s="1">
        <v>4</v>
      </c>
      <c r="J249" s="2">
        <v>33.155999999999999</v>
      </c>
      <c r="K249" s="4" t="s">
        <v>2973</v>
      </c>
      <c r="L249" s="2">
        <v>132.624</v>
      </c>
    </row>
    <row r="250" spans="1:12">
      <c r="A250" t="s">
        <v>2991</v>
      </c>
      <c r="B250" s="3">
        <v>43151</v>
      </c>
      <c r="C250" s="4">
        <v>2018</v>
      </c>
      <c r="D250" t="s">
        <v>3004</v>
      </c>
      <c r="E250" t="s">
        <v>2977</v>
      </c>
      <c r="F250" t="s">
        <v>2970</v>
      </c>
      <c r="G250" t="s">
        <v>2993</v>
      </c>
      <c r="H250" t="s">
        <v>2972</v>
      </c>
      <c r="I250" s="1">
        <v>-4</v>
      </c>
      <c r="J250" s="2">
        <v>33.155999999999999</v>
      </c>
      <c r="K250" s="4" t="s">
        <v>2973</v>
      </c>
      <c r="L250" s="2">
        <v>-132.624</v>
      </c>
    </row>
    <row r="251" spans="1:12">
      <c r="A251" t="s">
        <v>2433</v>
      </c>
      <c r="B251" s="3">
        <v>43152</v>
      </c>
      <c r="C251" s="4">
        <v>2018</v>
      </c>
      <c r="D251" t="s">
        <v>2434</v>
      </c>
      <c r="E251" t="s">
        <v>2435</v>
      </c>
      <c r="F251" t="s">
        <v>2436</v>
      </c>
      <c r="G251" t="s">
        <v>2199</v>
      </c>
      <c r="H251" t="s">
        <v>2200</v>
      </c>
      <c r="I251" s="1">
        <v>1500</v>
      </c>
      <c r="J251" s="2">
        <v>0.12959999999999999</v>
      </c>
      <c r="K251" s="4" t="s">
        <v>2201</v>
      </c>
      <c r="L251" s="2">
        <v>194.39999999999998</v>
      </c>
    </row>
    <row r="252" spans="1:12">
      <c r="A252" t="s">
        <v>3502</v>
      </c>
      <c r="B252" s="3">
        <v>43152</v>
      </c>
      <c r="C252" s="4">
        <v>2018</v>
      </c>
      <c r="D252" t="s">
        <v>3517</v>
      </c>
      <c r="E252" t="s">
        <v>3329</v>
      </c>
      <c r="F252" t="s">
        <v>3330</v>
      </c>
      <c r="G252" t="s">
        <v>357</v>
      </c>
      <c r="H252" t="s">
        <v>358</v>
      </c>
      <c r="I252" s="1">
        <v>3318</v>
      </c>
      <c r="J252" s="2">
        <v>4.4000000000000004</v>
      </c>
      <c r="K252" s="4" t="s">
        <v>3331</v>
      </c>
      <c r="L252" s="2">
        <v>14599.2</v>
      </c>
    </row>
    <row r="253" spans="1:12">
      <c r="A253" t="s">
        <v>1208</v>
      </c>
      <c r="B253" s="3">
        <v>43153</v>
      </c>
      <c r="C253" s="4">
        <v>2018</v>
      </c>
      <c r="D253" t="s">
        <v>1209</v>
      </c>
      <c r="E253" t="s">
        <v>1117</v>
      </c>
      <c r="F253" t="s">
        <v>1118</v>
      </c>
      <c r="G253" t="s">
        <v>1184</v>
      </c>
      <c r="H253" t="s">
        <v>1185</v>
      </c>
      <c r="I253" s="1">
        <v>34560</v>
      </c>
      <c r="J253" s="2">
        <v>1.55</v>
      </c>
      <c r="K253" t="s">
        <v>1118</v>
      </c>
      <c r="L253" s="2">
        <v>53568</v>
      </c>
    </row>
    <row r="254" spans="1:12">
      <c r="A254" t="s">
        <v>3502</v>
      </c>
      <c r="B254" s="3">
        <v>43153</v>
      </c>
      <c r="C254" s="4">
        <v>2018</v>
      </c>
      <c r="D254" t="s">
        <v>3518</v>
      </c>
      <c r="E254" t="s">
        <v>3329</v>
      </c>
      <c r="F254" t="s">
        <v>3330</v>
      </c>
      <c r="G254" t="s">
        <v>357</v>
      </c>
      <c r="H254" t="s">
        <v>358</v>
      </c>
      <c r="I254" s="1">
        <v>2213</v>
      </c>
      <c r="J254" s="2">
        <v>4.4000000000000004</v>
      </c>
      <c r="K254" s="4" t="s">
        <v>3331</v>
      </c>
      <c r="L254" s="2">
        <v>9737.2000000000007</v>
      </c>
    </row>
    <row r="255" spans="1:12">
      <c r="A255" t="s">
        <v>775</v>
      </c>
      <c r="B255" s="3">
        <v>43154</v>
      </c>
      <c r="C255" s="4">
        <v>2018</v>
      </c>
      <c r="D255" t="s">
        <v>776</v>
      </c>
      <c r="E255" t="s">
        <v>737</v>
      </c>
      <c r="F255" t="s">
        <v>738</v>
      </c>
      <c r="G255" t="s">
        <v>777</v>
      </c>
      <c r="H255" t="s">
        <v>774</v>
      </c>
      <c r="I255" s="1">
        <v>120000</v>
      </c>
      <c r="J255" s="2">
        <v>0.1</v>
      </c>
      <c r="K255" t="s">
        <v>738</v>
      </c>
      <c r="L255" s="2">
        <v>12000</v>
      </c>
    </row>
    <row r="256" spans="1:12">
      <c r="A256" t="s">
        <v>2433</v>
      </c>
      <c r="B256" s="3">
        <v>43154</v>
      </c>
      <c r="C256" s="4">
        <v>2018</v>
      </c>
      <c r="D256" t="s">
        <v>2437</v>
      </c>
      <c r="E256" t="s">
        <v>2435</v>
      </c>
      <c r="F256" t="s">
        <v>2436</v>
      </c>
      <c r="G256" t="s">
        <v>2199</v>
      </c>
      <c r="H256" t="s">
        <v>2200</v>
      </c>
      <c r="I256" s="1">
        <v>1500</v>
      </c>
      <c r="J256" s="2">
        <v>0.12959999999999999</v>
      </c>
      <c r="K256" s="4" t="s">
        <v>2201</v>
      </c>
      <c r="L256" s="2">
        <v>194.39999999999998</v>
      </c>
    </row>
    <row r="257" spans="1:12">
      <c r="A257" t="s">
        <v>2991</v>
      </c>
      <c r="B257" s="3">
        <v>43154</v>
      </c>
      <c r="C257" s="4">
        <v>2018</v>
      </c>
      <c r="D257" t="s">
        <v>3005</v>
      </c>
      <c r="E257" t="s">
        <v>2977</v>
      </c>
      <c r="F257" t="s">
        <v>2970</v>
      </c>
      <c r="G257" t="s">
        <v>2993</v>
      </c>
      <c r="H257" t="s">
        <v>2972</v>
      </c>
      <c r="I257" s="1">
        <v>3</v>
      </c>
      <c r="J257" s="2">
        <v>33.155999999999999</v>
      </c>
      <c r="K257" s="4" t="s">
        <v>2973</v>
      </c>
      <c r="L257" s="2">
        <v>99.467999999999989</v>
      </c>
    </row>
    <row r="258" spans="1:12">
      <c r="A258" t="s">
        <v>3502</v>
      </c>
      <c r="B258" s="3">
        <v>43154</v>
      </c>
      <c r="C258" s="4">
        <v>2018</v>
      </c>
      <c r="D258" t="s">
        <v>3519</v>
      </c>
      <c r="E258" t="s">
        <v>3329</v>
      </c>
      <c r="F258" t="s">
        <v>3330</v>
      </c>
      <c r="G258" t="s">
        <v>357</v>
      </c>
      <c r="H258" t="s">
        <v>358</v>
      </c>
      <c r="I258" s="1">
        <v>2145</v>
      </c>
      <c r="J258" s="2">
        <v>4.4000000000000004</v>
      </c>
      <c r="K258" s="4" t="s">
        <v>3331</v>
      </c>
      <c r="L258" s="2">
        <v>9438</v>
      </c>
    </row>
    <row r="259" spans="1:12">
      <c r="A259" t="s">
        <v>1682</v>
      </c>
      <c r="B259" s="3">
        <v>43157</v>
      </c>
      <c r="C259" s="4">
        <v>2018</v>
      </c>
      <c r="D259" t="s">
        <v>1684</v>
      </c>
      <c r="E259" t="s">
        <v>1656</v>
      </c>
      <c r="F259" t="s">
        <v>1602</v>
      </c>
      <c r="G259" t="s">
        <v>809</v>
      </c>
      <c r="H259" t="s">
        <v>810</v>
      </c>
      <c r="I259" s="1">
        <v>5</v>
      </c>
      <c r="J259" s="2">
        <v>7.9</v>
      </c>
      <c r="K259" s="4" t="s">
        <v>1618</v>
      </c>
      <c r="L259" s="2">
        <v>39.5</v>
      </c>
    </row>
    <row r="260" spans="1:12">
      <c r="A260" t="s">
        <v>2991</v>
      </c>
      <c r="B260" s="3">
        <v>43157</v>
      </c>
      <c r="C260" s="4">
        <v>2018</v>
      </c>
      <c r="D260" t="s">
        <v>3006</v>
      </c>
      <c r="E260" t="s">
        <v>2977</v>
      </c>
      <c r="F260" t="s">
        <v>2970</v>
      </c>
      <c r="G260" t="s">
        <v>2993</v>
      </c>
      <c r="H260" t="s">
        <v>2972</v>
      </c>
      <c r="I260" s="1">
        <v>5</v>
      </c>
      <c r="J260" s="2">
        <v>33.155999999999999</v>
      </c>
      <c r="K260" s="4" t="s">
        <v>2973</v>
      </c>
      <c r="L260" s="2">
        <v>165.78</v>
      </c>
    </row>
    <row r="261" spans="1:12">
      <c r="A261" t="s">
        <v>3502</v>
      </c>
      <c r="B261" s="3">
        <v>43157</v>
      </c>
      <c r="C261" s="4">
        <v>2018</v>
      </c>
      <c r="D261" t="s">
        <v>3520</v>
      </c>
      <c r="E261" t="s">
        <v>3329</v>
      </c>
      <c r="F261" t="s">
        <v>3330</v>
      </c>
      <c r="G261" t="s">
        <v>357</v>
      </c>
      <c r="H261" t="s">
        <v>358</v>
      </c>
      <c r="I261" s="1">
        <v>2752</v>
      </c>
      <c r="J261" s="2">
        <v>4.4000000000000004</v>
      </c>
      <c r="K261" s="4" t="s">
        <v>3331</v>
      </c>
      <c r="L261" s="2">
        <v>12108.800000000001</v>
      </c>
    </row>
    <row r="262" spans="1:12">
      <c r="A262" t="s">
        <v>1210</v>
      </c>
      <c r="B262" s="3">
        <v>43158</v>
      </c>
      <c r="C262" s="4">
        <v>2018</v>
      </c>
      <c r="D262" t="s">
        <v>1211</v>
      </c>
      <c r="E262" t="s">
        <v>1117</v>
      </c>
      <c r="F262" t="s">
        <v>1118</v>
      </c>
      <c r="G262" t="s">
        <v>1184</v>
      </c>
      <c r="H262" t="s">
        <v>1185</v>
      </c>
      <c r="I262" s="1">
        <v>35060</v>
      </c>
      <c r="J262" s="2">
        <v>1.55</v>
      </c>
      <c r="K262" t="s">
        <v>1118</v>
      </c>
      <c r="L262" s="2">
        <v>54343</v>
      </c>
    </row>
    <row r="263" spans="1:12">
      <c r="A263" t="s">
        <v>1210</v>
      </c>
      <c r="B263" s="3">
        <v>43158</v>
      </c>
      <c r="C263" s="4">
        <v>2018</v>
      </c>
      <c r="D263" t="s">
        <v>1212</v>
      </c>
      <c r="E263" t="s">
        <v>1117</v>
      </c>
      <c r="F263" t="s">
        <v>1118</v>
      </c>
      <c r="G263" t="s">
        <v>1184</v>
      </c>
      <c r="H263" t="s">
        <v>1185</v>
      </c>
      <c r="I263" s="1">
        <v>-35060</v>
      </c>
      <c r="J263" s="2">
        <v>1.55</v>
      </c>
      <c r="K263" t="s">
        <v>1118</v>
      </c>
      <c r="L263" s="2">
        <v>-54343</v>
      </c>
    </row>
    <row r="264" spans="1:12">
      <c r="A264" t="s">
        <v>3502</v>
      </c>
      <c r="B264" s="3">
        <v>43158</v>
      </c>
      <c r="C264" s="4">
        <v>2018</v>
      </c>
      <c r="D264" t="s">
        <v>3521</v>
      </c>
      <c r="E264" t="s">
        <v>3329</v>
      </c>
      <c r="F264" t="s">
        <v>3330</v>
      </c>
      <c r="G264" t="s">
        <v>357</v>
      </c>
      <c r="H264" t="s">
        <v>358</v>
      </c>
      <c r="I264" s="1">
        <v>2436</v>
      </c>
      <c r="J264" s="2">
        <v>4.4000000000000004</v>
      </c>
      <c r="K264" s="4" t="s">
        <v>3331</v>
      </c>
      <c r="L264" s="2">
        <v>10718.400000000001</v>
      </c>
    </row>
    <row r="265" spans="1:12">
      <c r="A265" t="s">
        <v>1682</v>
      </c>
      <c r="B265" s="3">
        <v>43159</v>
      </c>
      <c r="C265" s="4">
        <v>2018</v>
      </c>
      <c r="D265" t="s">
        <v>1685</v>
      </c>
      <c r="E265" t="s">
        <v>1656</v>
      </c>
      <c r="F265" t="s">
        <v>1602</v>
      </c>
      <c r="G265" t="s">
        <v>809</v>
      </c>
      <c r="H265" t="s">
        <v>810</v>
      </c>
      <c r="I265" s="1">
        <v>30</v>
      </c>
      <c r="J265" s="2">
        <v>7.9</v>
      </c>
      <c r="K265" s="4" t="s">
        <v>1618</v>
      </c>
      <c r="L265" s="2">
        <v>237</v>
      </c>
    </row>
    <row r="266" spans="1:12">
      <c r="A266" t="s">
        <v>2991</v>
      </c>
      <c r="B266" s="3">
        <v>43159</v>
      </c>
      <c r="C266" s="4">
        <v>2018</v>
      </c>
      <c r="D266" t="s">
        <v>3007</v>
      </c>
      <c r="E266" t="s">
        <v>2977</v>
      </c>
      <c r="F266" t="s">
        <v>2970</v>
      </c>
      <c r="G266" t="s">
        <v>2993</v>
      </c>
      <c r="H266" t="s">
        <v>2972</v>
      </c>
      <c r="I266" s="1">
        <v>4</v>
      </c>
      <c r="J266" s="2">
        <v>33.155999999999999</v>
      </c>
      <c r="K266" s="4" t="s">
        <v>2973</v>
      </c>
      <c r="L266" s="2">
        <v>132.624</v>
      </c>
    </row>
    <row r="267" spans="1:12">
      <c r="A267" t="s">
        <v>3502</v>
      </c>
      <c r="B267" s="3">
        <v>43159</v>
      </c>
      <c r="C267" s="4">
        <v>2018</v>
      </c>
      <c r="D267" t="s">
        <v>3522</v>
      </c>
      <c r="E267" t="s">
        <v>3329</v>
      </c>
      <c r="F267" t="s">
        <v>3330</v>
      </c>
      <c r="G267" t="s">
        <v>357</v>
      </c>
      <c r="H267" t="s">
        <v>358</v>
      </c>
      <c r="I267" s="1">
        <v>1885</v>
      </c>
      <c r="J267" s="2">
        <v>4.4000000000000004</v>
      </c>
      <c r="K267" s="4" t="s">
        <v>3331</v>
      </c>
      <c r="L267" s="2">
        <v>8294</v>
      </c>
    </row>
    <row r="268" spans="1:12">
      <c r="A268" t="s">
        <v>51</v>
      </c>
      <c r="B268" s="3">
        <v>43160</v>
      </c>
      <c r="C268" s="4">
        <v>2018</v>
      </c>
      <c r="D268" t="s">
        <v>106</v>
      </c>
      <c r="E268" t="s">
        <v>107</v>
      </c>
      <c r="F268" t="s">
        <v>108</v>
      </c>
      <c r="G268" t="s">
        <v>55</v>
      </c>
      <c r="H268" t="s">
        <v>56</v>
      </c>
      <c r="I268" s="1">
        <v>144000</v>
      </c>
      <c r="J268" s="2">
        <v>8.5038150000000007E-2</v>
      </c>
      <c r="K268" s="4" t="s">
        <v>17</v>
      </c>
      <c r="L268" s="2">
        <v>12245.493600000002</v>
      </c>
    </row>
    <row r="269" spans="1:12">
      <c r="A269" t="s">
        <v>227</v>
      </c>
      <c r="B269" s="3">
        <v>43160</v>
      </c>
      <c r="C269" s="4">
        <v>2018</v>
      </c>
      <c r="D269" t="s">
        <v>228</v>
      </c>
      <c r="E269" t="s">
        <v>212</v>
      </c>
      <c r="F269" t="s">
        <v>213</v>
      </c>
      <c r="G269" t="s">
        <v>214</v>
      </c>
      <c r="H269" t="s">
        <v>215</v>
      </c>
      <c r="I269" s="1">
        <v>19960</v>
      </c>
      <c r="J269" s="2">
        <v>0.32500000000000001</v>
      </c>
      <c r="K269" s="4" t="s">
        <v>216</v>
      </c>
      <c r="L269" s="2">
        <v>6487</v>
      </c>
    </row>
    <row r="270" spans="1:12">
      <c r="A270" t="s">
        <v>376</v>
      </c>
      <c r="B270" s="3">
        <v>43160</v>
      </c>
      <c r="C270" s="4">
        <v>2018</v>
      </c>
      <c r="D270" t="s">
        <v>377</v>
      </c>
      <c r="E270" t="s">
        <v>378</v>
      </c>
      <c r="F270" t="s">
        <v>379</v>
      </c>
      <c r="G270" t="s">
        <v>129</v>
      </c>
      <c r="H270" t="s">
        <v>130</v>
      </c>
      <c r="I270" s="1">
        <v>660</v>
      </c>
      <c r="J270" s="2">
        <v>6.6314250000000001</v>
      </c>
      <c r="K270" s="4" t="s">
        <v>375</v>
      </c>
      <c r="L270" s="2">
        <v>4376.7404999999999</v>
      </c>
    </row>
    <row r="271" spans="1:12">
      <c r="A271" t="s">
        <v>51</v>
      </c>
      <c r="B271" s="3">
        <v>43160</v>
      </c>
      <c r="C271" s="4">
        <v>2018</v>
      </c>
      <c r="D271" t="s">
        <v>106</v>
      </c>
      <c r="E271" t="s">
        <v>390</v>
      </c>
      <c r="F271" t="s">
        <v>391</v>
      </c>
      <c r="G271" t="s">
        <v>55</v>
      </c>
      <c r="H271" t="s">
        <v>56</v>
      </c>
      <c r="I271" s="1">
        <v>480</v>
      </c>
      <c r="J271" s="2">
        <v>3.3751348499999998</v>
      </c>
      <c r="K271" s="4" t="s">
        <v>375</v>
      </c>
      <c r="L271" s="2">
        <v>1620.0647279999998</v>
      </c>
    </row>
    <row r="272" spans="1:12">
      <c r="A272" t="s">
        <v>51</v>
      </c>
      <c r="B272" s="3">
        <v>43160</v>
      </c>
      <c r="C272" s="4">
        <v>2018</v>
      </c>
      <c r="D272" t="s">
        <v>395</v>
      </c>
      <c r="E272" t="s">
        <v>396</v>
      </c>
      <c r="F272" t="s">
        <v>396</v>
      </c>
      <c r="G272" t="s">
        <v>55</v>
      </c>
      <c r="H272" t="s">
        <v>56</v>
      </c>
      <c r="I272" s="1">
        <v>20</v>
      </c>
      <c r="J272" s="2">
        <v>3.3340819499999998</v>
      </c>
      <c r="K272" s="4" t="s">
        <v>375</v>
      </c>
      <c r="L272" s="2">
        <v>66.68163899999999</v>
      </c>
    </row>
    <row r="273" spans="1:12">
      <c r="A273" t="s">
        <v>51</v>
      </c>
      <c r="B273" s="3">
        <v>43160</v>
      </c>
      <c r="C273" s="4">
        <v>2018</v>
      </c>
      <c r="D273" t="s">
        <v>405</v>
      </c>
      <c r="E273" t="s">
        <v>399</v>
      </c>
      <c r="F273" t="s">
        <v>400</v>
      </c>
      <c r="G273" t="s">
        <v>55</v>
      </c>
      <c r="H273" t="s">
        <v>56</v>
      </c>
      <c r="I273" s="1">
        <v>2860</v>
      </c>
      <c r="J273" s="2">
        <v>3.3398238</v>
      </c>
      <c r="K273" s="4" t="s">
        <v>375</v>
      </c>
      <c r="L273" s="2">
        <v>9551.896068</v>
      </c>
    </row>
    <row r="274" spans="1:12">
      <c r="A274" t="s">
        <v>51</v>
      </c>
      <c r="B274" s="3">
        <v>43160</v>
      </c>
      <c r="C274" s="4">
        <v>2018</v>
      </c>
      <c r="D274" t="s">
        <v>106</v>
      </c>
      <c r="E274" t="s">
        <v>399</v>
      </c>
      <c r="F274" t="s">
        <v>400</v>
      </c>
      <c r="G274" t="s">
        <v>55</v>
      </c>
      <c r="H274" t="s">
        <v>56</v>
      </c>
      <c r="I274" s="1">
        <v>2159</v>
      </c>
      <c r="J274" s="2">
        <v>3.3340819499999998</v>
      </c>
      <c r="K274" s="4" t="s">
        <v>375</v>
      </c>
      <c r="L274" s="2">
        <v>7198.2829300499998</v>
      </c>
    </row>
    <row r="275" spans="1:12">
      <c r="A275" t="s">
        <v>61</v>
      </c>
      <c r="B275" s="3">
        <v>43160</v>
      </c>
      <c r="C275" s="4">
        <v>2018</v>
      </c>
      <c r="D275" t="s">
        <v>478</v>
      </c>
      <c r="E275" t="s">
        <v>473</v>
      </c>
      <c r="F275" t="s">
        <v>474</v>
      </c>
      <c r="G275" t="s">
        <v>55</v>
      </c>
      <c r="H275" t="s">
        <v>56</v>
      </c>
      <c r="I275" s="1">
        <v>4356</v>
      </c>
      <c r="J275" s="2">
        <v>3.6188767999999998</v>
      </c>
      <c r="K275" s="4" t="s">
        <v>375</v>
      </c>
      <c r="L275" s="2">
        <v>15763.827340799999</v>
      </c>
    </row>
    <row r="276" spans="1:12">
      <c r="A276" t="s">
        <v>51</v>
      </c>
      <c r="B276" s="3">
        <v>43160</v>
      </c>
      <c r="C276" s="4">
        <v>2018</v>
      </c>
      <c r="D276" t="s">
        <v>479</v>
      </c>
      <c r="E276" t="s">
        <v>473</v>
      </c>
      <c r="F276" t="s">
        <v>474</v>
      </c>
      <c r="G276" t="s">
        <v>55</v>
      </c>
      <c r="H276" t="s">
        <v>56</v>
      </c>
      <c r="I276" s="1">
        <v>3564</v>
      </c>
      <c r="J276" s="2">
        <v>3.6188767999999998</v>
      </c>
      <c r="K276" s="4" t="s">
        <v>375</v>
      </c>
      <c r="L276" s="2">
        <v>12897.6769152</v>
      </c>
    </row>
    <row r="277" spans="1:12">
      <c r="A277" t="s">
        <v>51</v>
      </c>
      <c r="B277" s="3">
        <v>43160</v>
      </c>
      <c r="C277" s="4">
        <v>2018</v>
      </c>
      <c r="D277" t="s">
        <v>106</v>
      </c>
      <c r="E277" t="s">
        <v>473</v>
      </c>
      <c r="F277" t="s">
        <v>474</v>
      </c>
      <c r="G277" t="s">
        <v>55</v>
      </c>
      <c r="H277" t="s">
        <v>56</v>
      </c>
      <c r="I277" s="1">
        <v>396</v>
      </c>
      <c r="J277" s="2">
        <v>3.6126551999999998</v>
      </c>
      <c r="K277" s="4" t="s">
        <v>375</v>
      </c>
      <c r="L277" s="2">
        <v>1430.6114591999999</v>
      </c>
    </row>
    <row r="278" spans="1:12">
      <c r="A278" t="s">
        <v>61</v>
      </c>
      <c r="B278" s="3">
        <v>43160</v>
      </c>
      <c r="C278" s="4">
        <v>2018</v>
      </c>
      <c r="D278" t="s">
        <v>515</v>
      </c>
      <c r="E278" t="s">
        <v>516</v>
      </c>
      <c r="F278" t="s">
        <v>517</v>
      </c>
      <c r="G278" t="s">
        <v>55</v>
      </c>
      <c r="H278" t="s">
        <v>56</v>
      </c>
      <c r="I278" s="1">
        <v>176</v>
      </c>
      <c r="J278" s="2">
        <v>3.6923118000000001</v>
      </c>
      <c r="K278" s="4" t="s">
        <v>375</v>
      </c>
      <c r="L278" s="2">
        <v>649.84687680000002</v>
      </c>
    </row>
    <row r="279" spans="1:12">
      <c r="A279" t="s">
        <v>61</v>
      </c>
      <c r="B279" s="3">
        <v>43160</v>
      </c>
      <c r="C279" s="4">
        <v>2018</v>
      </c>
      <c r="D279" t="s">
        <v>518</v>
      </c>
      <c r="E279" t="s">
        <v>516</v>
      </c>
      <c r="F279" t="s">
        <v>517</v>
      </c>
      <c r="G279" t="s">
        <v>55</v>
      </c>
      <c r="H279" t="s">
        <v>56</v>
      </c>
      <c r="I279" s="1">
        <v>2464</v>
      </c>
      <c r="J279" s="2">
        <v>3.6923118000000001</v>
      </c>
      <c r="K279" s="4" t="s">
        <v>375</v>
      </c>
      <c r="L279" s="2">
        <v>9097.8562751999998</v>
      </c>
    </row>
    <row r="280" spans="1:12">
      <c r="A280" t="s">
        <v>51</v>
      </c>
      <c r="B280" s="3">
        <v>43160</v>
      </c>
      <c r="C280" s="4">
        <v>2018</v>
      </c>
      <c r="D280" t="s">
        <v>106</v>
      </c>
      <c r="E280" t="s">
        <v>516</v>
      </c>
      <c r="F280" t="s">
        <v>517</v>
      </c>
      <c r="G280" t="s">
        <v>55</v>
      </c>
      <c r="H280" t="s">
        <v>56</v>
      </c>
      <c r="I280" s="1">
        <v>880</v>
      </c>
      <c r="J280" s="2">
        <v>3.6859639500000001</v>
      </c>
      <c r="K280" s="4" t="s">
        <v>375</v>
      </c>
      <c r="L280" s="2">
        <v>3243.6482759999999</v>
      </c>
    </row>
    <row r="281" spans="1:12">
      <c r="A281" t="s">
        <v>61</v>
      </c>
      <c r="B281" s="3">
        <v>43160</v>
      </c>
      <c r="C281" s="4">
        <v>2018</v>
      </c>
      <c r="D281" t="s">
        <v>515</v>
      </c>
      <c r="E281" t="s">
        <v>561</v>
      </c>
      <c r="F281" t="s">
        <v>562</v>
      </c>
      <c r="G281" t="s">
        <v>55</v>
      </c>
      <c r="H281" t="s">
        <v>56</v>
      </c>
      <c r="I281" s="1">
        <v>324</v>
      </c>
      <c r="J281" s="2">
        <v>4.9318945999999997</v>
      </c>
      <c r="K281" s="4" t="s">
        <v>375</v>
      </c>
      <c r="L281" s="2">
        <v>1597.9338504</v>
      </c>
    </row>
    <row r="282" spans="1:12">
      <c r="A282" t="s">
        <v>61</v>
      </c>
      <c r="B282" s="3">
        <v>43160</v>
      </c>
      <c r="C282" s="4">
        <v>2018</v>
      </c>
      <c r="D282" t="s">
        <v>518</v>
      </c>
      <c r="E282" t="s">
        <v>561</v>
      </c>
      <c r="F282" t="s">
        <v>562</v>
      </c>
      <c r="G282" t="s">
        <v>55</v>
      </c>
      <c r="H282" t="s">
        <v>56</v>
      </c>
      <c r="I282" s="1">
        <v>1944</v>
      </c>
      <c r="J282" s="2">
        <v>4.9318945999999997</v>
      </c>
      <c r="K282" s="4" t="s">
        <v>375</v>
      </c>
      <c r="L282" s="2">
        <v>9587.6031023999985</v>
      </c>
    </row>
    <row r="283" spans="1:12">
      <c r="A283" t="s">
        <v>61</v>
      </c>
      <c r="B283" s="3">
        <v>43160</v>
      </c>
      <c r="C283" s="4">
        <v>2018</v>
      </c>
      <c r="D283" t="s">
        <v>478</v>
      </c>
      <c r="E283" t="s">
        <v>561</v>
      </c>
      <c r="F283" t="s">
        <v>562</v>
      </c>
      <c r="G283" t="s">
        <v>55</v>
      </c>
      <c r="H283" t="s">
        <v>56</v>
      </c>
      <c r="I283" s="1">
        <v>324</v>
      </c>
      <c r="J283" s="2">
        <v>4.9318945999999997</v>
      </c>
      <c r="K283" s="4" t="s">
        <v>375</v>
      </c>
      <c r="L283" s="2">
        <v>1597.9338504</v>
      </c>
    </row>
    <row r="284" spans="1:12">
      <c r="A284" t="s">
        <v>61</v>
      </c>
      <c r="B284" s="3">
        <v>43160</v>
      </c>
      <c r="C284" s="4">
        <v>2018</v>
      </c>
      <c r="D284" t="s">
        <v>515</v>
      </c>
      <c r="E284" t="s">
        <v>580</v>
      </c>
      <c r="F284" t="s">
        <v>581</v>
      </c>
      <c r="G284" t="s">
        <v>55</v>
      </c>
      <c r="H284" t="s">
        <v>56</v>
      </c>
      <c r="I284" s="1">
        <v>2754</v>
      </c>
      <c r="J284" s="2">
        <v>5.1404500000000004</v>
      </c>
      <c r="K284" s="4" t="s">
        <v>375</v>
      </c>
      <c r="L284" s="2">
        <v>14156.799300000001</v>
      </c>
    </row>
    <row r="285" spans="1:12">
      <c r="A285" t="s">
        <v>51</v>
      </c>
      <c r="B285" s="3">
        <v>43160</v>
      </c>
      <c r="C285" s="4">
        <v>2018</v>
      </c>
      <c r="D285" t="s">
        <v>106</v>
      </c>
      <c r="E285" t="s">
        <v>580</v>
      </c>
      <c r="F285" t="s">
        <v>581</v>
      </c>
      <c r="G285" t="s">
        <v>55</v>
      </c>
      <c r="H285" t="s">
        <v>56</v>
      </c>
      <c r="I285" s="1">
        <v>1296</v>
      </c>
      <c r="J285" s="2">
        <v>5.1316125000000001</v>
      </c>
      <c r="K285" s="4" t="s">
        <v>375</v>
      </c>
      <c r="L285" s="2">
        <v>6650.5698000000002</v>
      </c>
    </row>
    <row r="286" spans="1:12">
      <c r="A286" t="s">
        <v>51</v>
      </c>
      <c r="B286" s="3">
        <v>43160</v>
      </c>
      <c r="C286" s="4">
        <v>2018</v>
      </c>
      <c r="D286" t="s">
        <v>479</v>
      </c>
      <c r="E286" t="s">
        <v>591</v>
      </c>
      <c r="F286" t="s">
        <v>592</v>
      </c>
      <c r="G286" t="s">
        <v>55</v>
      </c>
      <c r="H286" t="s">
        <v>56</v>
      </c>
      <c r="I286" s="1">
        <v>1890</v>
      </c>
      <c r="J286" s="2">
        <v>5.9805463999999997</v>
      </c>
      <c r="K286" s="4" t="s">
        <v>375</v>
      </c>
      <c r="L286" s="2">
        <v>11303.232695999999</v>
      </c>
    </row>
    <row r="287" spans="1:12">
      <c r="A287" t="s">
        <v>376</v>
      </c>
      <c r="B287" s="3">
        <v>43160</v>
      </c>
      <c r="C287" s="4">
        <v>2018</v>
      </c>
      <c r="D287" t="s">
        <v>377</v>
      </c>
      <c r="E287" t="s">
        <v>669</v>
      </c>
      <c r="F287" t="s">
        <v>670</v>
      </c>
      <c r="G287" t="s">
        <v>129</v>
      </c>
      <c r="H287" t="s">
        <v>130</v>
      </c>
      <c r="I287" s="1">
        <v>1680</v>
      </c>
      <c r="J287" s="2">
        <v>6.366168</v>
      </c>
      <c r="K287" s="4" t="s">
        <v>375</v>
      </c>
      <c r="L287" s="2">
        <v>10695.16224</v>
      </c>
    </row>
    <row r="288" spans="1:12">
      <c r="A288" t="s">
        <v>376</v>
      </c>
      <c r="B288" s="3">
        <v>43160</v>
      </c>
      <c r="C288" s="4">
        <v>2018</v>
      </c>
      <c r="D288" t="s">
        <v>377</v>
      </c>
      <c r="E288" t="s">
        <v>675</v>
      </c>
      <c r="F288" t="s">
        <v>676</v>
      </c>
      <c r="G288" t="s">
        <v>129</v>
      </c>
      <c r="H288" t="s">
        <v>130</v>
      </c>
      <c r="I288" s="1">
        <v>1680</v>
      </c>
      <c r="J288" s="2">
        <v>7.0440469999999999</v>
      </c>
      <c r="K288" s="4" t="s">
        <v>375</v>
      </c>
      <c r="L288" s="2">
        <v>11833.998960000001</v>
      </c>
    </row>
    <row r="289" spans="1:12">
      <c r="A289" t="s">
        <v>376</v>
      </c>
      <c r="B289" s="3">
        <v>43160</v>
      </c>
      <c r="C289" s="4">
        <v>2018</v>
      </c>
      <c r="D289" t="s">
        <v>377</v>
      </c>
      <c r="E289" t="s">
        <v>883</v>
      </c>
      <c r="F289" t="s">
        <v>884</v>
      </c>
      <c r="G289" t="s">
        <v>129</v>
      </c>
      <c r="H289" t="s">
        <v>130</v>
      </c>
      <c r="I289" s="1">
        <v>700</v>
      </c>
      <c r="J289" s="2">
        <v>3.8609629999999999</v>
      </c>
      <c r="K289" s="4" t="s">
        <v>885</v>
      </c>
      <c r="L289" s="2">
        <v>2702.6740999999997</v>
      </c>
    </row>
    <row r="290" spans="1:12">
      <c r="A290" t="s">
        <v>51</v>
      </c>
      <c r="B290" s="3">
        <v>43160</v>
      </c>
      <c r="C290" s="4">
        <v>2018</v>
      </c>
      <c r="D290" t="s">
        <v>106</v>
      </c>
      <c r="E290" t="s">
        <v>900</v>
      </c>
      <c r="F290" t="s">
        <v>901</v>
      </c>
      <c r="G290" t="s">
        <v>55</v>
      </c>
      <c r="H290" t="s">
        <v>56</v>
      </c>
      <c r="I290" s="1">
        <v>5600</v>
      </c>
      <c r="J290" s="2">
        <v>2.78866485</v>
      </c>
      <c r="K290" s="4" t="s">
        <v>885</v>
      </c>
      <c r="L290" s="2">
        <v>15616.523160000001</v>
      </c>
    </row>
    <row r="291" spans="1:12">
      <c r="A291" t="s">
        <v>61</v>
      </c>
      <c r="B291" s="3">
        <v>43160</v>
      </c>
      <c r="C291" s="4">
        <v>2018</v>
      </c>
      <c r="D291" t="s">
        <v>478</v>
      </c>
      <c r="E291" t="s">
        <v>905</v>
      </c>
      <c r="F291" t="s">
        <v>906</v>
      </c>
      <c r="G291" t="s">
        <v>55</v>
      </c>
      <c r="H291" t="s">
        <v>56</v>
      </c>
      <c r="I291" s="1">
        <v>4800</v>
      </c>
      <c r="J291" s="2">
        <v>3.1488928</v>
      </c>
      <c r="K291" s="4" t="s">
        <v>885</v>
      </c>
      <c r="L291" s="2">
        <v>15114.685440000001</v>
      </c>
    </row>
    <row r="292" spans="1:12">
      <c r="A292" t="s">
        <v>51</v>
      </c>
      <c r="B292" s="3">
        <v>43160</v>
      </c>
      <c r="C292" s="4">
        <v>2018</v>
      </c>
      <c r="D292" t="s">
        <v>907</v>
      </c>
      <c r="E292" t="s">
        <v>905</v>
      </c>
      <c r="F292" t="s">
        <v>906</v>
      </c>
      <c r="G292" t="s">
        <v>55</v>
      </c>
      <c r="H292" t="s">
        <v>56</v>
      </c>
      <c r="I292" s="1">
        <v>1920</v>
      </c>
      <c r="J292" s="2">
        <v>3.1488928</v>
      </c>
      <c r="K292" s="4" t="s">
        <v>885</v>
      </c>
      <c r="L292" s="2">
        <v>6045.8741760000003</v>
      </c>
    </row>
    <row r="293" spans="1:12">
      <c r="A293" t="s">
        <v>51</v>
      </c>
      <c r="B293" s="3">
        <v>43160</v>
      </c>
      <c r="C293" s="4">
        <v>2018</v>
      </c>
      <c r="D293" t="s">
        <v>907</v>
      </c>
      <c r="E293" t="s">
        <v>922</v>
      </c>
      <c r="F293" t="s">
        <v>923</v>
      </c>
      <c r="G293" t="s">
        <v>55</v>
      </c>
      <c r="H293" t="s">
        <v>56</v>
      </c>
      <c r="I293" s="1">
        <v>1920</v>
      </c>
      <c r="J293" s="2">
        <v>3.1488928</v>
      </c>
      <c r="K293" s="4" t="s">
        <v>885</v>
      </c>
      <c r="L293" s="2">
        <v>6045.8741760000003</v>
      </c>
    </row>
    <row r="294" spans="1:12">
      <c r="A294" t="s">
        <v>61</v>
      </c>
      <c r="B294" s="3">
        <v>43160</v>
      </c>
      <c r="C294" s="4">
        <v>2018</v>
      </c>
      <c r="D294" t="s">
        <v>518</v>
      </c>
      <c r="E294" t="s">
        <v>934</v>
      </c>
      <c r="F294" t="s">
        <v>935</v>
      </c>
      <c r="G294" t="s">
        <v>55</v>
      </c>
      <c r="H294" t="s">
        <v>56</v>
      </c>
      <c r="I294" s="1">
        <v>2640</v>
      </c>
      <c r="J294" s="2">
        <v>3.6923118000000001</v>
      </c>
      <c r="K294" s="4" t="s">
        <v>885</v>
      </c>
      <c r="L294" s="2">
        <v>9747.703152</v>
      </c>
    </row>
    <row r="295" spans="1:12">
      <c r="A295" t="s">
        <v>51</v>
      </c>
      <c r="B295" s="3">
        <v>43160</v>
      </c>
      <c r="C295" s="4">
        <v>2018</v>
      </c>
      <c r="D295" t="s">
        <v>936</v>
      </c>
      <c r="E295" t="s">
        <v>934</v>
      </c>
      <c r="F295" t="s">
        <v>935</v>
      </c>
      <c r="G295" t="s">
        <v>55</v>
      </c>
      <c r="H295" t="s">
        <v>56</v>
      </c>
      <c r="I295" s="1">
        <v>1760</v>
      </c>
      <c r="J295" s="2">
        <v>3.6923118000000001</v>
      </c>
      <c r="K295" s="4" t="s">
        <v>885</v>
      </c>
      <c r="L295" s="2">
        <v>6498.4687680000006</v>
      </c>
    </row>
    <row r="296" spans="1:12">
      <c r="A296" t="s">
        <v>51</v>
      </c>
      <c r="B296" s="3">
        <v>43160</v>
      </c>
      <c r="C296" s="4">
        <v>2018</v>
      </c>
      <c r="D296" t="s">
        <v>936</v>
      </c>
      <c r="E296" t="s">
        <v>971</v>
      </c>
      <c r="F296" t="s">
        <v>972</v>
      </c>
      <c r="G296" t="s">
        <v>55</v>
      </c>
      <c r="H296" t="s">
        <v>56</v>
      </c>
      <c r="I296" s="1">
        <v>2784</v>
      </c>
      <c r="J296" s="2">
        <v>2.4116054</v>
      </c>
      <c r="K296" s="4" t="s">
        <v>885</v>
      </c>
      <c r="L296" s="2">
        <v>6713.9094335999998</v>
      </c>
    </row>
    <row r="297" spans="1:12">
      <c r="A297" t="s">
        <v>376</v>
      </c>
      <c r="B297" s="3">
        <v>43160</v>
      </c>
      <c r="C297" s="4">
        <v>2018</v>
      </c>
      <c r="D297" t="s">
        <v>377</v>
      </c>
      <c r="E297" t="s">
        <v>996</v>
      </c>
      <c r="F297" t="s">
        <v>997</v>
      </c>
      <c r="G297" t="s">
        <v>129</v>
      </c>
      <c r="H297" t="s">
        <v>130</v>
      </c>
      <c r="I297" s="1">
        <v>322</v>
      </c>
      <c r="J297" s="2">
        <v>3.9493819999999999</v>
      </c>
      <c r="K297" s="4" t="s">
        <v>885</v>
      </c>
      <c r="L297" s="2">
        <v>1271.701004</v>
      </c>
    </row>
    <row r="298" spans="1:12">
      <c r="A298" t="s">
        <v>376</v>
      </c>
      <c r="B298" s="3">
        <v>43160</v>
      </c>
      <c r="C298" s="4">
        <v>2018</v>
      </c>
      <c r="D298" t="s">
        <v>377</v>
      </c>
      <c r="E298" t="s">
        <v>998</v>
      </c>
      <c r="F298" t="s">
        <v>999</v>
      </c>
      <c r="G298" t="s">
        <v>129</v>
      </c>
      <c r="H298" t="s">
        <v>130</v>
      </c>
      <c r="I298" s="1">
        <v>1380</v>
      </c>
      <c r="J298" s="2">
        <v>3.9493819999999999</v>
      </c>
      <c r="K298" s="4" t="s">
        <v>885</v>
      </c>
      <c r="L298" s="2">
        <v>5450.1471599999995</v>
      </c>
    </row>
    <row r="299" spans="1:12">
      <c r="A299" t="s">
        <v>376</v>
      </c>
      <c r="B299" s="3">
        <v>43160</v>
      </c>
      <c r="C299" s="4">
        <v>2018</v>
      </c>
      <c r="D299" t="s">
        <v>377</v>
      </c>
      <c r="E299" t="s">
        <v>1000</v>
      </c>
      <c r="F299" t="s">
        <v>1001</v>
      </c>
      <c r="G299" t="s">
        <v>129</v>
      </c>
      <c r="H299" t="s">
        <v>130</v>
      </c>
      <c r="I299" s="1">
        <v>360</v>
      </c>
      <c r="J299" s="2">
        <v>4.3620039999999998</v>
      </c>
      <c r="K299" s="4" t="s">
        <v>885</v>
      </c>
      <c r="L299" s="2">
        <v>1570.3214399999999</v>
      </c>
    </row>
    <row r="300" spans="1:12">
      <c r="A300" t="s">
        <v>376</v>
      </c>
      <c r="B300" s="3">
        <v>43160</v>
      </c>
      <c r="C300" s="4">
        <v>2018</v>
      </c>
      <c r="D300" t="s">
        <v>377</v>
      </c>
      <c r="E300" t="s">
        <v>1002</v>
      </c>
      <c r="F300" t="s">
        <v>1003</v>
      </c>
      <c r="G300" t="s">
        <v>129</v>
      </c>
      <c r="H300" t="s">
        <v>130</v>
      </c>
      <c r="I300" s="1">
        <v>1332</v>
      </c>
      <c r="J300" s="2">
        <v>4.3620039999999998</v>
      </c>
      <c r="K300" s="4" t="s">
        <v>885</v>
      </c>
      <c r="L300" s="2">
        <v>5810.1893279999995</v>
      </c>
    </row>
    <row r="301" spans="1:12">
      <c r="A301" t="s">
        <v>376</v>
      </c>
      <c r="B301" s="3">
        <v>43160</v>
      </c>
      <c r="C301" s="4">
        <v>2018</v>
      </c>
      <c r="D301" t="s">
        <v>377</v>
      </c>
      <c r="E301" t="s">
        <v>1048</v>
      </c>
      <c r="F301" t="s">
        <v>1049</v>
      </c>
      <c r="G301" t="s">
        <v>129</v>
      </c>
      <c r="H301" t="s">
        <v>130</v>
      </c>
      <c r="I301" s="1">
        <v>720</v>
      </c>
      <c r="J301" s="2">
        <v>1.5325960000000001</v>
      </c>
      <c r="K301" s="4" t="s">
        <v>1041</v>
      </c>
      <c r="L301" s="2">
        <v>1103.46912</v>
      </c>
    </row>
    <row r="302" spans="1:12">
      <c r="A302" t="s">
        <v>376</v>
      </c>
      <c r="B302" s="3">
        <v>43160</v>
      </c>
      <c r="C302" s="4">
        <v>2018</v>
      </c>
      <c r="D302" t="s">
        <v>377</v>
      </c>
      <c r="E302" t="s">
        <v>1051</v>
      </c>
      <c r="F302" t="s">
        <v>1052</v>
      </c>
      <c r="G302" t="s">
        <v>129</v>
      </c>
      <c r="H302" t="s">
        <v>130</v>
      </c>
      <c r="I302" s="1">
        <v>1680</v>
      </c>
      <c r="J302" s="2">
        <v>1.679961</v>
      </c>
      <c r="K302" s="4" t="s">
        <v>1041</v>
      </c>
      <c r="L302" s="2">
        <v>2822.33448</v>
      </c>
    </row>
    <row r="303" spans="1:12">
      <c r="A303" t="s">
        <v>376</v>
      </c>
      <c r="B303" s="3">
        <v>43160</v>
      </c>
      <c r="C303" s="4">
        <v>2018</v>
      </c>
      <c r="D303" t="s">
        <v>377</v>
      </c>
      <c r="E303" t="s">
        <v>1053</v>
      </c>
      <c r="F303" t="s">
        <v>1054</v>
      </c>
      <c r="G303" t="s">
        <v>129</v>
      </c>
      <c r="H303" t="s">
        <v>130</v>
      </c>
      <c r="I303" s="1">
        <v>1728</v>
      </c>
      <c r="J303" s="2">
        <v>1.738907</v>
      </c>
      <c r="K303" s="4" t="s">
        <v>1041</v>
      </c>
      <c r="L303" s="2">
        <v>3004.8312959999998</v>
      </c>
    </row>
    <row r="304" spans="1:12">
      <c r="A304" t="s">
        <v>61</v>
      </c>
      <c r="B304" s="3">
        <v>43160</v>
      </c>
      <c r="C304" s="4">
        <v>2018</v>
      </c>
      <c r="D304" t="s">
        <v>1825</v>
      </c>
      <c r="E304" t="s">
        <v>1826</v>
      </c>
      <c r="F304" t="s">
        <v>1816</v>
      </c>
      <c r="G304" t="s">
        <v>55</v>
      </c>
      <c r="H304" t="s">
        <v>56</v>
      </c>
      <c r="I304" s="1">
        <v>33</v>
      </c>
      <c r="J304" s="2">
        <v>25.26164</v>
      </c>
      <c r="K304" s="4" t="s">
        <v>1618</v>
      </c>
      <c r="L304" s="2">
        <v>833.63411999999994</v>
      </c>
    </row>
    <row r="305" spans="1:12">
      <c r="A305" t="s">
        <v>61</v>
      </c>
      <c r="B305" s="3">
        <v>43160</v>
      </c>
      <c r="C305" s="4">
        <v>2018</v>
      </c>
      <c r="D305" t="s">
        <v>1828</v>
      </c>
      <c r="E305" t="s">
        <v>1829</v>
      </c>
      <c r="F305" t="s">
        <v>1816</v>
      </c>
      <c r="G305" t="s">
        <v>55</v>
      </c>
      <c r="H305" t="s">
        <v>56</v>
      </c>
      <c r="I305" s="1">
        <v>33</v>
      </c>
      <c r="J305" s="2">
        <v>25.26164</v>
      </c>
      <c r="K305" s="4" t="s">
        <v>1618</v>
      </c>
      <c r="L305" s="2">
        <v>833.63411999999994</v>
      </c>
    </row>
    <row r="306" spans="1:12">
      <c r="A306" t="s">
        <v>61</v>
      </c>
      <c r="B306" s="3">
        <v>43160</v>
      </c>
      <c r="C306" s="4">
        <v>2018</v>
      </c>
      <c r="D306" t="s">
        <v>1834</v>
      </c>
      <c r="E306" t="s">
        <v>1835</v>
      </c>
      <c r="F306" t="s">
        <v>1816</v>
      </c>
      <c r="G306" t="s">
        <v>55</v>
      </c>
      <c r="H306" t="s">
        <v>56</v>
      </c>
      <c r="I306" s="1">
        <v>33</v>
      </c>
      <c r="J306" s="2">
        <v>25.218209999999999</v>
      </c>
      <c r="K306" s="4" t="s">
        <v>1618</v>
      </c>
      <c r="L306" s="2">
        <v>832.20092999999997</v>
      </c>
    </row>
    <row r="307" spans="1:12">
      <c r="A307" t="s">
        <v>61</v>
      </c>
      <c r="B307" s="3">
        <v>43160</v>
      </c>
      <c r="C307" s="4">
        <v>2018</v>
      </c>
      <c r="D307" t="s">
        <v>1914</v>
      </c>
      <c r="E307" t="s">
        <v>1915</v>
      </c>
      <c r="F307" t="s">
        <v>1816</v>
      </c>
      <c r="G307" t="s">
        <v>55</v>
      </c>
      <c r="H307" t="s">
        <v>56</v>
      </c>
      <c r="I307" s="1">
        <v>33</v>
      </c>
      <c r="J307" s="2">
        <v>25.26164</v>
      </c>
      <c r="K307" s="4" t="s">
        <v>1618</v>
      </c>
      <c r="L307" s="2">
        <v>833.63411999999994</v>
      </c>
    </row>
    <row r="308" spans="1:12">
      <c r="A308" t="s">
        <v>61</v>
      </c>
      <c r="B308" s="3">
        <v>43160</v>
      </c>
      <c r="C308" s="4">
        <v>2018</v>
      </c>
      <c r="D308" t="s">
        <v>1920</v>
      </c>
      <c r="E308" t="s">
        <v>1921</v>
      </c>
      <c r="F308" t="s">
        <v>1816</v>
      </c>
      <c r="G308" t="s">
        <v>55</v>
      </c>
      <c r="H308" t="s">
        <v>56</v>
      </c>
      <c r="I308" s="1">
        <v>33</v>
      </c>
      <c r="J308" s="2">
        <v>25.26164</v>
      </c>
      <c r="K308" s="4" t="s">
        <v>1618</v>
      </c>
      <c r="L308" s="2">
        <v>833.63411999999994</v>
      </c>
    </row>
    <row r="309" spans="1:12">
      <c r="A309" t="s">
        <v>2183</v>
      </c>
      <c r="B309" s="3">
        <v>43160</v>
      </c>
      <c r="C309" s="4">
        <v>2018</v>
      </c>
      <c r="D309" t="s">
        <v>2184</v>
      </c>
      <c r="E309" t="s">
        <v>2139</v>
      </c>
      <c r="F309" t="s">
        <v>2140</v>
      </c>
      <c r="G309" t="s">
        <v>357</v>
      </c>
      <c r="H309" t="s">
        <v>358</v>
      </c>
      <c r="I309" s="1">
        <v>325</v>
      </c>
      <c r="J309" s="2">
        <v>33</v>
      </c>
      <c r="K309" s="4" t="s">
        <v>2141</v>
      </c>
      <c r="L309" s="2">
        <v>10725</v>
      </c>
    </row>
    <row r="310" spans="1:12">
      <c r="A310" t="s">
        <v>3523</v>
      </c>
      <c r="B310" s="3">
        <v>43160</v>
      </c>
      <c r="C310" s="4">
        <v>2018</v>
      </c>
      <c r="D310" t="s">
        <v>3524</v>
      </c>
      <c r="E310" t="s">
        <v>3329</v>
      </c>
      <c r="F310" t="s">
        <v>3330</v>
      </c>
      <c r="G310" t="s">
        <v>357</v>
      </c>
      <c r="H310" t="s">
        <v>358</v>
      </c>
      <c r="I310" s="1">
        <v>1830</v>
      </c>
      <c r="J310" s="2">
        <v>4.5</v>
      </c>
      <c r="K310" s="4" t="s">
        <v>3331</v>
      </c>
      <c r="L310" s="2">
        <v>8235</v>
      </c>
    </row>
    <row r="311" spans="1:12">
      <c r="A311" t="s">
        <v>3523</v>
      </c>
      <c r="B311" s="3">
        <v>43160</v>
      </c>
      <c r="C311" s="4">
        <v>2018</v>
      </c>
      <c r="D311" t="s">
        <v>3525</v>
      </c>
      <c r="E311" t="s">
        <v>3329</v>
      </c>
      <c r="F311" t="s">
        <v>3330</v>
      </c>
      <c r="G311" t="s">
        <v>357</v>
      </c>
      <c r="H311" t="s">
        <v>358</v>
      </c>
      <c r="I311" s="1">
        <v>4360</v>
      </c>
      <c r="J311" s="2">
        <v>4.5</v>
      </c>
      <c r="K311" s="4" t="s">
        <v>3331</v>
      </c>
      <c r="L311" s="2">
        <v>19620</v>
      </c>
    </row>
    <row r="312" spans="1:12">
      <c r="A312" t="s">
        <v>2991</v>
      </c>
      <c r="B312" s="3">
        <v>43161</v>
      </c>
      <c r="C312" s="4">
        <v>2018</v>
      </c>
      <c r="D312" t="s">
        <v>3008</v>
      </c>
      <c r="E312" t="s">
        <v>2977</v>
      </c>
      <c r="F312" t="s">
        <v>2970</v>
      </c>
      <c r="G312" t="s">
        <v>2993</v>
      </c>
      <c r="H312" t="s">
        <v>2972</v>
      </c>
      <c r="I312" s="1">
        <v>2</v>
      </c>
      <c r="J312" s="2">
        <v>33.155999999999999</v>
      </c>
      <c r="K312" s="4" t="s">
        <v>2973</v>
      </c>
      <c r="L312" s="2">
        <v>66.311999999999998</v>
      </c>
    </row>
    <row r="313" spans="1:12">
      <c r="A313" t="s">
        <v>3009</v>
      </c>
      <c r="B313" s="3">
        <v>43161</v>
      </c>
      <c r="C313" s="4">
        <v>2018</v>
      </c>
      <c r="D313" t="s">
        <v>3010</v>
      </c>
      <c r="E313" t="s">
        <v>2977</v>
      </c>
      <c r="F313" t="s">
        <v>2970</v>
      </c>
      <c r="G313" t="s">
        <v>2993</v>
      </c>
      <c r="H313" t="s">
        <v>2972</v>
      </c>
      <c r="I313" s="1">
        <v>5</v>
      </c>
      <c r="J313" s="2">
        <v>33.155999999999999</v>
      </c>
      <c r="K313" s="4" t="s">
        <v>2973</v>
      </c>
      <c r="L313" s="2">
        <v>165.78</v>
      </c>
    </row>
    <row r="314" spans="1:12">
      <c r="A314" t="s">
        <v>3523</v>
      </c>
      <c r="B314" s="3">
        <v>43161</v>
      </c>
      <c r="C314" s="4">
        <v>2018</v>
      </c>
      <c r="D314" t="s">
        <v>3526</v>
      </c>
      <c r="E314" t="s">
        <v>3329</v>
      </c>
      <c r="F314" t="s">
        <v>3330</v>
      </c>
      <c r="G314" t="s">
        <v>357</v>
      </c>
      <c r="H314" t="s">
        <v>358</v>
      </c>
      <c r="I314" s="1">
        <v>2103</v>
      </c>
      <c r="J314" s="2">
        <v>4.5</v>
      </c>
      <c r="K314" s="4" t="s">
        <v>3331</v>
      </c>
      <c r="L314" s="2">
        <v>9463.5</v>
      </c>
    </row>
    <row r="315" spans="1:12">
      <c r="A315" t="s">
        <v>3009</v>
      </c>
      <c r="B315" s="3">
        <v>43162</v>
      </c>
      <c r="C315" s="4">
        <v>2018</v>
      </c>
      <c r="D315" t="s">
        <v>3011</v>
      </c>
      <c r="E315" t="s">
        <v>2977</v>
      </c>
      <c r="F315" t="s">
        <v>2970</v>
      </c>
      <c r="G315" t="s">
        <v>2993</v>
      </c>
      <c r="H315" t="s">
        <v>2972</v>
      </c>
      <c r="I315" s="1">
        <v>6</v>
      </c>
      <c r="J315" s="2">
        <v>33.155999999999999</v>
      </c>
      <c r="K315" s="4" t="s">
        <v>2973</v>
      </c>
      <c r="L315" s="2">
        <v>198.93599999999998</v>
      </c>
    </row>
    <row r="316" spans="1:12">
      <c r="A316" t="s">
        <v>1160</v>
      </c>
      <c r="B316" s="3">
        <v>43164</v>
      </c>
      <c r="C316" s="4">
        <v>2018</v>
      </c>
      <c r="D316" t="s">
        <v>1161</v>
      </c>
      <c r="E316" t="s">
        <v>1117</v>
      </c>
      <c r="F316" t="s">
        <v>1118</v>
      </c>
      <c r="G316" t="s">
        <v>708</v>
      </c>
      <c r="H316" t="s">
        <v>709</v>
      </c>
      <c r="I316" s="1">
        <v>41640</v>
      </c>
      <c r="J316" s="2">
        <v>1.7</v>
      </c>
      <c r="K316" t="s">
        <v>1118</v>
      </c>
      <c r="L316" s="2">
        <v>70788</v>
      </c>
    </row>
    <row r="317" spans="1:12">
      <c r="A317" t="s">
        <v>1297</v>
      </c>
      <c r="B317" s="3">
        <v>43164</v>
      </c>
      <c r="C317" s="4">
        <v>2018</v>
      </c>
      <c r="D317" t="s">
        <v>1298</v>
      </c>
      <c r="E317" t="s">
        <v>1117</v>
      </c>
      <c r="F317" t="s">
        <v>1118</v>
      </c>
      <c r="G317" t="s">
        <v>712</v>
      </c>
      <c r="H317" t="s">
        <v>713</v>
      </c>
      <c r="I317" s="1">
        <v>38740</v>
      </c>
      <c r="J317" s="2">
        <v>1.55</v>
      </c>
      <c r="K317" t="s">
        <v>1118</v>
      </c>
      <c r="L317" s="2">
        <v>60047</v>
      </c>
    </row>
    <row r="318" spans="1:12">
      <c r="A318" t="s">
        <v>3009</v>
      </c>
      <c r="B318" s="3">
        <v>43164</v>
      </c>
      <c r="C318" s="4">
        <v>2018</v>
      </c>
      <c r="D318" t="s">
        <v>3012</v>
      </c>
      <c r="E318" t="s">
        <v>2977</v>
      </c>
      <c r="F318" t="s">
        <v>2970</v>
      </c>
      <c r="G318" t="s">
        <v>2993</v>
      </c>
      <c r="H318" t="s">
        <v>2972</v>
      </c>
      <c r="I318" s="1">
        <v>8</v>
      </c>
      <c r="J318" s="2">
        <v>33.155999999999999</v>
      </c>
      <c r="K318" s="4" t="s">
        <v>2973</v>
      </c>
      <c r="L318" s="2">
        <v>265.24799999999999</v>
      </c>
    </row>
    <row r="319" spans="1:12">
      <c r="A319" t="s">
        <v>3009</v>
      </c>
      <c r="B319" s="3">
        <v>43164</v>
      </c>
      <c r="C319" s="4">
        <v>2018</v>
      </c>
      <c r="D319" t="s">
        <v>3013</v>
      </c>
      <c r="E319" t="s">
        <v>2977</v>
      </c>
      <c r="F319" t="s">
        <v>2970</v>
      </c>
      <c r="G319" t="s">
        <v>2993</v>
      </c>
      <c r="H319" t="s">
        <v>2972</v>
      </c>
      <c r="I319" s="1">
        <v>1</v>
      </c>
      <c r="J319" s="2">
        <v>33.155999999999999</v>
      </c>
      <c r="K319" s="4" t="s">
        <v>2973</v>
      </c>
      <c r="L319" s="2">
        <v>33.155999999999999</v>
      </c>
    </row>
    <row r="320" spans="1:12">
      <c r="A320" t="s">
        <v>3523</v>
      </c>
      <c r="B320" s="3">
        <v>43164</v>
      </c>
      <c r="C320" s="4">
        <v>2018</v>
      </c>
      <c r="D320" t="s">
        <v>3527</v>
      </c>
      <c r="E320" t="s">
        <v>3329</v>
      </c>
      <c r="F320" t="s">
        <v>3330</v>
      </c>
      <c r="G320" t="s">
        <v>357</v>
      </c>
      <c r="H320" t="s">
        <v>358</v>
      </c>
      <c r="I320" s="1">
        <v>1319</v>
      </c>
      <c r="J320" s="2">
        <v>4.5</v>
      </c>
      <c r="K320" s="4" t="s">
        <v>3331</v>
      </c>
      <c r="L320" s="2">
        <v>5935.5</v>
      </c>
    </row>
    <row r="321" spans="1:12">
      <c r="A321" t="s">
        <v>1682</v>
      </c>
      <c r="B321" s="3">
        <v>43165</v>
      </c>
      <c r="C321" s="4">
        <v>2018</v>
      </c>
      <c r="D321" t="s">
        <v>1686</v>
      </c>
      <c r="E321" t="s">
        <v>1656</v>
      </c>
      <c r="F321" t="s">
        <v>1602</v>
      </c>
      <c r="G321" t="s">
        <v>809</v>
      </c>
      <c r="H321" t="s">
        <v>810</v>
      </c>
      <c r="I321" s="1">
        <v>50</v>
      </c>
      <c r="J321" s="2">
        <v>7.9</v>
      </c>
      <c r="K321" s="4" t="s">
        <v>1618</v>
      </c>
      <c r="L321" s="2">
        <v>395</v>
      </c>
    </row>
    <row r="322" spans="1:12">
      <c r="A322" t="s">
        <v>1707</v>
      </c>
      <c r="B322" s="3">
        <v>43165</v>
      </c>
      <c r="C322" s="4">
        <v>2018</v>
      </c>
      <c r="D322" t="s">
        <v>1708</v>
      </c>
      <c r="E322" t="s">
        <v>1703</v>
      </c>
      <c r="F322" t="s">
        <v>1704</v>
      </c>
      <c r="G322" t="s">
        <v>1709</v>
      </c>
      <c r="H322" t="s">
        <v>1706</v>
      </c>
      <c r="I322" s="1">
        <v>8</v>
      </c>
      <c r="J322" s="2">
        <v>4.2</v>
      </c>
      <c r="K322" s="4" t="s">
        <v>1618</v>
      </c>
      <c r="L322" s="2">
        <v>33.6</v>
      </c>
    </row>
    <row r="323" spans="1:12">
      <c r="A323" t="s">
        <v>3523</v>
      </c>
      <c r="B323" s="3">
        <v>43165</v>
      </c>
      <c r="C323" s="4">
        <v>2018</v>
      </c>
      <c r="D323" t="s">
        <v>3528</v>
      </c>
      <c r="E323" t="s">
        <v>3329</v>
      </c>
      <c r="F323" t="s">
        <v>3330</v>
      </c>
      <c r="G323" t="s">
        <v>357</v>
      </c>
      <c r="H323" t="s">
        <v>358</v>
      </c>
      <c r="I323" s="1">
        <v>2161</v>
      </c>
      <c r="J323" s="2">
        <v>4.5</v>
      </c>
      <c r="K323" s="4" t="s">
        <v>3331</v>
      </c>
      <c r="L323" s="2">
        <v>9724.5</v>
      </c>
    </row>
    <row r="324" spans="1:12">
      <c r="A324" t="s">
        <v>3617</v>
      </c>
      <c r="B324" s="3">
        <v>43165</v>
      </c>
      <c r="C324" s="4">
        <v>2018</v>
      </c>
      <c r="D324" t="s">
        <v>3618</v>
      </c>
      <c r="E324" t="s">
        <v>3619</v>
      </c>
      <c r="F324" t="s">
        <v>3620</v>
      </c>
      <c r="G324" t="s">
        <v>3621</v>
      </c>
      <c r="H324" t="s">
        <v>3622</v>
      </c>
      <c r="I324" s="1">
        <v>226</v>
      </c>
      <c r="J324" s="2">
        <v>6.5252492479999997</v>
      </c>
      <c r="K324" s="4" t="s">
        <v>3331</v>
      </c>
      <c r="L324" s="2">
        <v>1474.7063300479999</v>
      </c>
    </row>
    <row r="325" spans="1:12">
      <c r="A325" t="s">
        <v>3617</v>
      </c>
      <c r="B325" s="3">
        <v>43165</v>
      </c>
      <c r="C325" s="4">
        <v>2018</v>
      </c>
      <c r="D325" t="s">
        <v>3631</v>
      </c>
      <c r="E325" t="s">
        <v>3632</v>
      </c>
      <c r="F325" t="s">
        <v>3620</v>
      </c>
      <c r="G325" t="s">
        <v>3621</v>
      </c>
      <c r="H325" t="s">
        <v>3622</v>
      </c>
      <c r="I325" s="1">
        <v>25638</v>
      </c>
      <c r="J325" s="2">
        <v>6.5252492479999997</v>
      </c>
      <c r="K325" s="4" t="s">
        <v>3331</v>
      </c>
      <c r="L325" s="2">
        <v>167294.340220224</v>
      </c>
    </row>
    <row r="326" spans="1:12">
      <c r="A326" t="s">
        <v>3617</v>
      </c>
      <c r="B326" s="3">
        <v>43165</v>
      </c>
      <c r="C326" s="4">
        <v>2018</v>
      </c>
      <c r="D326" t="s">
        <v>3633</v>
      </c>
      <c r="E326" t="s">
        <v>3632</v>
      </c>
      <c r="F326" t="s">
        <v>3620</v>
      </c>
      <c r="G326" t="s">
        <v>3621</v>
      </c>
      <c r="H326" t="s">
        <v>3622</v>
      </c>
      <c r="I326" s="1">
        <v>24756</v>
      </c>
      <c r="J326" s="2">
        <v>6.5252492479999997</v>
      </c>
      <c r="K326" s="4" t="s">
        <v>3331</v>
      </c>
      <c r="L326" s="2">
        <v>161539.070383488</v>
      </c>
    </row>
    <row r="327" spans="1:12">
      <c r="A327" t="s">
        <v>229</v>
      </c>
      <c r="B327" s="3">
        <v>43166</v>
      </c>
      <c r="C327" s="4">
        <v>2018</v>
      </c>
      <c r="D327" t="s">
        <v>230</v>
      </c>
      <c r="E327" t="s">
        <v>212</v>
      </c>
      <c r="F327" t="s">
        <v>213</v>
      </c>
      <c r="G327" t="s">
        <v>214</v>
      </c>
      <c r="H327" t="s">
        <v>215</v>
      </c>
      <c r="I327" s="1">
        <v>20360</v>
      </c>
      <c r="J327" s="2">
        <v>0.32500000000000001</v>
      </c>
      <c r="K327" s="4" t="s">
        <v>216</v>
      </c>
      <c r="L327" s="2">
        <v>6617</v>
      </c>
    </row>
    <row r="328" spans="1:12">
      <c r="A328" t="s">
        <v>2930</v>
      </c>
      <c r="B328" s="3">
        <v>43166</v>
      </c>
      <c r="C328" s="4">
        <v>2018</v>
      </c>
      <c r="D328" t="s">
        <v>2931</v>
      </c>
      <c r="E328" t="s">
        <v>2926</v>
      </c>
      <c r="F328" t="s">
        <v>2927</v>
      </c>
      <c r="G328" t="s">
        <v>2928</v>
      </c>
      <c r="H328" t="s">
        <v>2929</v>
      </c>
      <c r="I328" s="1">
        <v>2000</v>
      </c>
      <c r="J328" s="2">
        <v>2.4</v>
      </c>
      <c r="K328" t="s">
        <v>2927</v>
      </c>
      <c r="L328" s="2">
        <v>4800</v>
      </c>
    </row>
    <row r="329" spans="1:12">
      <c r="A329" t="s">
        <v>3523</v>
      </c>
      <c r="B329" s="3">
        <v>43166</v>
      </c>
      <c r="C329" s="4">
        <v>2018</v>
      </c>
      <c r="D329" t="s">
        <v>3529</v>
      </c>
      <c r="E329" t="s">
        <v>3329</v>
      </c>
      <c r="F329" t="s">
        <v>3330</v>
      </c>
      <c r="G329" t="s">
        <v>357</v>
      </c>
      <c r="H329" t="s">
        <v>358</v>
      </c>
      <c r="I329" s="1">
        <v>2265</v>
      </c>
      <c r="J329" s="2">
        <v>4.5</v>
      </c>
      <c r="K329" s="4" t="s">
        <v>3331</v>
      </c>
      <c r="L329" s="2">
        <v>10192.5</v>
      </c>
    </row>
    <row r="330" spans="1:12">
      <c r="A330" t="s">
        <v>2930</v>
      </c>
      <c r="B330" s="3">
        <v>43166</v>
      </c>
      <c r="C330" s="4">
        <v>2018</v>
      </c>
      <c r="D330" t="s">
        <v>2931</v>
      </c>
      <c r="E330" t="s">
        <v>3713</v>
      </c>
      <c r="F330" t="s">
        <v>3707</v>
      </c>
      <c r="G330" t="s">
        <v>2928</v>
      </c>
      <c r="H330" t="s">
        <v>2929</v>
      </c>
      <c r="I330" s="1">
        <v>9000</v>
      </c>
      <c r="J330" s="2">
        <v>3.25</v>
      </c>
      <c r="K330" t="s">
        <v>3710</v>
      </c>
      <c r="L330" s="2">
        <v>29250</v>
      </c>
    </row>
    <row r="331" spans="1:12">
      <c r="A331" t="s">
        <v>3523</v>
      </c>
      <c r="B331" s="3">
        <v>43167</v>
      </c>
      <c r="C331" s="4">
        <v>2018</v>
      </c>
      <c r="D331" t="s">
        <v>3530</v>
      </c>
      <c r="E331" t="s">
        <v>3329</v>
      </c>
      <c r="F331" t="s">
        <v>3330</v>
      </c>
      <c r="G331" t="s">
        <v>357</v>
      </c>
      <c r="H331" t="s">
        <v>358</v>
      </c>
      <c r="I331" s="1">
        <v>1856</v>
      </c>
      <c r="J331" s="2">
        <v>4.5</v>
      </c>
      <c r="K331" s="4" t="s">
        <v>3331</v>
      </c>
      <c r="L331" s="2">
        <v>8352</v>
      </c>
    </row>
    <row r="332" spans="1:12">
      <c r="A332" t="s">
        <v>1707</v>
      </c>
      <c r="B332" s="3">
        <v>43168</v>
      </c>
      <c r="C332" s="4">
        <v>2018</v>
      </c>
      <c r="D332" t="s">
        <v>1710</v>
      </c>
      <c r="E332" t="s">
        <v>1711</v>
      </c>
      <c r="F332" t="s">
        <v>1704</v>
      </c>
      <c r="G332" t="s">
        <v>1709</v>
      </c>
      <c r="H332" t="s">
        <v>1706</v>
      </c>
      <c r="I332" s="1">
        <v>360</v>
      </c>
      <c r="J332" s="2">
        <v>4.2</v>
      </c>
      <c r="K332" s="4" t="s">
        <v>1618</v>
      </c>
      <c r="L332" s="2">
        <v>1512</v>
      </c>
    </row>
    <row r="333" spans="1:12">
      <c r="A333" t="s">
        <v>3523</v>
      </c>
      <c r="B333" s="3">
        <v>43168</v>
      </c>
      <c r="C333" s="4">
        <v>2018</v>
      </c>
      <c r="D333" t="s">
        <v>3531</v>
      </c>
      <c r="E333" t="s">
        <v>3329</v>
      </c>
      <c r="F333" t="s">
        <v>3330</v>
      </c>
      <c r="G333" t="s">
        <v>357</v>
      </c>
      <c r="H333" t="s">
        <v>358</v>
      </c>
      <c r="I333" s="1">
        <v>1909</v>
      </c>
      <c r="J333" s="2">
        <v>4.5</v>
      </c>
      <c r="K333" s="4" t="s">
        <v>3331</v>
      </c>
      <c r="L333" s="2">
        <v>8590.5</v>
      </c>
    </row>
    <row r="334" spans="1:12">
      <c r="A334" t="s">
        <v>1954</v>
      </c>
      <c r="B334" s="3">
        <v>43171</v>
      </c>
      <c r="C334" s="4">
        <v>2018</v>
      </c>
      <c r="D334" t="s">
        <v>1955</v>
      </c>
      <c r="E334" t="s">
        <v>1946</v>
      </c>
      <c r="F334" t="s">
        <v>1804</v>
      </c>
      <c r="G334" t="s">
        <v>1805</v>
      </c>
      <c r="H334" t="s">
        <v>1806</v>
      </c>
      <c r="I334" s="1">
        <v>30</v>
      </c>
      <c r="J334" s="2">
        <v>9.5</v>
      </c>
      <c r="K334" s="4" t="s">
        <v>1618</v>
      </c>
      <c r="L334" s="2">
        <v>285</v>
      </c>
    </row>
    <row r="335" spans="1:12">
      <c r="A335" t="s">
        <v>2183</v>
      </c>
      <c r="B335" s="3">
        <v>43171</v>
      </c>
      <c r="C335" s="4">
        <v>2018</v>
      </c>
      <c r="D335" t="s">
        <v>2185</v>
      </c>
      <c r="E335" t="s">
        <v>2139</v>
      </c>
      <c r="F335" t="s">
        <v>2140</v>
      </c>
      <c r="G335" t="s">
        <v>357</v>
      </c>
      <c r="H335" t="s">
        <v>358</v>
      </c>
      <c r="I335" s="1">
        <v>1798</v>
      </c>
      <c r="J335" s="2">
        <v>33</v>
      </c>
      <c r="K335" s="4" t="s">
        <v>2141</v>
      </c>
      <c r="L335" s="2">
        <v>59334</v>
      </c>
    </row>
    <row r="336" spans="1:12">
      <c r="A336" t="s">
        <v>3014</v>
      </c>
      <c r="B336" s="3">
        <v>43171</v>
      </c>
      <c r="C336" s="4">
        <v>2018</v>
      </c>
      <c r="D336" t="s">
        <v>3015</v>
      </c>
      <c r="E336" t="s">
        <v>2977</v>
      </c>
      <c r="F336" t="s">
        <v>2970</v>
      </c>
      <c r="G336" t="s">
        <v>2971</v>
      </c>
      <c r="H336" t="s">
        <v>2972</v>
      </c>
      <c r="I336" s="1">
        <v>4</v>
      </c>
      <c r="J336" s="2">
        <v>33.155999999999999</v>
      </c>
      <c r="K336" s="4" t="s">
        <v>2973</v>
      </c>
      <c r="L336" s="2">
        <v>132.624</v>
      </c>
    </row>
    <row r="337" spans="1:12">
      <c r="A337" t="s">
        <v>3523</v>
      </c>
      <c r="B337" s="3">
        <v>43171</v>
      </c>
      <c r="C337" s="4">
        <v>2018</v>
      </c>
      <c r="D337" t="s">
        <v>3532</v>
      </c>
      <c r="E337" t="s">
        <v>3329</v>
      </c>
      <c r="F337" t="s">
        <v>3330</v>
      </c>
      <c r="G337" t="s">
        <v>357</v>
      </c>
      <c r="H337" t="s">
        <v>358</v>
      </c>
      <c r="I337" s="1">
        <v>1773</v>
      </c>
      <c r="J337" s="2">
        <v>4.5</v>
      </c>
      <c r="K337" s="4" t="s">
        <v>3331</v>
      </c>
      <c r="L337" s="2">
        <v>7978.5</v>
      </c>
    </row>
    <row r="338" spans="1:12">
      <c r="A338" t="s">
        <v>3523</v>
      </c>
      <c r="B338" s="3">
        <v>43171</v>
      </c>
      <c r="C338" s="4">
        <v>2018</v>
      </c>
      <c r="D338" t="s">
        <v>3533</v>
      </c>
      <c r="E338" t="s">
        <v>3329</v>
      </c>
      <c r="F338" t="s">
        <v>3330</v>
      </c>
      <c r="G338" t="s">
        <v>357</v>
      </c>
      <c r="H338" t="s">
        <v>358</v>
      </c>
      <c r="I338" s="1">
        <v>2014</v>
      </c>
      <c r="J338" s="2">
        <v>4.5</v>
      </c>
      <c r="K338" s="4" t="s">
        <v>3331</v>
      </c>
      <c r="L338" s="2">
        <v>9063</v>
      </c>
    </row>
    <row r="339" spans="1:12">
      <c r="A339" t="s">
        <v>3523</v>
      </c>
      <c r="B339" s="3">
        <v>43171</v>
      </c>
      <c r="C339" s="4">
        <v>2018</v>
      </c>
      <c r="D339" t="s">
        <v>3534</v>
      </c>
      <c r="E339" t="s">
        <v>3329</v>
      </c>
      <c r="F339" t="s">
        <v>3330</v>
      </c>
      <c r="G339" t="s">
        <v>357</v>
      </c>
      <c r="H339" t="s">
        <v>358</v>
      </c>
      <c r="I339" s="1">
        <v>4755</v>
      </c>
      <c r="J339" s="2">
        <v>4.5</v>
      </c>
      <c r="K339" s="4" t="s">
        <v>3331</v>
      </c>
      <c r="L339" s="2">
        <v>21397.5</v>
      </c>
    </row>
    <row r="340" spans="1:12">
      <c r="A340" t="s">
        <v>2120</v>
      </c>
      <c r="B340" s="3">
        <v>43172</v>
      </c>
      <c r="C340" s="4">
        <v>2018</v>
      </c>
      <c r="D340" t="s">
        <v>2121</v>
      </c>
      <c r="E340" t="s">
        <v>2122</v>
      </c>
      <c r="F340" t="s">
        <v>2123</v>
      </c>
      <c r="G340" t="s">
        <v>2085</v>
      </c>
      <c r="H340" t="s">
        <v>2082</v>
      </c>
      <c r="I340" s="1">
        <v>600</v>
      </c>
      <c r="J340" s="2">
        <v>2.71</v>
      </c>
      <c r="K340" s="4" t="s">
        <v>1618</v>
      </c>
      <c r="L340" s="2">
        <v>1626</v>
      </c>
    </row>
    <row r="341" spans="1:12">
      <c r="A341" t="s">
        <v>2132</v>
      </c>
      <c r="B341" s="3">
        <v>43172</v>
      </c>
      <c r="C341" s="4">
        <v>2018</v>
      </c>
      <c r="D341" t="s">
        <v>2133</v>
      </c>
      <c r="E341" t="s">
        <v>2130</v>
      </c>
      <c r="F341" t="s">
        <v>2131</v>
      </c>
      <c r="G341" t="s">
        <v>1705</v>
      </c>
      <c r="H341" t="s">
        <v>1706</v>
      </c>
      <c r="I341" s="1">
        <v>5</v>
      </c>
      <c r="J341" s="2">
        <v>67</v>
      </c>
      <c r="K341" s="4" t="s">
        <v>1618</v>
      </c>
      <c r="L341" s="2">
        <v>335</v>
      </c>
    </row>
    <row r="342" spans="1:12">
      <c r="A342" t="s">
        <v>2844</v>
      </c>
      <c r="B342" s="3">
        <v>43172</v>
      </c>
      <c r="C342" s="4">
        <v>2018</v>
      </c>
      <c r="D342" t="s">
        <v>2845</v>
      </c>
      <c r="E342" t="s">
        <v>2846</v>
      </c>
      <c r="F342" t="e">
        <v>#N/A</v>
      </c>
      <c r="G342" t="s">
        <v>2847</v>
      </c>
      <c r="H342" t="s">
        <v>2848</v>
      </c>
      <c r="I342" s="1">
        <v>-12000</v>
      </c>
      <c r="J342" s="2">
        <v>10004.64435</v>
      </c>
      <c r="K342" s="4" t="s">
        <v>2816</v>
      </c>
      <c r="L342" s="2">
        <v>-120055732.2</v>
      </c>
    </row>
    <row r="343" spans="1:12">
      <c r="A343" t="s">
        <v>2844</v>
      </c>
      <c r="B343" s="3">
        <v>43172</v>
      </c>
      <c r="C343" s="4">
        <v>2018</v>
      </c>
      <c r="D343" t="s">
        <v>2849</v>
      </c>
      <c r="E343" t="s">
        <v>2846</v>
      </c>
      <c r="F343" t="e">
        <v>#N/A</v>
      </c>
      <c r="G343" t="s">
        <v>2847</v>
      </c>
      <c r="H343" t="s">
        <v>2848</v>
      </c>
      <c r="I343" s="1">
        <v>12000</v>
      </c>
      <c r="J343" s="2">
        <v>10004.64435</v>
      </c>
      <c r="K343" s="4" t="s">
        <v>2816</v>
      </c>
      <c r="L343" s="2">
        <v>120055732.2</v>
      </c>
    </row>
    <row r="344" spans="1:12">
      <c r="A344" t="s">
        <v>2844</v>
      </c>
      <c r="B344" s="3">
        <v>43172</v>
      </c>
      <c r="C344" s="4">
        <v>2018</v>
      </c>
      <c r="D344" t="s">
        <v>2850</v>
      </c>
      <c r="E344" t="s">
        <v>2846</v>
      </c>
      <c r="F344" t="e">
        <v>#N/A</v>
      </c>
      <c r="G344" t="s">
        <v>2847</v>
      </c>
      <c r="H344" t="s">
        <v>2848</v>
      </c>
      <c r="I344" s="1">
        <v>1</v>
      </c>
      <c r="J344" s="2">
        <v>9904.4257500000003</v>
      </c>
      <c r="K344" s="4" t="s">
        <v>2816</v>
      </c>
      <c r="L344" s="2">
        <v>9904.4257500000003</v>
      </c>
    </row>
    <row r="345" spans="1:12">
      <c r="A345" t="s">
        <v>2844</v>
      </c>
      <c r="B345" s="3">
        <v>43172</v>
      </c>
      <c r="C345" s="4">
        <v>2018</v>
      </c>
      <c r="D345" t="s">
        <v>2877</v>
      </c>
      <c r="E345" t="s">
        <v>2878</v>
      </c>
      <c r="F345" t="s">
        <v>2879</v>
      </c>
      <c r="G345" t="s">
        <v>2847</v>
      </c>
      <c r="H345" t="s">
        <v>2848</v>
      </c>
      <c r="I345" s="1">
        <v>12000</v>
      </c>
      <c r="J345" s="2">
        <v>9.0290670899999999</v>
      </c>
      <c r="K345" t="s">
        <v>2879</v>
      </c>
      <c r="L345" s="2">
        <v>108348.80507999999</v>
      </c>
    </row>
    <row r="346" spans="1:12">
      <c r="A346" t="s">
        <v>2844</v>
      </c>
      <c r="B346" s="3">
        <v>43172</v>
      </c>
      <c r="C346" s="4">
        <v>2018</v>
      </c>
      <c r="D346" t="s">
        <v>2849</v>
      </c>
      <c r="E346" t="s">
        <v>2878</v>
      </c>
      <c r="F346" t="s">
        <v>2879</v>
      </c>
      <c r="G346" t="s">
        <v>2847</v>
      </c>
      <c r="H346" t="s">
        <v>2848</v>
      </c>
      <c r="I346" s="1">
        <v>-12000</v>
      </c>
      <c r="J346" s="2">
        <v>9.0290670899999999</v>
      </c>
      <c r="K346" t="s">
        <v>2879</v>
      </c>
      <c r="L346" s="2">
        <v>-108348.80507999999</v>
      </c>
    </row>
    <row r="347" spans="1:12">
      <c r="A347" t="s">
        <v>2844</v>
      </c>
      <c r="B347" s="3">
        <v>43172</v>
      </c>
      <c r="C347" s="4">
        <v>2018</v>
      </c>
      <c r="D347" t="s">
        <v>2880</v>
      </c>
      <c r="E347" t="s">
        <v>2878</v>
      </c>
      <c r="F347" t="s">
        <v>2879</v>
      </c>
      <c r="G347" t="s">
        <v>2847</v>
      </c>
      <c r="H347" t="s">
        <v>2848</v>
      </c>
      <c r="I347" s="1">
        <v>12000</v>
      </c>
      <c r="J347" s="2">
        <v>8.9386210500000001</v>
      </c>
      <c r="K347" t="s">
        <v>2879</v>
      </c>
      <c r="L347" s="2">
        <v>107263.4526</v>
      </c>
    </row>
    <row r="348" spans="1:12">
      <c r="A348" t="s">
        <v>3523</v>
      </c>
      <c r="B348" s="3">
        <v>43172</v>
      </c>
      <c r="C348" s="4">
        <v>2018</v>
      </c>
      <c r="D348" t="s">
        <v>3535</v>
      </c>
      <c r="E348" t="s">
        <v>3329</v>
      </c>
      <c r="F348" t="s">
        <v>3330</v>
      </c>
      <c r="G348" t="s">
        <v>357</v>
      </c>
      <c r="H348" t="s">
        <v>358</v>
      </c>
      <c r="I348" s="1">
        <v>1592</v>
      </c>
      <c r="J348" s="2">
        <v>4.5</v>
      </c>
      <c r="K348" s="4" t="s">
        <v>3331</v>
      </c>
      <c r="L348" s="2">
        <v>7164</v>
      </c>
    </row>
    <row r="349" spans="1:12">
      <c r="A349" t="s">
        <v>1240</v>
      </c>
      <c r="B349" s="3">
        <v>43173</v>
      </c>
      <c r="C349" s="4">
        <v>2018</v>
      </c>
      <c r="D349" t="s">
        <v>1241</v>
      </c>
      <c r="E349" t="s">
        <v>1117</v>
      </c>
      <c r="F349" t="s">
        <v>1118</v>
      </c>
      <c r="G349" t="s">
        <v>1242</v>
      </c>
      <c r="H349" t="s">
        <v>1243</v>
      </c>
      <c r="I349" s="1">
        <v>36160</v>
      </c>
      <c r="J349" s="2">
        <v>1.55</v>
      </c>
      <c r="K349" t="s">
        <v>1118</v>
      </c>
      <c r="L349" s="2">
        <v>56048</v>
      </c>
    </row>
    <row r="350" spans="1:12">
      <c r="A350" t="s">
        <v>1469</v>
      </c>
      <c r="B350" s="3">
        <v>43173</v>
      </c>
      <c r="C350" s="4">
        <v>2018</v>
      </c>
      <c r="D350" t="s">
        <v>1470</v>
      </c>
      <c r="E350" t="s">
        <v>1117</v>
      </c>
      <c r="F350" t="s">
        <v>1118</v>
      </c>
      <c r="G350" t="s">
        <v>1471</v>
      </c>
      <c r="H350" t="s">
        <v>1472</v>
      </c>
      <c r="I350" s="1">
        <v>35060</v>
      </c>
      <c r="J350" s="2">
        <v>1.55</v>
      </c>
      <c r="K350" t="s">
        <v>1118</v>
      </c>
      <c r="L350" s="2">
        <v>54343</v>
      </c>
    </row>
    <row r="351" spans="1:12">
      <c r="A351" t="s">
        <v>1473</v>
      </c>
      <c r="B351" s="3">
        <v>43173</v>
      </c>
      <c r="C351" s="4">
        <v>2018</v>
      </c>
      <c r="D351" t="s">
        <v>1474</v>
      </c>
      <c r="E351" t="s">
        <v>1117</v>
      </c>
      <c r="F351" t="s">
        <v>1118</v>
      </c>
      <c r="G351" t="s">
        <v>1471</v>
      </c>
      <c r="H351" t="s">
        <v>1472</v>
      </c>
      <c r="I351" s="1">
        <v>30673</v>
      </c>
      <c r="J351" s="2">
        <v>1.7</v>
      </c>
      <c r="K351" t="s">
        <v>1118</v>
      </c>
      <c r="L351" s="2">
        <v>52144.1</v>
      </c>
    </row>
    <row r="352" spans="1:12">
      <c r="A352" t="s">
        <v>1475</v>
      </c>
      <c r="B352" s="3">
        <v>43173</v>
      </c>
      <c r="C352" s="4">
        <v>2018</v>
      </c>
      <c r="D352" t="s">
        <v>1476</v>
      </c>
      <c r="E352" t="s">
        <v>1117</v>
      </c>
      <c r="F352" t="s">
        <v>1118</v>
      </c>
      <c r="G352" t="s">
        <v>1471</v>
      </c>
      <c r="H352" t="s">
        <v>1472</v>
      </c>
      <c r="I352" s="1">
        <v>32440</v>
      </c>
      <c r="J352" s="2">
        <v>1.7</v>
      </c>
      <c r="K352" t="s">
        <v>1118</v>
      </c>
      <c r="L352" s="2">
        <v>55148</v>
      </c>
    </row>
    <row r="353" spans="1:12">
      <c r="A353" t="s">
        <v>1477</v>
      </c>
      <c r="B353" s="3">
        <v>43173</v>
      </c>
      <c r="C353" s="4">
        <v>2018</v>
      </c>
      <c r="D353" t="s">
        <v>1478</v>
      </c>
      <c r="E353" t="s">
        <v>1117</v>
      </c>
      <c r="F353" t="s">
        <v>1118</v>
      </c>
      <c r="G353" t="s">
        <v>1471</v>
      </c>
      <c r="H353" t="s">
        <v>1472</v>
      </c>
      <c r="I353" s="1">
        <v>33620</v>
      </c>
      <c r="J353" s="2">
        <v>1.7</v>
      </c>
      <c r="K353" t="s">
        <v>1118</v>
      </c>
      <c r="L353" s="2">
        <v>57154</v>
      </c>
    </row>
    <row r="354" spans="1:12">
      <c r="A354" t="s">
        <v>1707</v>
      </c>
      <c r="B354" s="3">
        <v>43173</v>
      </c>
      <c r="C354" s="4">
        <v>2018</v>
      </c>
      <c r="D354" t="s">
        <v>1786</v>
      </c>
      <c r="E354" t="s">
        <v>1787</v>
      </c>
      <c r="F354" t="s">
        <v>1788</v>
      </c>
      <c r="G354" t="s">
        <v>1709</v>
      </c>
      <c r="H354" t="s">
        <v>1706</v>
      </c>
      <c r="I354" s="1">
        <v>461.4</v>
      </c>
      <c r="J354" s="2">
        <v>4.5999999999999996</v>
      </c>
      <c r="K354" s="4" t="s">
        <v>1618</v>
      </c>
      <c r="L354" s="2">
        <v>2122.4399999999996</v>
      </c>
    </row>
    <row r="355" spans="1:12">
      <c r="A355" t="s">
        <v>3475</v>
      </c>
      <c r="B355" s="3">
        <v>43173</v>
      </c>
      <c r="C355" s="4">
        <v>2018</v>
      </c>
      <c r="D355" t="s">
        <v>3476</v>
      </c>
      <c r="E355" t="s">
        <v>3329</v>
      </c>
      <c r="F355" t="s">
        <v>3330</v>
      </c>
      <c r="G355" t="s">
        <v>1471</v>
      </c>
      <c r="H355" t="s">
        <v>1472</v>
      </c>
      <c r="I355" s="1">
        <v>3127</v>
      </c>
      <c r="J355" s="2">
        <v>4.4000000000000004</v>
      </c>
      <c r="K355" s="4" t="s">
        <v>3331</v>
      </c>
      <c r="L355" s="2">
        <v>13758.800000000001</v>
      </c>
    </row>
    <row r="356" spans="1:12">
      <c r="A356" t="s">
        <v>3523</v>
      </c>
      <c r="B356" s="3">
        <v>43173</v>
      </c>
      <c r="C356" s="4">
        <v>2018</v>
      </c>
      <c r="D356" t="s">
        <v>3536</v>
      </c>
      <c r="E356" t="s">
        <v>3329</v>
      </c>
      <c r="F356" t="s">
        <v>3330</v>
      </c>
      <c r="G356" t="s">
        <v>357</v>
      </c>
      <c r="H356" t="s">
        <v>358</v>
      </c>
      <c r="I356" s="1">
        <v>2119</v>
      </c>
      <c r="J356" s="2">
        <v>4.5</v>
      </c>
      <c r="K356" s="4" t="s">
        <v>3331</v>
      </c>
      <c r="L356" s="2">
        <v>9535.5</v>
      </c>
    </row>
    <row r="357" spans="1:12">
      <c r="A357" t="s">
        <v>1160</v>
      </c>
      <c r="B357" s="3">
        <v>43174</v>
      </c>
      <c r="C357" s="4">
        <v>2018</v>
      </c>
      <c r="D357" t="s">
        <v>1162</v>
      </c>
      <c r="E357" t="s">
        <v>1117</v>
      </c>
      <c r="F357" t="s">
        <v>1118</v>
      </c>
      <c r="G357" t="s">
        <v>708</v>
      </c>
      <c r="H357" t="s">
        <v>709</v>
      </c>
      <c r="I357" s="1">
        <v>35860</v>
      </c>
      <c r="J357" s="2">
        <v>1.7</v>
      </c>
      <c r="K357" t="s">
        <v>1118</v>
      </c>
      <c r="L357" s="2">
        <v>60962</v>
      </c>
    </row>
    <row r="358" spans="1:12">
      <c r="A358" t="s">
        <v>3523</v>
      </c>
      <c r="B358" s="3">
        <v>43174</v>
      </c>
      <c r="C358" s="4">
        <v>2018</v>
      </c>
      <c r="D358" t="s">
        <v>3537</v>
      </c>
      <c r="E358" t="s">
        <v>3329</v>
      </c>
      <c r="F358" t="s">
        <v>3330</v>
      </c>
      <c r="G358" t="s">
        <v>357</v>
      </c>
      <c r="H358" t="s">
        <v>358</v>
      </c>
      <c r="I358" s="1">
        <v>1748</v>
      </c>
      <c r="J358" s="2">
        <v>4.5</v>
      </c>
      <c r="K358" s="4" t="s">
        <v>3331</v>
      </c>
      <c r="L358" s="2">
        <v>7866</v>
      </c>
    </row>
    <row r="359" spans="1:12">
      <c r="A359" t="s">
        <v>1479</v>
      </c>
      <c r="B359" s="3">
        <v>43175</v>
      </c>
      <c r="C359" s="4">
        <v>2018</v>
      </c>
      <c r="D359" t="s">
        <v>1480</v>
      </c>
      <c r="E359" t="s">
        <v>1117</v>
      </c>
      <c r="F359" t="s">
        <v>1118</v>
      </c>
      <c r="G359" t="s">
        <v>1471</v>
      </c>
      <c r="H359" t="s">
        <v>1472</v>
      </c>
      <c r="I359" s="1">
        <v>29760</v>
      </c>
      <c r="J359" s="2">
        <v>1.7</v>
      </c>
      <c r="K359" t="s">
        <v>1118</v>
      </c>
      <c r="L359" s="2">
        <v>50592</v>
      </c>
    </row>
    <row r="360" spans="1:12">
      <c r="A360" t="s">
        <v>3523</v>
      </c>
      <c r="B360" s="3">
        <v>43175</v>
      </c>
      <c r="C360" s="4">
        <v>2018</v>
      </c>
      <c r="D360" t="s">
        <v>3538</v>
      </c>
      <c r="E360" t="s">
        <v>3329</v>
      </c>
      <c r="F360" t="s">
        <v>3330</v>
      </c>
      <c r="G360" t="s">
        <v>357</v>
      </c>
      <c r="H360" t="s">
        <v>358</v>
      </c>
      <c r="I360" s="1">
        <v>1792</v>
      </c>
      <c r="J360" s="2">
        <v>4.5</v>
      </c>
      <c r="K360" s="4" t="s">
        <v>3331</v>
      </c>
      <c r="L360" s="2">
        <v>8064</v>
      </c>
    </row>
    <row r="361" spans="1:12">
      <c r="A361" t="s">
        <v>1160</v>
      </c>
      <c r="B361" s="3">
        <v>43178</v>
      </c>
      <c r="C361" s="4">
        <v>2018</v>
      </c>
      <c r="D361" t="s">
        <v>1163</v>
      </c>
      <c r="E361" t="s">
        <v>1117</v>
      </c>
      <c r="F361" t="s">
        <v>1118</v>
      </c>
      <c r="G361" t="s">
        <v>708</v>
      </c>
      <c r="H361" t="s">
        <v>709</v>
      </c>
      <c r="I361" s="1">
        <v>42140</v>
      </c>
      <c r="J361" s="2">
        <v>1.7</v>
      </c>
      <c r="K361" t="s">
        <v>1118</v>
      </c>
      <c r="L361" s="2">
        <v>71638</v>
      </c>
    </row>
    <row r="362" spans="1:12">
      <c r="A362" t="s">
        <v>1954</v>
      </c>
      <c r="B362" s="3">
        <v>43178</v>
      </c>
      <c r="C362" s="4">
        <v>2018</v>
      </c>
      <c r="D362" t="s">
        <v>1956</v>
      </c>
      <c r="E362" t="s">
        <v>1946</v>
      </c>
      <c r="F362" t="s">
        <v>1804</v>
      </c>
      <c r="G362" t="s">
        <v>1805</v>
      </c>
      <c r="H362" t="s">
        <v>1806</v>
      </c>
      <c r="I362" s="1">
        <v>47</v>
      </c>
      <c r="J362" s="2">
        <v>9.5</v>
      </c>
      <c r="K362" s="4" t="s">
        <v>1618</v>
      </c>
      <c r="L362" s="2">
        <v>446.5</v>
      </c>
    </row>
    <row r="363" spans="1:12">
      <c r="A363" t="s">
        <v>2779</v>
      </c>
      <c r="B363" s="3">
        <v>43178</v>
      </c>
      <c r="C363" s="4">
        <v>2018</v>
      </c>
      <c r="D363" t="s">
        <v>2780</v>
      </c>
      <c r="E363" t="s">
        <v>2781</v>
      </c>
      <c r="F363" t="s">
        <v>2782</v>
      </c>
      <c r="G363" t="s">
        <v>2199</v>
      </c>
      <c r="H363" t="s">
        <v>2200</v>
      </c>
      <c r="I363" s="1">
        <v>3000</v>
      </c>
      <c r="J363" s="2">
        <v>0.13</v>
      </c>
      <c r="K363" s="4" t="s">
        <v>2201</v>
      </c>
      <c r="L363" s="2">
        <v>390</v>
      </c>
    </row>
    <row r="364" spans="1:12">
      <c r="A364" t="s">
        <v>3014</v>
      </c>
      <c r="B364" s="3">
        <v>43178</v>
      </c>
      <c r="C364" s="4">
        <v>2018</v>
      </c>
      <c r="D364" t="s">
        <v>3016</v>
      </c>
      <c r="E364" t="s">
        <v>2977</v>
      </c>
      <c r="F364" t="s">
        <v>2970</v>
      </c>
      <c r="G364" t="s">
        <v>2971</v>
      </c>
      <c r="H364" t="s">
        <v>2972</v>
      </c>
      <c r="I364" s="1">
        <v>5</v>
      </c>
      <c r="J364" s="2">
        <v>33.155999999999999</v>
      </c>
      <c r="K364" s="4" t="s">
        <v>2973</v>
      </c>
      <c r="L364" s="2">
        <v>165.78</v>
      </c>
    </row>
    <row r="365" spans="1:12">
      <c r="A365" t="s">
        <v>3014</v>
      </c>
      <c r="B365" s="3">
        <v>43178</v>
      </c>
      <c r="C365" s="4">
        <v>2018</v>
      </c>
      <c r="D365" t="s">
        <v>3017</v>
      </c>
      <c r="E365" t="s">
        <v>2977</v>
      </c>
      <c r="F365" t="s">
        <v>2970</v>
      </c>
      <c r="G365" t="s">
        <v>2971</v>
      </c>
      <c r="H365" t="s">
        <v>2972</v>
      </c>
      <c r="I365" s="1">
        <v>5</v>
      </c>
      <c r="J365" s="2">
        <v>33.155999999999999</v>
      </c>
      <c r="K365" s="4" t="s">
        <v>2973</v>
      </c>
      <c r="L365" s="2">
        <v>165.78</v>
      </c>
    </row>
    <row r="366" spans="1:12">
      <c r="A366" t="s">
        <v>231</v>
      </c>
      <c r="B366" s="3">
        <v>43180</v>
      </c>
      <c r="C366" s="4">
        <v>2018</v>
      </c>
      <c r="D366" t="s">
        <v>232</v>
      </c>
      <c r="E366" t="s">
        <v>212</v>
      </c>
      <c r="F366" t="s">
        <v>213</v>
      </c>
      <c r="G366" t="s">
        <v>214</v>
      </c>
      <c r="H366" t="s">
        <v>215</v>
      </c>
      <c r="I366" s="1">
        <v>20240</v>
      </c>
      <c r="J366" s="2">
        <v>0.32500000000000001</v>
      </c>
      <c r="K366" s="4" t="s">
        <v>216</v>
      </c>
      <c r="L366" s="2">
        <v>6578</v>
      </c>
    </row>
    <row r="367" spans="1:12">
      <c r="A367" t="s">
        <v>811</v>
      </c>
      <c r="B367" s="3">
        <v>43180</v>
      </c>
      <c r="C367" s="4">
        <v>2018</v>
      </c>
      <c r="D367" t="s">
        <v>814</v>
      </c>
      <c r="E367" t="s">
        <v>802</v>
      </c>
      <c r="F367" t="s">
        <v>803</v>
      </c>
      <c r="G367" t="s">
        <v>809</v>
      </c>
      <c r="H367" t="s">
        <v>810</v>
      </c>
      <c r="I367" s="1">
        <v>34940</v>
      </c>
      <c r="J367" s="2">
        <v>0.7</v>
      </c>
      <c r="K367" s="4" t="s">
        <v>806</v>
      </c>
      <c r="L367" s="2">
        <v>24458</v>
      </c>
    </row>
    <row r="368" spans="1:12">
      <c r="A368" t="s">
        <v>1481</v>
      </c>
      <c r="B368" s="3">
        <v>43180</v>
      </c>
      <c r="C368" s="4">
        <v>2018</v>
      </c>
      <c r="D368" t="s">
        <v>1482</v>
      </c>
      <c r="E368" t="s">
        <v>1117</v>
      </c>
      <c r="F368" t="s">
        <v>1118</v>
      </c>
      <c r="G368" t="s">
        <v>1471</v>
      </c>
      <c r="H368" t="s">
        <v>1472</v>
      </c>
      <c r="I368" s="1">
        <v>35900</v>
      </c>
      <c r="J368" s="2">
        <v>1.7</v>
      </c>
      <c r="K368" t="s">
        <v>1118</v>
      </c>
      <c r="L368" s="2">
        <v>61030</v>
      </c>
    </row>
    <row r="369" spans="1:12">
      <c r="A369" t="s">
        <v>3014</v>
      </c>
      <c r="B369" s="3">
        <v>43181</v>
      </c>
      <c r="C369" s="4">
        <v>2018</v>
      </c>
      <c r="D369" t="s">
        <v>3018</v>
      </c>
      <c r="E369" t="s">
        <v>2977</v>
      </c>
      <c r="F369" t="s">
        <v>2970</v>
      </c>
      <c r="G369" t="s">
        <v>2971</v>
      </c>
      <c r="H369" t="s">
        <v>2972</v>
      </c>
      <c r="I369" s="1">
        <v>2</v>
      </c>
      <c r="J369" s="2">
        <v>33.155999999999999</v>
      </c>
      <c r="K369" s="4" t="s">
        <v>2973</v>
      </c>
      <c r="L369" s="2">
        <v>66.311999999999998</v>
      </c>
    </row>
    <row r="370" spans="1:12">
      <c r="A370" t="s">
        <v>3014</v>
      </c>
      <c r="B370" s="3">
        <v>43181</v>
      </c>
      <c r="C370" s="4">
        <v>2018</v>
      </c>
      <c r="D370" t="s">
        <v>3019</v>
      </c>
      <c r="E370" t="s">
        <v>2977</v>
      </c>
      <c r="F370" t="s">
        <v>2970</v>
      </c>
      <c r="G370" t="s">
        <v>2971</v>
      </c>
      <c r="H370" t="s">
        <v>2972</v>
      </c>
      <c r="I370" s="1">
        <v>4</v>
      </c>
      <c r="J370" s="2">
        <v>33.155999999999999</v>
      </c>
      <c r="K370" s="4" t="s">
        <v>2973</v>
      </c>
      <c r="L370" s="2">
        <v>132.624</v>
      </c>
    </row>
    <row r="371" spans="1:12">
      <c r="A371" t="s">
        <v>2183</v>
      </c>
      <c r="B371" s="3">
        <v>43182</v>
      </c>
      <c r="C371" s="4">
        <v>2018</v>
      </c>
      <c r="D371" t="s">
        <v>2186</v>
      </c>
      <c r="E371" t="s">
        <v>2139</v>
      </c>
      <c r="F371" t="s">
        <v>2140</v>
      </c>
      <c r="G371" t="s">
        <v>357</v>
      </c>
      <c r="H371" t="s">
        <v>358</v>
      </c>
      <c r="I371" s="1">
        <v>940</v>
      </c>
      <c r="J371" s="2">
        <v>33</v>
      </c>
      <c r="K371" s="4" t="s">
        <v>2141</v>
      </c>
      <c r="L371" s="2">
        <v>31020</v>
      </c>
    </row>
    <row r="372" spans="1:12">
      <c r="A372" t="s">
        <v>3523</v>
      </c>
      <c r="B372" s="3">
        <v>43182</v>
      </c>
      <c r="C372" s="4">
        <v>2018</v>
      </c>
      <c r="D372" t="s">
        <v>3539</v>
      </c>
      <c r="E372" t="s">
        <v>3329</v>
      </c>
      <c r="F372" t="s">
        <v>3330</v>
      </c>
      <c r="G372" t="s">
        <v>357</v>
      </c>
      <c r="H372" t="s">
        <v>358</v>
      </c>
      <c r="I372" s="1">
        <v>1283</v>
      </c>
      <c r="J372" s="2">
        <v>4.5</v>
      </c>
      <c r="K372" s="4" t="s">
        <v>3331</v>
      </c>
      <c r="L372" s="2">
        <v>5773.5</v>
      </c>
    </row>
    <row r="373" spans="1:12">
      <c r="A373" t="s">
        <v>1483</v>
      </c>
      <c r="B373" s="3">
        <v>43185</v>
      </c>
      <c r="C373" s="4">
        <v>2018</v>
      </c>
      <c r="D373" t="s">
        <v>1484</v>
      </c>
      <c r="E373" t="s">
        <v>1117</v>
      </c>
      <c r="F373" t="s">
        <v>1118</v>
      </c>
      <c r="G373" t="s">
        <v>1471</v>
      </c>
      <c r="H373" t="s">
        <v>1472</v>
      </c>
      <c r="I373" s="1">
        <v>32860</v>
      </c>
      <c r="J373" s="2">
        <v>1.7</v>
      </c>
      <c r="K373" t="s">
        <v>1118</v>
      </c>
      <c r="L373" s="2">
        <v>55862</v>
      </c>
    </row>
    <row r="374" spans="1:12">
      <c r="A374" t="s">
        <v>112</v>
      </c>
      <c r="B374" s="3">
        <v>43186</v>
      </c>
      <c r="C374" s="4">
        <v>2018</v>
      </c>
      <c r="D374" t="s">
        <v>392</v>
      </c>
      <c r="E374" t="s">
        <v>390</v>
      </c>
      <c r="F374" t="s">
        <v>391</v>
      </c>
      <c r="G374" t="s">
        <v>55</v>
      </c>
      <c r="H374" t="s">
        <v>56</v>
      </c>
      <c r="I374" s="1">
        <v>480</v>
      </c>
      <c r="J374" s="2">
        <v>3.3711639</v>
      </c>
      <c r="K374" s="4" t="s">
        <v>375</v>
      </c>
      <c r="L374" s="2">
        <v>1618.158672</v>
      </c>
    </row>
    <row r="375" spans="1:12">
      <c r="A375" t="s">
        <v>112</v>
      </c>
      <c r="B375" s="3">
        <v>43186</v>
      </c>
      <c r="C375" s="4">
        <v>2018</v>
      </c>
      <c r="D375" t="s">
        <v>392</v>
      </c>
      <c r="E375" t="s">
        <v>414</v>
      </c>
      <c r="F375" t="s">
        <v>415</v>
      </c>
      <c r="G375" t="s">
        <v>55</v>
      </c>
      <c r="H375" t="s">
        <v>56</v>
      </c>
      <c r="I375" s="1">
        <v>1100</v>
      </c>
      <c r="J375" s="2">
        <v>3.3301593</v>
      </c>
      <c r="K375" s="4" t="s">
        <v>375</v>
      </c>
      <c r="L375" s="2">
        <v>3663.1752299999998</v>
      </c>
    </row>
    <row r="376" spans="1:12">
      <c r="A376" t="s">
        <v>112</v>
      </c>
      <c r="B376" s="3">
        <v>43186</v>
      </c>
      <c r="C376" s="4">
        <v>2018</v>
      </c>
      <c r="D376" t="s">
        <v>540</v>
      </c>
      <c r="E376" t="s">
        <v>538</v>
      </c>
      <c r="F376" t="s">
        <v>539</v>
      </c>
      <c r="G376" t="s">
        <v>55</v>
      </c>
      <c r="H376" t="s">
        <v>56</v>
      </c>
      <c r="I376" s="1">
        <v>960</v>
      </c>
      <c r="J376" s="2">
        <v>3.6816273000000002</v>
      </c>
      <c r="K376" s="4" t="s">
        <v>375</v>
      </c>
      <c r="L376" s="2">
        <v>3534.362208</v>
      </c>
    </row>
    <row r="377" spans="1:12">
      <c r="A377" t="s">
        <v>112</v>
      </c>
      <c r="B377" s="3">
        <v>43186</v>
      </c>
      <c r="C377" s="4">
        <v>2018</v>
      </c>
      <c r="D377" t="s">
        <v>392</v>
      </c>
      <c r="E377" t="s">
        <v>548</v>
      </c>
      <c r="F377" t="s">
        <v>549</v>
      </c>
      <c r="G377" t="s">
        <v>55</v>
      </c>
      <c r="H377" t="s">
        <v>56</v>
      </c>
      <c r="I377" s="1">
        <v>660</v>
      </c>
      <c r="J377" s="2">
        <v>4.2205449000000002</v>
      </c>
      <c r="K377" s="4" t="s">
        <v>375</v>
      </c>
      <c r="L377" s="2">
        <v>2785.5596340000002</v>
      </c>
    </row>
    <row r="378" spans="1:12">
      <c r="A378" t="s">
        <v>112</v>
      </c>
      <c r="B378" s="3">
        <v>43186</v>
      </c>
      <c r="C378" s="4">
        <v>2018</v>
      </c>
      <c r="D378" t="s">
        <v>540</v>
      </c>
      <c r="E378" t="s">
        <v>548</v>
      </c>
      <c r="F378" t="s">
        <v>549</v>
      </c>
      <c r="G378" t="s">
        <v>55</v>
      </c>
      <c r="H378" t="s">
        <v>56</v>
      </c>
      <c r="I378" s="1">
        <v>528</v>
      </c>
      <c r="J378" s="2">
        <v>4.2205449000000002</v>
      </c>
      <c r="K378" s="4" t="s">
        <v>375</v>
      </c>
      <c r="L378" s="2">
        <v>2228.4477072</v>
      </c>
    </row>
    <row r="379" spans="1:12">
      <c r="A379" t="s">
        <v>51</v>
      </c>
      <c r="B379" s="3">
        <v>43186</v>
      </c>
      <c r="C379" s="4">
        <v>2018</v>
      </c>
      <c r="D379" t="s">
        <v>594</v>
      </c>
      <c r="E379" t="s">
        <v>591</v>
      </c>
      <c r="F379" t="s">
        <v>592</v>
      </c>
      <c r="G379" t="s">
        <v>55</v>
      </c>
      <c r="H379" t="s">
        <v>56</v>
      </c>
      <c r="I379" s="1">
        <v>630</v>
      </c>
      <c r="J379" s="2">
        <v>5.9632404000000001</v>
      </c>
      <c r="K379" s="4" t="s">
        <v>375</v>
      </c>
      <c r="L379" s="2">
        <v>3756.8414520000001</v>
      </c>
    </row>
    <row r="380" spans="1:12">
      <c r="A380" t="s">
        <v>112</v>
      </c>
      <c r="B380" s="3">
        <v>43186</v>
      </c>
      <c r="C380" s="4">
        <v>2018</v>
      </c>
      <c r="D380" t="s">
        <v>540</v>
      </c>
      <c r="E380" t="s">
        <v>612</v>
      </c>
      <c r="F380" t="s">
        <v>613</v>
      </c>
      <c r="G380" t="s">
        <v>55</v>
      </c>
      <c r="H380" t="s">
        <v>56</v>
      </c>
      <c r="I380" s="1">
        <v>120</v>
      </c>
      <c r="J380" s="2">
        <v>6.8682705000000004</v>
      </c>
      <c r="K380" s="4" t="s">
        <v>375</v>
      </c>
      <c r="L380" s="2">
        <v>824.1924600000001</v>
      </c>
    </row>
    <row r="381" spans="1:12">
      <c r="A381" t="s">
        <v>112</v>
      </c>
      <c r="B381" s="3">
        <v>43186</v>
      </c>
      <c r="C381" s="4">
        <v>2018</v>
      </c>
      <c r="D381" t="s">
        <v>540</v>
      </c>
      <c r="E381" t="s">
        <v>640</v>
      </c>
      <c r="F381" t="s">
        <v>641</v>
      </c>
      <c r="G381" t="s">
        <v>55</v>
      </c>
      <c r="H381" t="s">
        <v>56</v>
      </c>
      <c r="I381" s="1">
        <v>1078</v>
      </c>
      <c r="J381" s="2">
        <v>10.104704999999999</v>
      </c>
      <c r="K381" s="4" t="s">
        <v>375</v>
      </c>
      <c r="L381" s="2">
        <v>10892.87199</v>
      </c>
    </row>
    <row r="382" spans="1:12">
      <c r="A382" t="s">
        <v>112</v>
      </c>
      <c r="B382" s="3">
        <v>43186</v>
      </c>
      <c r="C382" s="4">
        <v>2018</v>
      </c>
      <c r="D382" t="s">
        <v>540</v>
      </c>
      <c r="E382" t="s">
        <v>646</v>
      </c>
      <c r="F382" t="s">
        <v>647</v>
      </c>
      <c r="G382" t="s">
        <v>55</v>
      </c>
      <c r="H382" t="s">
        <v>56</v>
      </c>
      <c r="I382" s="1">
        <v>231</v>
      </c>
      <c r="J382" s="2">
        <v>10.104704999999999</v>
      </c>
      <c r="K382" s="4" t="s">
        <v>375</v>
      </c>
      <c r="L382" s="2">
        <v>2334.1868549999999</v>
      </c>
    </row>
    <row r="383" spans="1:12">
      <c r="A383" t="s">
        <v>112</v>
      </c>
      <c r="B383" s="3">
        <v>43186</v>
      </c>
      <c r="C383" s="4">
        <v>2018</v>
      </c>
      <c r="D383" t="s">
        <v>649</v>
      </c>
      <c r="E383" t="s">
        <v>650</v>
      </c>
      <c r="F383" t="s">
        <v>651</v>
      </c>
      <c r="G383" t="s">
        <v>55</v>
      </c>
      <c r="H383" t="s">
        <v>56</v>
      </c>
      <c r="I383" s="1">
        <v>140</v>
      </c>
      <c r="J383" s="2">
        <v>11.334842999999999</v>
      </c>
      <c r="K383" s="4" t="s">
        <v>375</v>
      </c>
      <c r="L383" s="2">
        <v>1586.8780199999999</v>
      </c>
    </row>
    <row r="384" spans="1:12">
      <c r="A384" t="s">
        <v>112</v>
      </c>
      <c r="B384" s="3">
        <v>43186</v>
      </c>
      <c r="C384" s="4">
        <v>2018</v>
      </c>
      <c r="D384" t="s">
        <v>392</v>
      </c>
      <c r="E384" t="s">
        <v>659</v>
      </c>
      <c r="F384" t="s">
        <v>660</v>
      </c>
      <c r="G384" t="s">
        <v>55</v>
      </c>
      <c r="H384" t="s">
        <v>56</v>
      </c>
      <c r="I384" s="1">
        <v>360</v>
      </c>
      <c r="J384" s="2">
        <v>13.057036200000001</v>
      </c>
      <c r="K384" s="4" t="s">
        <v>375</v>
      </c>
      <c r="L384" s="2">
        <v>4700.5330320000003</v>
      </c>
    </row>
    <row r="385" spans="1:12">
      <c r="A385" t="s">
        <v>112</v>
      </c>
      <c r="B385" s="3">
        <v>43186</v>
      </c>
      <c r="C385" s="4">
        <v>2018</v>
      </c>
      <c r="D385" t="s">
        <v>540</v>
      </c>
      <c r="E385" t="s">
        <v>659</v>
      </c>
      <c r="F385" t="s">
        <v>660</v>
      </c>
      <c r="G385" t="s">
        <v>55</v>
      </c>
      <c r="H385" t="s">
        <v>56</v>
      </c>
      <c r="I385" s="1">
        <v>180</v>
      </c>
      <c r="J385" s="2">
        <v>13.057036200000001</v>
      </c>
      <c r="K385" s="4" t="s">
        <v>375</v>
      </c>
      <c r="L385" s="2">
        <v>2350.2665160000001</v>
      </c>
    </row>
    <row r="386" spans="1:12">
      <c r="A386" t="s">
        <v>700</v>
      </c>
      <c r="B386" s="3">
        <v>43186</v>
      </c>
      <c r="C386" s="4">
        <v>2018</v>
      </c>
      <c r="D386" t="s">
        <v>701</v>
      </c>
      <c r="E386" t="s">
        <v>702</v>
      </c>
      <c r="F386" t="s">
        <v>703</v>
      </c>
      <c r="G386" t="s">
        <v>698</v>
      </c>
      <c r="H386" t="s">
        <v>699</v>
      </c>
      <c r="I386" s="1">
        <v>2296</v>
      </c>
      <c r="J386" s="2">
        <v>0.6</v>
      </c>
      <c r="K386" t="s">
        <v>703</v>
      </c>
      <c r="L386" s="2">
        <v>1377.6</v>
      </c>
    </row>
    <row r="387" spans="1:12">
      <c r="A387" t="s">
        <v>871</v>
      </c>
      <c r="B387" s="3">
        <v>43186</v>
      </c>
      <c r="C387" s="4">
        <v>2018</v>
      </c>
      <c r="D387" t="s">
        <v>872</v>
      </c>
      <c r="E387" t="s">
        <v>873</v>
      </c>
      <c r="F387" t="s">
        <v>874</v>
      </c>
      <c r="G387" t="s">
        <v>875</v>
      </c>
      <c r="H387" t="s">
        <v>876</v>
      </c>
      <c r="I387" s="1">
        <v>1260</v>
      </c>
      <c r="J387" s="2">
        <v>13.864763999999999</v>
      </c>
      <c r="K387" t="s">
        <v>874</v>
      </c>
      <c r="L387" s="2">
        <v>17469.602639999997</v>
      </c>
    </row>
    <row r="388" spans="1:12">
      <c r="A388" t="s">
        <v>112</v>
      </c>
      <c r="B388" s="3">
        <v>43186</v>
      </c>
      <c r="C388" s="4">
        <v>2018</v>
      </c>
      <c r="D388" t="s">
        <v>392</v>
      </c>
      <c r="E388" t="s">
        <v>905</v>
      </c>
      <c r="F388" t="s">
        <v>906</v>
      </c>
      <c r="G388" t="s">
        <v>55</v>
      </c>
      <c r="H388" t="s">
        <v>56</v>
      </c>
      <c r="I388" s="1">
        <v>2880</v>
      </c>
      <c r="J388" s="2">
        <v>3.1397808</v>
      </c>
      <c r="K388" s="4" t="s">
        <v>885</v>
      </c>
      <c r="L388" s="2">
        <v>9042.5687039999993</v>
      </c>
    </row>
    <row r="389" spans="1:12">
      <c r="A389" t="s">
        <v>112</v>
      </c>
      <c r="B389" s="3">
        <v>43186</v>
      </c>
      <c r="C389" s="4">
        <v>2018</v>
      </c>
      <c r="D389" t="s">
        <v>540</v>
      </c>
      <c r="E389" t="s">
        <v>928</v>
      </c>
      <c r="F389" t="s">
        <v>929</v>
      </c>
      <c r="G389" t="s">
        <v>55</v>
      </c>
      <c r="H389" t="s">
        <v>56</v>
      </c>
      <c r="I389" s="1">
        <v>880</v>
      </c>
      <c r="J389" s="2">
        <v>4.2029715000000003</v>
      </c>
      <c r="K389" s="4" t="s">
        <v>885</v>
      </c>
      <c r="L389" s="2">
        <v>3698.6149200000004</v>
      </c>
    </row>
    <row r="390" spans="1:12">
      <c r="A390" t="s">
        <v>112</v>
      </c>
      <c r="B390" s="3">
        <v>43186</v>
      </c>
      <c r="C390" s="4">
        <v>2018</v>
      </c>
      <c r="D390" t="s">
        <v>540</v>
      </c>
      <c r="E390" t="s">
        <v>947</v>
      </c>
      <c r="F390" t="s">
        <v>948</v>
      </c>
      <c r="G390" t="s">
        <v>55</v>
      </c>
      <c r="H390" t="s">
        <v>56</v>
      </c>
      <c r="I390" s="1">
        <v>640</v>
      </c>
      <c r="J390" s="2">
        <v>4.2176159999999996</v>
      </c>
      <c r="K390" s="4" t="s">
        <v>885</v>
      </c>
      <c r="L390" s="2">
        <v>2699.2742399999997</v>
      </c>
    </row>
    <row r="391" spans="1:12">
      <c r="A391" t="s">
        <v>112</v>
      </c>
      <c r="B391" s="3">
        <v>43186</v>
      </c>
      <c r="C391" s="4">
        <v>2018</v>
      </c>
      <c r="D391" t="s">
        <v>392</v>
      </c>
      <c r="E391" t="s">
        <v>977</v>
      </c>
      <c r="F391" t="s">
        <v>978</v>
      </c>
      <c r="G391" t="s">
        <v>55</v>
      </c>
      <c r="H391" t="s">
        <v>56</v>
      </c>
      <c r="I391" s="1">
        <v>1120</v>
      </c>
      <c r="J391" s="2">
        <v>3.5937603</v>
      </c>
      <c r="K391" s="4" t="s">
        <v>885</v>
      </c>
      <c r="L391" s="2">
        <v>4025.011536</v>
      </c>
    </row>
    <row r="392" spans="1:12">
      <c r="A392" t="s">
        <v>112</v>
      </c>
      <c r="B392" s="3">
        <v>43186</v>
      </c>
      <c r="C392" s="4">
        <v>2018</v>
      </c>
      <c r="D392" t="s">
        <v>392</v>
      </c>
      <c r="E392" t="s">
        <v>987</v>
      </c>
      <c r="F392" t="s">
        <v>988</v>
      </c>
      <c r="G392" t="s">
        <v>55</v>
      </c>
      <c r="H392" t="s">
        <v>56</v>
      </c>
      <c r="I392" s="1">
        <v>2100</v>
      </c>
      <c r="J392" s="2">
        <v>4.7916803999999997</v>
      </c>
      <c r="K392" s="4" t="s">
        <v>885</v>
      </c>
      <c r="L392" s="2">
        <v>10062.528839999999</v>
      </c>
    </row>
    <row r="393" spans="1:12">
      <c r="A393" t="s">
        <v>112</v>
      </c>
      <c r="B393" s="3">
        <v>43186</v>
      </c>
      <c r="C393" s="4">
        <v>2018</v>
      </c>
      <c r="D393" t="s">
        <v>540</v>
      </c>
      <c r="E393" t="s">
        <v>994</v>
      </c>
      <c r="F393" t="s">
        <v>995</v>
      </c>
      <c r="G393" t="s">
        <v>55</v>
      </c>
      <c r="H393" t="s">
        <v>56</v>
      </c>
      <c r="I393" s="1">
        <v>552</v>
      </c>
      <c r="J393" s="2">
        <v>5.5766255999999998</v>
      </c>
      <c r="K393" s="4" t="s">
        <v>885</v>
      </c>
      <c r="L393" s="2">
        <v>3078.2973311999999</v>
      </c>
    </row>
    <row r="394" spans="1:12">
      <c r="A394" t="s">
        <v>112</v>
      </c>
      <c r="B394" s="3">
        <v>43186</v>
      </c>
      <c r="C394" s="4">
        <v>2018</v>
      </c>
      <c r="D394" t="s">
        <v>649</v>
      </c>
      <c r="E394" t="s">
        <v>1018</v>
      </c>
      <c r="F394" t="s">
        <v>1019</v>
      </c>
      <c r="G394" t="s">
        <v>55</v>
      </c>
      <c r="H394" t="s">
        <v>56</v>
      </c>
      <c r="I394" s="1">
        <v>1120</v>
      </c>
      <c r="J394" s="2">
        <v>3.5937603</v>
      </c>
      <c r="K394" s="4" t="s">
        <v>885</v>
      </c>
      <c r="L394" s="2">
        <v>4025.011536</v>
      </c>
    </row>
    <row r="395" spans="1:12">
      <c r="A395" t="s">
        <v>1687</v>
      </c>
      <c r="B395" s="3">
        <v>43186</v>
      </c>
      <c r="C395" s="4">
        <v>2018</v>
      </c>
      <c r="D395" t="s">
        <v>1688</v>
      </c>
      <c r="E395" t="s">
        <v>1656</v>
      </c>
      <c r="F395" t="s">
        <v>1602</v>
      </c>
      <c r="G395" t="s">
        <v>809</v>
      </c>
      <c r="H395" t="s">
        <v>810</v>
      </c>
      <c r="I395" s="1">
        <v>84</v>
      </c>
      <c r="J395" s="2">
        <v>7.9</v>
      </c>
      <c r="K395" s="4" t="s">
        <v>1618</v>
      </c>
      <c r="L395" s="2">
        <v>663.6</v>
      </c>
    </row>
    <row r="396" spans="1:12">
      <c r="A396" t="s">
        <v>112</v>
      </c>
      <c r="B396" s="3">
        <v>43186</v>
      </c>
      <c r="C396" s="4">
        <v>2018</v>
      </c>
      <c r="D396" t="s">
        <v>1817</v>
      </c>
      <c r="E396" t="s">
        <v>1818</v>
      </c>
      <c r="F396" t="s">
        <v>1816</v>
      </c>
      <c r="G396" t="s">
        <v>55</v>
      </c>
      <c r="H396" t="s">
        <v>56</v>
      </c>
      <c r="I396" s="1">
        <v>33</v>
      </c>
      <c r="J396" s="2">
        <v>25.18854</v>
      </c>
      <c r="K396" s="4" t="s">
        <v>1618</v>
      </c>
      <c r="L396" s="2">
        <v>831.22181999999998</v>
      </c>
    </row>
    <row r="397" spans="1:12">
      <c r="A397" t="s">
        <v>112</v>
      </c>
      <c r="B397" s="3">
        <v>43186</v>
      </c>
      <c r="C397" s="4">
        <v>2018</v>
      </c>
      <c r="D397" t="s">
        <v>1819</v>
      </c>
      <c r="E397" t="s">
        <v>1818</v>
      </c>
      <c r="F397" t="s">
        <v>1816</v>
      </c>
      <c r="G397" t="s">
        <v>55</v>
      </c>
      <c r="H397" t="s">
        <v>56</v>
      </c>
      <c r="I397" s="1">
        <v>33</v>
      </c>
      <c r="J397" s="2">
        <v>25.18854</v>
      </c>
      <c r="K397" s="4" t="s">
        <v>1618</v>
      </c>
      <c r="L397" s="2">
        <v>831.22181999999998</v>
      </c>
    </row>
    <row r="398" spans="1:12">
      <c r="A398" t="s">
        <v>1954</v>
      </c>
      <c r="B398" s="3">
        <v>43186</v>
      </c>
      <c r="C398" s="4">
        <v>2018</v>
      </c>
      <c r="D398" t="s">
        <v>1957</v>
      </c>
      <c r="E398" t="s">
        <v>1946</v>
      </c>
      <c r="F398" t="s">
        <v>1804</v>
      </c>
      <c r="G398" t="s">
        <v>1805</v>
      </c>
      <c r="H398" t="s">
        <v>1806</v>
      </c>
      <c r="I398" s="1">
        <v>50</v>
      </c>
      <c r="J398" s="2">
        <v>9.5</v>
      </c>
      <c r="K398" s="4" t="s">
        <v>1618</v>
      </c>
      <c r="L398" s="2">
        <v>475</v>
      </c>
    </row>
    <row r="399" spans="1:12">
      <c r="A399" t="s">
        <v>871</v>
      </c>
      <c r="B399" s="3">
        <v>43186</v>
      </c>
      <c r="C399" s="4">
        <v>2018</v>
      </c>
      <c r="D399" t="s">
        <v>2840</v>
      </c>
      <c r="E399" t="s">
        <v>2841</v>
      </c>
      <c r="F399" t="e">
        <v>#N/A</v>
      </c>
      <c r="G399" t="s">
        <v>875</v>
      </c>
      <c r="H399" t="s">
        <v>876</v>
      </c>
      <c r="I399" s="1">
        <v>1</v>
      </c>
      <c r="J399" s="2">
        <v>3289.944</v>
      </c>
      <c r="K399" s="4" t="s">
        <v>2816</v>
      </c>
      <c r="L399" s="2">
        <v>3289.944</v>
      </c>
    </row>
    <row r="400" spans="1:12">
      <c r="A400" t="s">
        <v>112</v>
      </c>
      <c r="B400" s="3">
        <v>43187</v>
      </c>
      <c r="C400" s="4">
        <v>2018</v>
      </c>
      <c r="D400" t="s">
        <v>113</v>
      </c>
      <c r="E400" t="s">
        <v>110</v>
      </c>
      <c r="F400" t="s">
        <v>111</v>
      </c>
      <c r="G400" t="s">
        <v>55</v>
      </c>
      <c r="H400" t="s">
        <v>56</v>
      </c>
      <c r="I400" s="1">
        <v>96000</v>
      </c>
      <c r="J400" s="2">
        <v>8.2009200000000004E-2</v>
      </c>
      <c r="K400" s="4" t="s">
        <v>17</v>
      </c>
      <c r="L400" s="2">
        <v>7872.8832000000002</v>
      </c>
    </row>
    <row r="401" spans="1:12">
      <c r="A401" t="s">
        <v>112</v>
      </c>
      <c r="B401" s="3">
        <v>43187</v>
      </c>
      <c r="C401" s="4">
        <v>2018</v>
      </c>
      <c r="D401" t="s">
        <v>113</v>
      </c>
      <c r="E401" t="s">
        <v>439</v>
      </c>
      <c r="F401" t="s">
        <v>440</v>
      </c>
      <c r="G401" t="s">
        <v>55</v>
      </c>
      <c r="H401" t="s">
        <v>56</v>
      </c>
      <c r="I401" s="1">
        <v>2200</v>
      </c>
      <c r="J401" s="2">
        <v>3.3301593</v>
      </c>
      <c r="K401" s="4" t="s">
        <v>375</v>
      </c>
      <c r="L401" s="2">
        <v>7326.3504599999997</v>
      </c>
    </row>
    <row r="402" spans="1:12">
      <c r="A402" t="s">
        <v>112</v>
      </c>
      <c r="B402" s="3">
        <v>43187</v>
      </c>
      <c r="C402" s="4">
        <v>2018</v>
      </c>
      <c r="D402" t="s">
        <v>480</v>
      </c>
      <c r="E402" t="s">
        <v>473</v>
      </c>
      <c r="F402" t="s">
        <v>474</v>
      </c>
      <c r="G402" t="s">
        <v>55</v>
      </c>
      <c r="H402" t="s">
        <v>56</v>
      </c>
      <c r="I402" s="1">
        <v>2772</v>
      </c>
      <c r="J402" s="2">
        <v>3.6084048000000002</v>
      </c>
      <c r="K402" s="4" t="s">
        <v>375</v>
      </c>
      <c r="L402" s="2">
        <v>10002.4981056</v>
      </c>
    </row>
    <row r="403" spans="1:12">
      <c r="A403" t="s">
        <v>112</v>
      </c>
      <c r="B403" s="3">
        <v>43187</v>
      </c>
      <c r="C403" s="4">
        <v>2018</v>
      </c>
      <c r="D403" t="s">
        <v>113</v>
      </c>
      <c r="E403" t="s">
        <v>473</v>
      </c>
      <c r="F403" t="s">
        <v>474</v>
      </c>
      <c r="G403" t="s">
        <v>55</v>
      </c>
      <c r="H403" t="s">
        <v>56</v>
      </c>
      <c r="I403" s="1">
        <v>198</v>
      </c>
      <c r="J403" s="2">
        <v>3.6084048000000002</v>
      </c>
      <c r="K403" s="4" t="s">
        <v>375</v>
      </c>
      <c r="L403" s="2">
        <v>714.46415039999999</v>
      </c>
    </row>
    <row r="404" spans="1:12">
      <c r="A404" t="s">
        <v>112</v>
      </c>
      <c r="B404" s="3">
        <v>43187</v>
      </c>
      <c r="C404" s="4">
        <v>2018</v>
      </c>
      <c r="D404" t="s">
        <v>113</v>
      </c>
      <c r="E404" t="s">
        <v>612</v>
      </c>
      <c r="F404" t="s">
        <v>613</v>
      </c>
      <c r="G404" t="s">
        <v>55</v>
      </c>
      <c r="H404" t="s">
        <v>56</v>
      </c>
      <c r="I404" s="1">
        <v>960</v>
      </c>
      <c r="J404" s="2">
        <v>6.8682705000000004</v>
      </c>
      <c r="K404" s="4" t="s">
        <v>375</v>
      </c>
      <c r="L404" s="2">
        <v>6593.5396800000008</v>
      </c>
    </row>
    <row r="405" spans="1:12">
      <c r="A405" t="s">
        <v>112</v>
      </c>
      <c r="B405" s="3">
        <v>43187</v>
      </c>
      <c r="C405" s="4">
        <v>2018</v>
      </c>
      <c r="D405" t="s">
        <v>113</v>
      </c>
      <c r="E405" t="s">
        <v>615</v>
      </c>
      <c r="F405" t="s">
        <v>616</v>
      </c>
      <c r="G405" t="s">
        <v>55</v>
      </c>
      <c r="H405" t="s">
        <v>56</v>
      </c>
      <c r="I405" s="1">
        <v>1200</v>
      </c>
      <c r="J405" s="2">
        <v>6.8682705000000004</v>
      </c>
      <c r="K405" s="4" t="s">
        <v>375</v>
      </c>
      <c r="L405" s="2">
        <v>8241.9246000000003</v>
      </c>
    </row>
    <row r="406" spans="1:12">
      <c r="A406" t="s">
        <v>112</v>
      </c>
      <c r="B406" s="3">
        <v>43187</v>
      </c>
      <c r="C406" s="4">
        <v>2018</v>
      </c>
      <c r="D406" t="s">
        <v>480</v>
      </c>
      <c r="E406" t="s">
        <v>640</v>
      </c>
      <c r="F406" t="s">
        <v>641</v>
      </c>
      <c r="G406" t="s">
        <v>55</v>
      </c>
      <c r="H406" t="s">
        <v>56</v>
      </c>
      <c r="I406" s="1">
        <v>1078</v>
      </c>
      <c r="J406" s="2">
        <v>10.104704999999999</v>
      </c>
      <c r="K406" s="4" t="s">
        <v>375</v>
      </c>
      <c r="L406" s="2">
        <v>10892.87199</v>
      </c>
    </row>
    <row r="407" spans="1:12">
      <c r="A407" t="s">
        <v>112</v>
      </c>
      <c r="B407" s="3">
        <v>43187</v>
      </c>
      <c r="C407" s="4">
        <v>2018</v>
      </c>
      <c r="D407" t="s">
        <v>480</v>
      </c>
      <c r="E407" t="s">
        <v>646</v>
      </c>
      <c r="F407" t="s">
        <v>647</v>
      </c>
      <c r="G407" t="s">
        <v>55</v>
      </c>
      <c r="H407" t="s">
        <v>56</v>
      </c>
      <c r="I407" s="1">
        <v>385</v>
      </c>
      <c r="J407" s="2">
        <v>10.104704999999999</v>
      </c>
      <c r="K407" s="4" t="s">
        <v>375</v>
      </c>
      <c r="L407" s="2">
        <v>3890.3114249999999</v>
      </c>
    </row>
    <row r="408" spans="1:12">
      <c r="A408" t="s">
        <v>112</v>
      </c>
      <c r="B408" s="3">
        <v>43187</v>
      </c>
      <c r="C408" s="4">
        <v>2018</v>
      </c>
      <c r="D408" t="s">
        <v>113</v>
      </c>
      <c r="E408" t="s">
        <v>892</v>
      </c>
      <c r="F408" t="s">
        <v>893</v>
      </c>
      <c r="G408" t="s">
        <v>55</v>
      </c>
      <c r="H408" t="s">
        <v>56</v>
      </c>
      <c r="I408" s="1">
        <v>1120</v>
      </c>
      <c r="J408" s="2">
        <v>3.3125859000000002</v>
      </c>
      <c r="K408" s="4" t="s">
        <v>885</v>
      </c>
      <c r="L408" s="2">
        <v>3710.0962080000004</v>
      </c>
    </row>
    <row r="409" spans="1:12">
      <c r="A409" t="s">
        <v>112</v>
      </c>
      <c r="B409" s="3">
        <v>43187</v>
      </c>
      <c r="C409" s="4">
        <v>2018</v>
      </c>
      <c r="D409" t="s">
        <v>113</v>
      </c>
      <c r="E409" t="s">
        <v>900</v>
      </c>
      <c r="F409" t="s">
        <v>901</v>
      </c>
      <c r="G409" t="s">
        <v>55</v>
      </c>
      <c r="H409" t="s">
        <v>56</v>
      </c>
      <c r="I409" s="1">
        <v>1120</v>
      </c>
      <c r="J409" s="2">
        <v>2.7853838999999998</v>
      </c>
      <c r="K409" s="4" t="s">
        <v>885</v>
      </c>
      <c r="L409" s="2">
        <v>3119.6299679999997</v>
      </c>
    </row>
    <row r="410" spans="1:12">
      <c r="A410" t="s">
        <v>112</v>
      </c>
      <c r="B410" s="3">
        <v>43187</v>
      </c>
      <c r="C410" s="4">
        <v>2018</v>
      </c>
      <c r="D410" t="s">
        <v>113</v>
      </c>
      <c r="E410" t="s">
        <v>947</v>
      </c>
      <c r="F410" t="s">
        <v>948</v>
      </c>
      <c r="G410" t="s">
        <v>55</v>
      </c>
      <c r="H410" t="s">
        <v>56</v>
      </c>
      <c r="I410" s="1">
        <v>640</v>
      </c>
      <c r="J410" s="2">
        <v>4.2176159999999996</v>
      </c>
      <c r="K410" s="4" t="s">
        <v>885</v>
      </c>
      <c r="L410" s="2">
        <v>2699.2742399999997</v>
      </c>
    </row>
    <row r="411" spans="1:12">
      <c r="A411" t="s">
        <v>112</v>
      </c>
      <c r="B411" s="3">
        <v>43187</v>
      </c>
      <c r="C411" s="4">
        <v>2018</v>
      </c>
      <c r="D411" t="s">
        <v>1820</v>
      </c>
      <c r="E411" t="s">
        <v>1818</v>
      </c>
      <c r="F411" t="s">
        <v>1816</v>
      </c>
      <c r="G411" t="s">
        <v>55</v>
      </c>
      <c r="H411" t="s">
        <v>56</v>
      </c>
      <c r="I411" s="1">
        <v>33</v>
      </c>
      <c r="J411" s="2">
        <v>25.18854</v>
      </c>
      <c r="K411" s="4" t="s">
        <v>1618</v>
      </c>
      <c r="L411" s="2">
        <v>831.22181999999998</v>
      </c>
    </row>
    <row r="412" spans="1:12">
      <c r="A412" t="s">
        <v>112</v>
      </c>
      <c r="B412" s="3">
        <v>43187</v>
      </c>
      <c r="C412" s="4">
        <v>2018</v>
      </c>
      <c r="D412" t="s">
        <v>1821</v>
      </c>
      <c r="E412" t="s">
        <v>1818</v>
      </c>
      <c r="F412" t="s">
        <v>1816</v>
      </c>
      <c r="G412" t="s">
        <v>55</v>
      </c>
      <c r="H412" t="s">
        <v>56</v>
      </c>
      <c r="I412" s="1">
        <v>33</v>
      </c>
      <c r="J412" s="2">
        <v>25.18854</v>
      </c>
      <c r="K412" s="4" t="s">
        <v>1618</v>
      </c>
      <c r="L412" s="2">
        <v>831.22181999999998</v>
      </c>
    </row>
    <row r="413" spans="1:12">
      <c r="A413" t="s">
        <v>1081</v>
      </c>
      <c r="B413" s="3">
        <v>43188</v>
      </c>
      <c r="C413" s="4">
        <v>2018</v>
      </c>
      <c r="D413" t="s">
        <v>1082</v>
      </c>
      <c r="E413" t="s">
        <v>1057</v>
      </c>
      <c r="F413" t="s">
        <v>1058</v>
      </c>
      <c r="G413" t="s">
        <v>708</v>
      </c>
      <c r="H413" t="s">
        <v>709</v>
      </c>
      <c r="I413" s="1">
        <v>38500</v>
      </c>
      <c r="J413" s="2">
        <v>1.45</v>
      </c>
      <c r="K413" t="s">
        <v>1058</v>
      </c>
      <c r="L413" s="2">
        <v>55825</v>
      </c>
    </row>
    <row r="414" spans="1:12">
      <c r="A414" t="s">
        <v>1485</v>
      </c>
      <c r="B414" s="3">
        <v>43188</v>
      </c>
      <c r="C414" s="4">
        <v>2018</v>
      </c>
      <c r="D414" t="s">
        <v>1486</v>
      </c>
      <c r="E414" t="s">
        <v>1117</v>
      </c>
      <c r="F414" t="s">
        <v>1118</v>
      </c>
      <c r="G414" t="s">
        <v>1471</v>
      </c>
      <c r="H414" t="s">
        <v>1472</v>
      </c>
      <c r="I414" s="1">
        <v>36992</v>
      </c>
      <c r="J414" s="2">
        <v>1.7</v>
      </c>
      <c r="K414" t="s">
        <v>1118</v>
      </c>
      <c r="L414" s="2">
        <v>62886.400000000001</v>
      </c>
    </row>
    <row r="415" spans="1:12">
      <c r="A415" t="s">
        <v>3020</v>
      </c>
      <c r="B415" s="3">
        <v>43188</v>
      </c>
      <c r="C415" s="4">
        <v>2018</v>
      </c>
      <c r="D415" t="s">
        <v>3021</v>
      </c>
      <c r="E415" t="s">
        <v>2977</v>
      </c>
      <c r="F415" t="s">
        <v>2970</v>
      </c>
      <c r="G415" t="s">
        <v>2993</v>
      </c>
      <c r="H415" t="s">
        <v>2972</v>
      </c>
      <c r="I415" s="1">
        <v>8</v>
      </c>
      <c r="J415" s="2">
        <v>33.155999999999999</v>
      </c>
      <c r="K415" s="4" t="s">
        <v>2973</v>
      </c>
      <c r="L415" s="2">
        <v>265.24799999999999</v>
      </c>
    </row>
    <row r="416" spans="1:12">
      <c r="A416" t="s">
        <v>3477</v>
      </c>
      <c r="B416" s="3">
        <v>43188</v>
      </c>
      <c r="C416" s="4">
        <v>2018</v>
      </c>
      <c r="D416" t="s">
        <v>3478</v>
      </c>
      <c r="E416" t="s">
        <v>3329</v>
      </c>
      <c r="F416" t="s">
        <v>3330</v>
      </c>
      <c r="G416" t="s">
        <v>1471</v>
      </c>
      <c r="H416" t="s">
        <v>1472</v>
      </c>
      <c r="I416" s="1">
        <v>928</v>
      </c>
      <c r="J416" s="2">
        <v>4.4000000000000004</v>
      </c>
      <c r="K416" s="4" t="s">
        <v>3331</v>
      </c>
      <c r="L416" s="2">
        <v>4083.2000000000003</v>
      </c>
    </row>
    <row r="417" spans="1:12">
      <c r="A417" t="s">
        <v>1954</v>
      </c>
      <c r="B417" s="3">
        <v>43189</v>
      </c>
      <c r="C417" s="4">
        <v>2018</v>
      </c>
      <c r="D417" t="s">
        <v>1958</v>
      </c>
      <c r="E417" t="s">
        <v>1946</v>
      </c>
      <c r="F417" t="s">
        <v>1804</v>
      </c>
      <c r="G417" t="s">
        <v>1805</v>
      </c>
      <c r="H417" t="s">
        <v>1806</v>
      </c>
      <c r="I417" s="1">
        <v>33</v>
      </c>
      <c r="J417" s="2">
        <v>9.5</v>
      </c>
      <c r="K417" s="4" t="s">
        <v>1618</v>
      </c>
      <c r="L417" s="2">
        <v>313.5</v>
      </c>
    </row>
    <row r="418" spans="1:12">
      <c r="A418" t="s">
        <v>233</v>
      </c>
      <c r="B418" s="3">
        <v>43190</v>
      </c>
      <c r="C418" s="4">
        <v>2018</v>
      </c>
      <c r="D418" t="s">
        <v>234</v>
      </c>
      <c r="E418" t="s">
        <v>212</v>
      </c>
      <c r="F418" t="s">
        <v>213</v>
      </c>
      <c r="G418" t="s">
        <v>214</v>
      </c>
      <c r="H418" t="s">
        <v>215</v>
      </c>
      <c r="I418" s="1">
        <v>19580</v>
      </c>
      <c r="J418" s="2">
        <v>0.32500000000000001</v>
      </c>
      <c r="K418" s="4" t="s">
        <v>216</v>
      </c>
      <c r="L418" s="2">
        <v>6363.5</v>
      </c>
    </row>
    <row r="419" spans="1:12">
      <c r="A419" t="s">
        <v>1959</v>
      </c>
      <c r="B419" s="3">
        <v>43191</v>
      </c>
      <c r="C419" s="4">
        <v>2018</v>
      </c>
      <c r="D419" t="s">
        <v>1960</v>
      </c>
      <c r="E419" t="s">
        <v>1961</v>
      </c>
      <c r="F419" t="s">
        <v>1804</v>
      </c>
      <c r="G419" t="s">
        <v>1962</v>
      </c>
      <c r="H419" t="s">
        <v>1806</v>
      </c>
      <c r="I419" s="1">
        <v>-50</v>
      </c>
      <c r="J419" s="2">
        <v>9.5</v>
      </c>
      <c r="K419" s="4" t="s">
        <v>1618</v>
      </c>
      <c r="L419" s="2">
        <v>-475</v>
      </c>
    </row>
    <row r="420" spans="1:12">
      <c r="A420" t="s">
        <v>2195</v>
      </c>
      <c r="B420" s="3">
        <v>43191</v>
      </c>
      <c r="C420" s="4">
        <v>2018</v>
      </c>
      <c r="D420" t="s">
        <v>2498</v>
      </c>
      <c r="E420" t="s">
        <v>2496</v>
      </c>
      <c r="F420" t="s">
        <v>2497</v>
      </c>
      <c r="G420" t="s">
        <v>2199</v>
      </c>
      <c r="H420" t="s">
        <v>2200</v>
      </c>
      <c r="I420" s="1">
        <v>4500</v>
      </c>
      <c r="J420" s="2">
        <v>5.568E-2</v>
      </c>
      <c r="K420" s="4" t="s">
        <v>2201</v>
      </c>
      <c r="L420" s="2">
        <v>250.56</v>
      </c>
    </row>
    <row r="421" spans="1:12">
      <c r="A421" t="s">
        <v>2195</v>
      </c>
      <c r="B421" s="3">
        <v>43191</v>
      </c>
      <c r="C421" s="4">
        <v>2018</v>
      </c>
      <c r="D421" t="s">
        <v>2499</v>
      </c>
      <c r="E421" t="s">
        <v>2496</v>
      </c>
      <c r="F421" t="s">
        <v>2497</v>
      </c>
      <c r="G421" t="s">
        <v>2199</v>
      </c>
      <c r="H421" t="s">
        <v>2200</v>
      </c>
      <c r="I421" s="1">
        <v>-4500</v>
      </c>
      <c r="J421" s="2">
        <v>5.568E-2</v>
      </c>
      <c r="K421" s="4" t="s">
        <v>2201</v>
      </c>
      <c r="L421" s="2">
        <v>-250.56</v>
      </c>
    </row>
    <row r="422" spans="1:12">
      <c r="A422" t="s">
        <v>2195</v>
      </c>
      <c r="B422" s="3">
        <v>43191</v>
      </c>
      <c r="C422" s="4">
        <v>2018</v>
      </c>
      <c r="D422" t="s">
        <v>2499</v>
      </c>
      <c r="E422" t="s">
        <v>2506</v>
      </c>
      <c r="F422" t="s">
        <v>2507</v>
      </c>
      <c r="G422" t="s">
        <v>2199</v>
      </c>
      <c r="H422" t="s">
        <v>2200</v>
      </c>
      <c r="I422" s="1">
        <v>-3400</v>
      </c>
      <c r="J422" s="2">
        <v>4.8000000000000001E-2</v>
      </c>
      <c r="K422" s="4" t="s">
        <v>2201</v>
      </c>
      <c r="L422" s="2">
        <v>-163.20000000000002</v>
      </c>
    </row>
    <row r="423" spans="1:12">
      <c r="A423" t="s">
        <v>2195</v>
      </c>
      <c r="B423" s="3">
        <v>43191</v>
      </c>
      <c r="C423" s="4">
        <v>2018</v>
      </c>
      <c r="D423" t="s">
        <v>2498</v>
      </c>
      <c r="E423" t="s">
        <v>2506</v>
      </c>
      <c r="F423" t="s">
        <v>2507</v>
      </c>
      <c r="G423" t="s">
        <v>2199</v>
      </c>
      <c r="H423" t="s">
        <v>2200</v>
      </c>
      <c r="I423" s="1">
        <v>3400</v>
      </c>
      <c r="J423" s="2">
        <v>4.8000000000000001E-2</v>
      </c>
      <c r="K423" s="4" t="s">
        <v>2201</v>
      </c>
      <c r="L423" s="2">
        <v>163.20000000000002</v>
      </c>
    </row>
    <row r="424" spans="1:12">
      <c r="A424" t="s">
        <v>2366</v>
      </c>
      <c r="B424" s="3">
        <v>43192</v>
      </c>
      <c r="C424" s="4">
        <v>2018</v>
      </c>
      <c r="D424" t="s">
        <v>2367</v>
      </c>
      <c r="E424" t="s">
        <v>2364</v>
      </c>
      <c r="F424" t="s">
        <v>2365</v>
      </c>
      <c r="G424" t="s">
        <v>2204</v>
      </c>
      <c r="H424" t="s">
        <v>2200</v>
      </c>
      <c r="I424" s="1">
        <v>3000</v>
      </c>
      <c r="J424" s="2">
        <v>0.26400000000000001</v>
      </c>
      <c r="K424" s="4" t="s">
        <v>2201</v>
      </c>
      <c r="L424" s="2">
        <v>792</v>
      </c>
    </row>
    <row r="425" spans="1:12">
      <c r="A425" t="s">
        <v>2366</v>
      </c>
      <c r="B425" s="3">
        <v>43192</v>
      </c>
      <c r="C425" s="4">
        <v>2018</v>
      </c>
      <c r="D425" t="s">
        <v>2367</v>
      </c>
      <c r="E425" t="s">
        <v>2491</v>
      </c>
      <c r="F425" t="s">
        <v>2492</v>
      </c>
      <c r="G425" t="s">
        <v>2204</v>
      </c>
      <c r="H425" t="s">
        <v>2200</v>
      </c>
      <c r="I425" s="1">
        <v>3000</v>
      </c>
      <c r="J425" s="2">
        <v>6.2399999999999997E-2</v>
      </c>
      <c r="K425" s="4" t="s">
        <v>2201</v>
      </c>
      <c r="L425" s="2">
        <v>187.2</v>
      </c>
    </row>
    <row r="426" spans="1:12">
      <c r="A426" t="s">
        <v>2195</v>
      </c>
      <c r="B426" s="3">
        <v>43192</v>
      </c>
      <c r="C426" s="4">
        <v>2018</v>
      </c>
      <c r="D426" t="s">
        <v>2500</v>
      </c>
      <c r="E426" t="s">
        <v>2496</v>
      </c>
      <c r="F426" t="s">
        <v>2497</v>
      </c>
      <c r="G426" t="s">
        <v>2199</v>
      </c>
      <c r="H426" t="s">
        <v>2200</v>
      </c>
      <c r="I426" s="1">
        <v>-4500</v>
      </c>
      <c r="J426" s="2">
        <v>5.8000000000000003E-2</v>
      </c>
      <c r="K426" s="4" t="s">
        <v>2201</v>
      </c>
      <c r="L426" s="2">
        <v>-261</v>
      </c>
    </row>
    <row r="427" spans="1:12">
      <c r="A427" t="s">
        <v>2195</v>
      </c>
      <c r="B427" s="3">
        <v>43192</v>
      </c>
      <c r="C427" s="4">
        <v>2018</v>
      </c>
      <c r="D427" t="s">
        <v>2500</v>
      </c>
      <c r="E427" t="s">
        <v>2506</v>
      </c>
      <c r="F427" t="s">
        <v>2507</v>
      </c>
      <c r="G427" t="s">
        <v>2199</v>
      </c>
      <c r="H427" t="s">
        <v>2200</v>
      </c>
      <c r="I427" s="1">
        <v>-3400</v>
      </c>
      <c r="J427" s="2">
        <v>0.05</v>
      </c>
      <c r="K427" s="4" t="s">
        <v>2201</v>
      </c>
      <c r="L427" s="2">
        <v>-170</v>
      </c>
    </row>
    <row r="428" spans="1:12">
      <c r="A428" t="s">
        <v>2366</v>
      </c>
      <c r="B428" s="3">
        <v>43192</v>
      </c>
      <c r="C428" s="4">
        <v>2018</v>
      </c>
      <c r="D428" t="s">
        <v>2367</v>
      </c>
      <c r="E428" t="s">
        <v>2589</v>
      </c>
      <c r="F428" t="s">
        <v>2590</v>
      </c>
      <c r="G428" t="s">
        <v>2204</v>
      </c>
      <c r="H428" t="s">
        <v>2200</v>
      </c>
      <c r="I428" s="1">
        <v>3000</v>
      </c>
      <c r="J428" s="2">
        <v>6.2399999999999997E-2</v>
      </c>
      <c r="K428" s="4" t="s">
        <v>2201</v>
      </c>
      <c r="L428" s="2">
        <v>187.2</v>
      </c>
    </row>
    <row r="429" spans="1:12">
      <c r="A429" t="s">
        <v>3020</v>
      </c>
      <c r="B429" s="3">
        <v>43192</v>
      </c>
      <c r="C429" s="4">
        <v>2018</v>
      </c>
      <c r="D429" t="s">
        <v>3022</v>
      </c>
      <c r="E429" t="s">
        <v>2977</v>
      </c>
      <c r="F429" t="s">
        <v>2970</v>
      </c>
      <c r="G429" t="s">
        <v>2993</v>
      </c>
      <c r="H429" t="s">
        <v>2972</v>
      </c>
      <c r="I429" s="1">
        <v>4</v>
      </c>
      <c r="J429" s="2">
        <v>33.155999999999999</v>
      </c>
      <c r="K429" s="4" t="s">
        <v>2973</v>
      </c>
      <c r="L429" s="2">
        <v>132.624</v>
      </c>
    </row>
    <row r="430" spans="1:12">
      <c r="A430" t="s">
        <v>1299</v>
      </c>
      <c r="B430" s="3">
        <v>43193</v>
      </c>
      <c r="C430" s="4">
        <v>2018</v>
      </c>
      <c r="D430" t="s">
        <v>1300</v>
      </c>
      <c r="E430" t="s">
        <v>1117</v>
      </c>
      <c r="F430" t="s">
        <v>1118</v>
      </c>
      <c r="G430" t="s">
        <v>712</v>
      </c>
      <c r="H430" t="s">
        <v>713</v>
      </c>
      <c r="I430" s="1">
        <v>38320</v>
      </c>
      <c r="J430" s="2">
        <v>1.55</v>
      </c>
      <c r="K430" t="s">
        <v>1118</v>
      </c>
      <c r="L430" s="2">
        <v>59396</v>
      </c>
    </row>
    <row r="431" spans="1:12">
      <c r="A431" t="s">
        <v>1954</v>
      </c>
      <c r="B431" s="3">
        <v>43193</v>
      </c>
      <c r="C431" s="4">
        <v>2018</v>
      </c>
      <c r="D431" t="s">
        <v>1963</v>
      </c>
      <c r="E431" t="s">
        <v>1946</v>
      </c>
      <c r="F431" t="s">
        <v>1804</v>
      </c>
      <c r="G431" t="s">
        <v>1805</v>
      </c>
      <c r="H431" t="s">
        <v>1806</v>
      </c>
      <c r="I431" s="1">
        <v>45</v>
      </c>
      <c r="J431" s="2">
        <v>9.5</v>
      </c>
      <c r="K431" s="4" t="s">
        <v>1618</v>
      </c>
      <c r="L431" s="2">
        <v>427.5</v>
      </c>
    </row>
    <row r="432" spans="1:12">
      <c r="A432" t="s">
        <v>3617</v>
      </c>
      <c r="B432" s="3">
        <v>43193</v>
      </c>
      <c r="C432" s="4">
        <v>2018</v>
      </c>
      <c r="D432" t="s">
        <v>3634</v>
      </c>
      <c r="E432" t="s">
        <v>3632</v>
      </c>
      <c r="F432" t="s">
        <v>3620</v>
      </c>
      <c r="G432" t="s">
        <v>3621</v>
      </c>
      <c r="H432" t="s">
        <v>3622</v>
      </c>
      <c r="I432" s="1">
        <v>25700</v>
      </c>
      <c r="J432" s="2">
        <v>6.5239124720000001</v>
      </c>
      <c r="K432" s="4" t="s">
        <v>3331</v>
      </c>
      <c r="L432" s="2">
        <v>167664.55053040001</v>
      </c>
    </row>
    <row r="433" spans="1:12">
      <c r="A433" t="s">
        <v>3684</v>
      </c>
      <c r="B433" s="3">
        <v>43194</v>
      </c>
      <c r="C433" s="4">
        <v>2018</v>
      </c>
      <c r="D433" t="s">
        <v>3685</v>
      </c>
      <c r="E433" t="s">
        <v>3682</v>
      </c>
      <c r="F433" t="s">
        <v>3683</v>
      </c>
      <c r="G433" t="s">
        <v>3672</v>
      </c>
      <c r="H433" t="s">
        <v>3673</v>
      </c>
      <c r="I433" s="1">
        <v>55673.8</v>
      </c>
      <c r="J433" s="2">
        <v>2.0530328999999998</v>
      </c>
      <c r="K433" s="4" t="s">
        <v>3654</v>
      </c>
      <c r="L433" s="2">
        <v>114300.14306802</v>
      </c>
    </row>
    <row r="434" spans="1:12">
      <c r="A434" t="s">
        <v>3684</v>
      </c>
      <c r="B434" s="3">
        <v>43194</v>
      </c>
      <c r="C434" s="4">
        <v>2018</v>
      </c>
      <c r="D434" t="s">
        <v>3685</v>
      </c>
      <c r="E434" t="s">
        <v>3696</v>
      </c>
      <c r="F434" t="s">
        <v>3697</v>
      </c>
      <c r="G434" t="s">
        <v>3672</v>
      </c>
      <c r="H434" t="s">
        <v>3673</v>
      </c>
      <c r="I434" s="1">
        <v>10819.2</v>
      </c>
      <c r="J434" s="2">
        <v>2.0530328999999998</v>
      </c>
      <c r="K434" s="4" t="s">
        <v>3654</v>
      </c>
      <c r="L434" s="2">
        <v>22212.17355168</v>
      </c>
    </row>
    <row r="435" spans="1:12">
      <c r="A435" t="s">
        <v>1487</v>
      </c>
      <c r="B435" s="3">
        <v>43195</v>
      </c>
      <c r="C435" s="4">
        <v>2018</v>
      </c>
      <c r="D435" t="s">
        <v>1488</v>
      </c>
      <c r="E435" t="s">
        <v>1117</v>
      </c>
      <c r="F435" t="s">
        <v>1118</v>
      </c>
      <c r="G435" t="s">
        <v>1471</v>
      </c>
      <c r="H435" t="s">
        <v>1472</v>
      </c>
      <c r="I435" s="1">
        <v>40320</v>
      </c>
      <c r="J435" s="2">
        <v>1.7</v>
      </c>
      <c r="K435" t="s">
        <v>1118</v>
      </c>
      <c r="L435" s="2">
        <v>68544</v>
      </c>
    </row>
    <row r="436" spans="1:12">
      <c r="A436" t="s">
        <v>1954</v>
      </c>
      <c r="B436" s="3">
        <v>43195</v>
      </c>
      <c r="C436" s="4">
        <v>2018</v>
      </c>
      <c r="D436" t="s">
        <v>1964</v>
      </c>
      <c r="E436" t="s">
        <v>1946</v>
      </c>
      <c r="F436" t="s">
        <v>1804</v>
      </c>
      <c r="G436" t="s">
        <v>1805</v>
      </c>
      <c r="H436" t="s">
        <v>1806</v>
      </c>
      <c r="I436" s="1">
        <v>20</v>
      </c>
      <c r="J436" s="2">
        <v>9.5</v>
      </c>
      <c r="K436" s="4" t="s">
        <v>1618</v>
      </c>
      <c r="L436" s="2">
        <v>190</v>
      </c>
    </row>
    <row r="437" spans="1:12">
      <c r="A437" t="s">
        <v>3020</v>
      </c>
      <c r="B437" s="3">
        <v>43195</v>
      </c>
      <c r="C437" s="4">
        <v>2018</v>
      </c>
      <c r="D437" t="s">
        <v>3023</v>
      </c>
      <c r="E437" t="s">
        <v>2977</v>
      </c>
      <c r="F437" t="s">
        <v>2970</v>
      </c>
      <c r="G437" t="s">
        <v>2993</v>
      </c>
      <c r="H437" t="s">
        <v>2972</v>
      </c>
      <c r="I437" s="1">
        <v>4</v>
      </c>
      <c r="J437" s="2">
        <v>33.155999999999999</v>
      </c>
      <c r="K437" s="4" t="s">
        <v>2973</v>
      </c>
      <c r="L437" s="2">
        <v>132.624</v>
      </c>
    </row>
    <row r="438" spans="1:12">
      <c r="A438" t="s">
        <v>416</v>
      </c>
      <c r="B438" s="3">
        <v>43196</v>
      </c>
      <c r="C438" s="4">
        <v>2018</v>
      </c>
      <c r="D438" t="s">
        <v>417</v>
      </c>
      <c r="E438" t="s">
        <v>414</v>
      </c>
      <c r="F438" t="s">
        <v>415</v>
      </c>
      <c r="G438" t="s">
        <v>55</v>
      </c>
      <c r="H438" t="s">
        <v>56</v>
      </c>
      <c r="I438" s="1">
        <v>1100</v>
      </c>
      <c r="J438" s="2">
        <v>3.33919845</v>
      </c>
      <c r="K438" s="4" t="s">
        <v>375</v>
      </c>
      <c r="L438" s="2">
        <v>3673.1182950000002</v>
      </c>
    </row>
    <row r="439" spans="1:12">
      <c r="A439" t="s">
        <v>416</v>
      </c>
      <c r="B439" s="3">
        <v>43196</v>
      </c>
      <c r="C439" s="4">
        <v>2018</v>
      </c>
      <c r="D439" t="s">
        <v>417</v>
      </c>
      <c r="E439" t="s">
        <v>465</v>
      </c>
      <c r="F439" t="s">
        <v>466</v>
      </c>
      <c r="G439" t="s">
        <v>55</v>
      </c>
      <c r="H439" t="s">
        <v>56</v>
      </c>
      <c r="I439" s="1">
        <v>432</v>
      </c>
      <c r="J439" s="2">
        <v>3.6739993499999999</v>
      </c>
      <c r="K439" s="4" t="s">
        <v>375</v>
      </c>
      <c r="L439" s="2">
        <v>1587.1677192</v>
      </c>
    </row>
    <row r="440" spans="1:12">
      <c r="A440" t="s">
        <v>495</v>
      </c>
      <c r="B440" s="3">
        <v>43196</v>
      </c>
      <c r="C440" s="4">
        <v>2018</v>
      </c>
      <c r="D440" t="s">
        <v>496</v>
      </c>
      <c r="E440" t="s">
        <v>493</v>
      </c>
      <c r="F440" t="s">
        <v>494</v>
      </c>
      <c r="G440" t="s">
        <v>55</v>
      </c>
      <c r="H440" t="s">
        <v>56</v>
      </c>
      <c r="I440" s="1">
        <v>198</v>
      </c>
      <c r="J440" s="2">
        <v>3.6857467499999998</v>
      </c>
      <c r="K440" s="4" t="s">
        <v>375</v>
      </c>
      <c r="L440" s="2">
        <v>729.77785649999998</v>
      </c>
    </row>
    <row r="441" spans="1:12">
      <c r="A441" t="s">
        <v>112</v>
      </c>
      <c r="B441" s="3">
        <v>43196</v>
      </c>
      <c r="C441" s="4">
        <v>2018</v>
      </c>
      <c r="D441" t="s">
        <v>550</v>
      </c>
      <c r="E441" t="s">
        <v>548</v>
      </c>
      <c r="F441" t="s">
        <v>549</v>
      </c>
      <c r="G441" t="s">
        <v>55</v>
      </c>
      <c r="H441" t="s">
        <v>56</v>
      </c>
      <c r="I441" s="1">
        <v>132</v>
      </c>
      <c r="J441" s="2">
        <v>4.2320008500000004</v>
      </c>
      <c r="K441" s="4" t="s">
        <v>375</v>
      </c>
      <c r="L441" s="2">
        <v>558.62411220000001</v>
      </c>
    </row>
    <row r="442" spans="1:12">
      <c r="A442" t="s">
        <v>495</v>
      </c>
      <c r="B442" s="3">
        <v>43196</v>
      </c>
      <c r="C442" s="4">
        <v>2018</v>
      </c>
      <c r="D442" t="s">
        <v>496</v>
      </c>
      <c r="E442" t="s">
        <v>561</v>
      </c>
      <c r="F442" t="s">
        <v>562</v>
      </c>
      <c r="G442" t="s">
        <v>55</v>
      </c>
      <c r="H442" t="s">
        <v>56</v>
      </c>
      <c r="I442" s="1">
        <v>1296</v>
      </c>
      <c r="J442" s="2">
        <v>4.9309711500000004</v>
      </c>
      <c r="K442" s="4" t="s">
        <v>375</v>
      </c>
      <c r="L442" s="2">
        <v>6390.5386104000008</v>
      </c>
    </row>
    <row r="443" spans="1:12">
      <c r="A443" t="s">
        <v>495</v>
      </c>
      <c r="B443" s="3">
        <v>43196</v>
      </c>
      <c r="C443" s="4">
        <v>2018</v>
      </c>
      <c r="D443" t="s">
        <v>496</v>
      </c>
      <c r="E443" t="s">
        <v>580</v>
      </c>
      <c r="F443" t="s">
        <v>581</v>
      </c>
      <c r="G443" t="s">
        <v>55</v>
      </c>
      <c r="H443" t="s">
        <v>56</v>
      </c>
      <c r="I443" s="1">
        <v>1620</v>
      </c>
      <c r="J443" s="2">
        <v>5.1394875000000004</v>
      </c>
      <c r="K443" s="4" t="s">
        <v>375</v>
      </c>
      <c r="L443" s="2">
        <v>8325.9697500000002</v>
      </c>
    </row>
    <row r="444" spans="1:12">
      <c r="A444" t="s">
        <v>416</v>
      </c>
      <c r="B444" s="3">
        <v>43196</v>
      </c>
      <c r="C444" s="4">
        <v>2018</v>
      </c>
      <c r="D444" t="s">
        <v>417</v>
      </c>
      <c r="E444" t="s">
        <v>900</v>
      </c>
      <c r="F444" t="s">
        <v>901</v>
      </c>
      <c r="G444" t="s">
        <v>55</v>
      </c>
      <c r="H444" t="s">
        <v>56</v>
      </c>
      <c r="I444" s="1">
        <v>1120</v>
      </c>
      <c r="J444" s="2">
        <v>2.79294435</v>
      </c>
      <c r="K444" s="4" t="s">
        <v>885</v>
      </c>
      <c r="L444" s="2">
        <v>3128.0976719999999</v>
      </c>
    </row>
    <row r="445" spans="1:12">
      <c r="A445" t="s">
        <v>495</v>
      </c>
      <c r="B445" s="3">
        <v>43196</v>
      </c>
      <c r="C445" s="4">
        <v>2018</v>
      </c>
      <c r="D445" t="s">
        <v>496</v>
      </c>
      <c r="E445" t="s">
        <v>911</v>
      </c>
      <c r="F445" t="s">
        <v>912</v>
      </c>
      <c r="G445" t="s">
        <v>55</v>
      </c>
      <c r="H445" t="s">
        <v>56</v>
      </c>
      <c r="I445" s="1">
        <v>960</v>
      </c>
      <c r="J445" s="2">
        <v>3.6739993499999999</v>
      </c>
      <c r="K445" s="4" t="s">
        <v>885</v>
      </c>
      <c r="L445" s="2">
        <v>3527.0393759999997</v>
      </c>
    </row>
    <row r="446" spans="1:12">
      <c r="A446" t="s">
        <v>495</v>
      </c>
      <c r="B446" s="3">
        <v>43196</v>
      </c>
      <c r="C446" s="4">
        <v>2018</v>
      </c>
      <c r="D446" t="s">
        <v>496</v>
      </c>
      <c r="E446" t="s">
        <v>957</v>
      </c>
      <c r="F446" t="s">
        <v>958</v>
      </c>
      <c r="G446" t="s">
        <v>55</v>
      </c>
      <c r="H446" t="s">
        <v>56</v>
      </c>
      <c r="I446" s="1">
        <v>1344</v>
      </c>
      <c r="J446" s="2">
        <v>2.1703321500000001</v>
      </c>
      <c r="K446" s="4" t="s">
        <v>885</v>
      </c>
      <c r="L446" s="2">
        <v>2916.9264096000002</v>
      </c>
    </row>
    <row r="447" spans="1:12">
      <c r="A447" t="s">
        <v>495</v>
      </c>
      <c r="B447" s="3">
        <v>43196</v>
      </c>
      <c r="C447" s="4">
        <v>2018</v>
      </c>
      <c r="D447" t="s">
        <v>496</v>
      </c>
      <c r="E447" t="s">
        <v>960</v>
      </c>
      <c r="F447" t="s">
        <v>961</v>
      </c>
      <c r="G447" t="s">
        <v>55</v>
      </c>
      <c r="H447" t="s">
        <v>56</v>
      </c>
      <c r="I447" s="1">
        <v>1344</v>
      </c>
      <c r="J447" s="2">
        <v>2.1703321500000001</v>
      </c>
      <c r="K447" s="4" t="s">
        <v>885</v>
      </c>
      <c r="L447" s="2">
        <v>2916.9264096000002</v>
      </c>
    </row>
    <row r="448" spans="1:12">
      <c r="A448" t="s">
        <v>112</v>
      </c>
      <c r="B448" s="3">
        <v>43196</v>
      </c>
      <c r="C448" s="4">
        <v>2018</v>
      </c>
      <c r="D448" t="s">
        <v>550</v>
      </c>
      <c r="E448" t="s">
        <v>1024</v>
      </c>
      <c r="F448" t="s">
        <v>1025</v>
      </c>
      <c r="G448" t="s">
        <v>55</v>
      </c>
      <c r="H448" t="s">
        <v>56</v>
      </c>
      <c r="I448" s="1">
        <v>864</v>
      </c>
      <c r="J448" s="2">
        <v>7.6240626000000002</v>
      </c>
      <c r="K448" s="4" t="s">
        <v>885</v>
      </c>
      <c r="L448" s="2">
        <v>6587.1900863999999</v>
      </c>
    </row>
    <row r="449" spans="1:12">
      <c r="A449" t="s">
        <v>416</v>
      </c>
      <c r="B449" s="3">
        <v>43196</v>
      </c>
      <c r="C449" s="4">
        <v>2018</v>
      </c>
      <c r="D449" t="s">
        <v>1847</v>
      </c>
      <c r="E449" t="s">
        <v>1848</v>
      </c>
      <c r="F449" t="s">
        <v>1816</v>
      </c>
      <c r="G449" t="s">
        <v>55</v>
      </c>
      <c r="H449" t="s">
        <v>56</v>
      </c>
      <c r="I449" s="1">
        <v>33</v>
      </c>
      <c r="J449" s="2">
        <v>25.256910000000001</v>
      </c>
      <c r="K449" s="4" t="s">
        <v>1618</v>
      </c>
      <c r="L449" s="2">
        <v>833.47802999999999</v>
      </c>
    </row>
    <row r="450" spans="1:12">
      <c r="A450" t="s">
        <v>1489</v>
      </c>
      <c r="B450" s="3">
        <v>43199</v>
      </c>
      <c r="C450" s="4">
        <v>2018</v>
      </c>
      <c r="D450" t="s">
        <v>1490</v>
      </c>
      <c r="E450" t="s">
        <v>1117</v>
      </c>
      <c r="F450" t="s">
        <v>1118</v>
      </c>
      <c r="G450" t="s">
        <v>1471</v>
      </c>
      <c r="H450" t="s">
        <v>1472</v>
      </c>
      <c r="I450" s="1">
        <v>35408</v>
      </c>
      <c r="J450" s="2">
        <v>1.7</v>
      </c>
      <c r="K450" t="s">
        <v>1118</v>
      </c>
      <c r="L450" s="2">
        <v>60193.599999999999</v>
      </c>
    </row>
    <row r="451" spans="1:12">
      <c r="A451" t="s">
        <v>3479</v>
      </c>
      <c r="B451" s="3">
        <v>43199</v>
      </c>
      <c r="C451" s="4">
        <v>2018</v>
      </c>
      <c r="D451" t="s">
        <v>3480</v>
      </c>
      <c r="E451" t="s">
        <v>3329</v>
      </c>
      <c r="F451" t="s">
        <v>3330</v>
      </c>
      <c r="G451" t="s">
        <v>1471</v>
      </c>
      <c r="H451" t="s">
        <v>1472</v>
      </c>
      <c r="I451" s="1">
        <v>2732</v>
      </c>
      <c r="J451" s="2">
        <v>4.4000000000000004</v>
      </c>
      <c r="K451" s="4" t="s">
        <v>3331</v>
      </c>
      <c r="L451" s="2">
        <v>12020.800000000001</v>
      </c>
    </row>
    <row r="452" spans="1:12">
      <c r="A452" t="s">
        <v>1954</v>
      </c>
      <c r="B452" s="3">
        <v>43201</v>
      </c>
      <c r="C452" s="4">
        <v>2018</v>
      </c>
      <c r="D452" t="s">
        <v>1965</v>
      </c>
      <c r="E452" t="s">
        <v>1946</v>
      </c>
      <c r="F452" t="s">
        <v>1804</v>
      </c>
      <c r="G452" t="s">
        <v>1805</v>
      </c>
      <c r="H452" t="s">
        <v>1806</v>
      </c>
      <c r="I452" s="1">
        <v>25</v>
      </c>
      <c r="J452" s="2">
        <v>9.5</v>
      </c>
      <c r="K452" s="4" t="s">
        <v>1618</v>
      </c>
      <c r="L452" s="2">
        <v>237.5</v>
      </c>
    </row>
    <row r="453" spans="1:12">
      <c r="A453" t="s">
        <v>3024</v>
      </c>
      <c r="B453" s="3">
        <v>43201</v>
      </c>
      <c r="C453" s="4">
        <v>2018</v>
      </c>
      <c r="D453" t="s">
        <v>3025</v>
      </c>
      <c r="E453" t="s">
        <v>2977</v>
      </c>
      <c r="F453" t="s">
        <v>2970</v>
      </c>
      <c r="G453" t="s">
        <v>2971</v>
      </c>
      <c r="H453" t="s">
        <v>2972</v>
      </c>
      <c r="I453" s="1">
        <v>6</v>
      </c>
      <c r="J453" s="2">
        <v>33.155999999999999</v>
      </c>
      <c r="K453" s="4" t="s">
        <v>2973</v>
      </c>
      <c r="L453" s="2">
        <v>198.93599999999998</v>
      </c>
    </row>
    <row r="454" spans="1:12">
      <c r="A454" t="s">
        <v>159</v>
      </c>
      <c r="B454" s="3">
        <v>43202</v>
      </c>
      <c r="C454" s="4">
        <v>2018</v>
      </c>
      <c r="D454" t="s">
        <v>160</v>
      </c>
      <c r="E454" t="s">
        <v>157</v>
      </c>
      <c r="F454" t="s">
        <v>158</v>
      </c>
      <c r="G454" t="s">
        <v>15</v>
      </c>
      <c r="H454" t="s">
        <v>16</v>
      </c>
      <c r="I454" s="1">
        <v>7000</v>
      </c>
      <c r="J454" s="2">
        <v>1.8339999999999999E-2</v>
      </c>
      <c r="K454" s="4" t="s">
        <v>17</v>
      </c>
      <c r="L454" s="2">
        <v>128.38</v>
      </c>
    </row>
    <row r="455" spans="1:12">
      <c r="A455" t="s">
        <v>159</v>
      </c>
      <c r="B455" s="3">
        <v>43202</v>
      </c>
      <c r="C455" s="4">
        <v>2018</v>
      </c>
      <c r="D455" t="s">
        <v>160</v>
      </c>
      <c r="E455" t="s">
        <v>168</v>
      </c>
      <c r="F455" t="s">
        <v>169</v>
      </c>
      <c r="G455" t="s">
        <v>15</v>
      </c>
      <c r="H455" t="s">
        <v>16</v>
      </c>
      <c r="I455" s="1">
        <v>7000</v>
      </c>
      <c r="J455" s="2">
        <v>2.2200000000000001E-2</v>
      </c>
      <c r="K455" s="4" t="s">
        <v>17</v>
      </c>
      <c r="L455" s="2">
        <v>155.4</v>
      </c>
    </row>
    <row r="456" spans="1:12">
      <c r="A456" t="s">
        <v>159</v>
      </c>
      <c r="B456" s="3">
        <v>43202</v>
      </c>
      <c r="C456" s="4">
        <v>2018</v>
      </c>
      <c r="D456" t="s">
        <v>160</v>
      </c>
      <c r="E456" t="s">
        <v>176</v>
      </c>
      <c r="F456" t="s">
        <v>177</v>
      </c>
      <c r="G456" t="s">
        <v>15</v>
      </c>
      <c r="H456" t="s">
        <v>16</v>
      </c>
      <c r="I456" s="1">
        <v>12000</v>
      </c>
      <c r="J456" s="2">
        <v>0.13896</v>
      </c>
      <c r="K456" s="4" t="s">
        <v>17</v>
      </c>
      <c r="L456" s="2">
        <v>1667.52</v>
      </c>
    </row>
    <row r="457" spans="1:12">
      <c r="A457" t="s">
        <v>159</v>
      </c>
      <c r="B457" s="3">
        <v>43202</v>
      </c>
      <c r="C457" s="4">
        <v>2018</v>
      </c>
      <c r="D457" t="s">
        <v>160</v>
      </c>
      <c r="E457" t="s">
        <v>187</v>
      </c>
      <c r="F457" t="s">
        <v>188</v>
      </c>
      <c r="G457" t="s">
        <v>15</v>
      </c>
      <c r="H457" t="s">
        <v>16</v>
      </c>
      <c r="I457" s="1">
        <v>9100</v>
      </c>
      <c r="J457" s="2">
        <v>0.26538</v>
      </c>
      <c r="K457" s="4" t="s">
        <v>17</v>
      </c>
      <c r="L457" s="2">
        <v>2414.9580000000001</v>
      </c>
    </row>
    <row r="458" spans="1:12">
      <c r="A458" t="s">
        <v>159</v>
      </c>
      <c r="B458" s="3">
        <v>43202</v>
      </c>
      <c r="C458" s="4">
        <v>2018</v>
      </c>
      <c r="D458" t="s">
        <v>160</v>
      </c>
      <c r="E458" t="s">
        <v>204</v>
      </c>
      <c r="F458" t="s">
        <v>205</v>
      </c>
      <c r="G458" t="s">
        <v>15</v>
      </c>
      <c r="H458" t="s">
        <v>16</v>
      </c>
      <c r="I458" s="1">
        <v>7500</v>
      </c>
      <c r="J458" s="2">
        <v>1.5440000000000001E-2</v>
      </c>
      <c r="K458" s="4" t="s">
        <v>17</v>
      </c>
      <c r="L458" s="2">
        <v>115.80000000000001</v>
      </c>
    </row>
    <row r="459" spans="1:12">
      <c r="A459" t="s">
        <v>159</v>
      </c>
      <c r="B459" s="3">
        <v>43202</v>
      </c>
      <c r="C459" s="4">
        <v>2018</v>
      </c>
      <c r="D459" t="s">
        <v>160</v>
      </c>
      <c r="E459" t="s">
        <v>207</v>
      </c>
      <c r="F459" t="s">
        <v>208</v>
      </c>
      <c r="G459" t="s">
        <v>15</v>
      </c>
      <c r="H459" t="s">
        <v>16</v>
      </c>
      <c r="I459" s="1">
        <v>7500</v>
      </c>
      <c r="J459" s="2">
        <v>1.5440000000000001E-2</v>
      </c>
      <c r="K459" s="4" t="s">
        <v>17</v>
      </c>
      <c r="L459" s="2">
        <v>115.80000000000001</v>
      </c>
    </row>
    <row r="460" spans="1:12">
      <c r="A460" t="s">
        <v>1491</v>
      </c>
      <c r="B460" s="3">
        <v>43202</v>
      </c>
      <c r="C460" s="4">
        <v>2018</v>
      </c>
      <c r="D460" t="s">
        <v>1492</v>
      </c>
      <c r="E460" t="s">
        <v>1117</v>
      </c>
      <c r="F460" t="s">
        <v>1118</v>
      </c>
      <c r="G460" t="s">
        <v>1471</v>
      </c>
      <c r="H460" t="s">
        <v>1472</v>
      </c>
      <c r="I460" s="1">
        <v>37160</v>
      </c>
      <c r="J460" s="2">
        <v>1.7</v>
      </c>
      <c r="K460" t="s">
        <v>1118</v>
      </c>
      <c r="L460" s="2">
        <v>63172</v>
      </c>
    </row>
    <row r="461" spans="1:12">
      <c r="A461" t="s">
        <v>1741</v>
      </c>
      <c r="B461" s="3">
        <v>43202</v>
      </c>
      <c r="C461" s="4">
        <v>2018</v>
      </c>
      <c r="D461" t="s">
        <v>1742</v>
      </c>
      <c r="E461" t="s">
        <v>1743</v>
      </c>
      <c r="F461" t="s">
        <v>1744</v>
      </c>
      <c r="G461" t="s">
        <v>1705</v>
      </c>
      <c r="H461" t="s">
        <v>1706</v>
      </c>
      <c r="I461" s="1">
        <v>109.2</v>
      </c>
      <c r="J461" s="2">
        <v>2.85</v>
      </c>
      <c r="K461" s="4" t="s">
        <v>1618</v>
      </c>
      <c r="L461" s="2">
        <v>311.22000000000003</v>
      </c>
    </row>
    <row r="462" spans="1:12">
      <c r="A462" t="s">
        <v>1741</v>
      </c>
      <c r="B462" s="3">
        <v>43202</v>
      </c>
      <c r="C462" s="4">
        <v>2018</v>
      </c>
      <c r="D462" t="s">
        <v>1745</v>
      </c>
      <c r="E462" t="s">
        <v>1743</v>
      </c>
      <c r="F462" t="s">
        <v>1744</v>
      </c>
      <c r="G462" t="s">
        <v>1705</v>
      </c>
      <c r="H462" t="s">
        <v>1706</v>
      </c>
      <c r="I462" s="1">
        <v>-109.2</v>
      </c>
      <c r="J462" s="2">
        <v>2.85</v>
      </c>
      <c r="K462" s="4" t="s">
        <v>1618</v>
      </c>
      <c r="L462" s="2">
        <v>-311.22000000000003</v>
      </c>
    </row>
    <row r="463" spans="1:12">
      <c r="A463" t="s">
        <v>1741</v>
      </c>
      <c r="B463" s="3">
        <v>43202</v>
      </c>
      <c r="C463" s="4">
        <v>2018</v>
      </c>
      <c r="D463" t="s">
        <v>1746</v>
      </c>
      <c r="E463" t="s">
        <v>1743</v>
      </c>
      <c r="F463" t="s">
        <v>1744</v>
      </c>
      <c r="G463" t="s">
        <v>1705</v>
      </c>
      <c r="H463" t="s">
        <v>1706</v>
      </c>
      <c r="I463" s="1">
        <v>109.2</v>
      </c>
      <c r="J463" s="2">
        <v>3.85</v>
      </c>
      <c r="K463" s="4" t="s">
        <v>1618</v>
      </c>
      <c r="L463" s="2">
        <v>420.42</v>
      </c>
    </row>
    <row r="464" spans="1:12">
      <c r="A464" t="s">
        <v>3020</v>
      </c>
      <c r="B464" s="3">
        <v>43202</v>
      </c>
      <c r="C464" s="4">
        <v>2018</v>
      </c>
      <c r="D464" t="s">
        <v>3026</v>
      </c>
      <c r="E464" t="s">
        <v>2977</v>
      </c>
      <c r="F464" t="s">
        <v>2970</v>
      </c>
      <c r="G464" t="s">
        <v>2993</v>
      </c>
      <c r="H464" t="s">
        <v>2972</v>
      </c>
      <c r="I464" s="1">
        <v>-4</v>
      </c>
      <c r="J464" s="2">
        <v>33.155999999999999</v>
      </c>
      <c r="K464" s="4" t="s">
        <v>2973</v>
      </c>
      <c r="L464" s="2">
        <v>-132.624</v>
      </c>
    </row>
    <row r="465" spans="1:12">
      <c r="A465" t="s">
        <v>3020</v>
      </c>
      <c r="B465" s="3">
        <v>43202</v>
      </c>
      <c r="C465" s="4">
        <v>2018</v>
      </c>
      <c r="D465" t="s">
        <v>3027</v>
      </c>
      <c r="E465" t="s">
        <v>2977</v>
      </c>
      <c r="F465" t="s">
        <v>2970</v>
      </c>
      <c r="G465" t="s">
        <v>2993</v>
      </c>
      <c r="H465" t="s">
        <v>2972</v>
      </c>
      <c r="I465" s="1">
        <v>4</v>
      </c>
      <c r="J465" s="2">
        <v>33.155999999999999</v>
      </c>
      <c r="K465" s="4" t="s">
        <v>2973</v>
      </c>
      <c r="L465" s="2">
        <v>132.624</v>
      </c>
    </row>
    <row r="466" spans="1:12">
      <c r="A466" t="s">
        <v>3020</v>
      </c>
      <c r="B466" s="3">
        <v>43202</v>
      </c>
      <c r="C466" s="4">
        <v>2018</v>
      </c>
      <c r="D466" t="s">
        <v>3028</v>
      </c>
      <c r="E466" t="s">
        <v>2977</v>
      </c>
      <c r="F466" t="s">
        <v>2970</v>
      </c>
      <c r="G466" t="s">
        <v>2993</v>
      </c>
      <c r="H466" t="s">
        <v>2972</v>
      </c>
      <c r="I466" s="1">
        <v>-8</v>
      </c>
      <c r="J466" s="2">
        <v>33.155999999999999</v>
      </c>
      <c r="K466" s="4" t="s">
        <v>2973</v>
      </c>
      <c r="L466" s="2">
        <v>-265.24799999999999</v>
      </c>
    </row>
    <row r="467" spans="1:12">
      <c r="A467" t="s">
        <v>3020</v>
      </c>
      <c r="B467" s="3">
        <v>43202</v>
      </c>
      <c r="C467" s="4">
        <v>2018</v>
      </c>
      <c r="D467" t="s">
        <v>3029</v>
      </c>
      <c r="E467" t="s">
        <v>2977</v>
      </c>
      <c r="F467" t="s">
        <v>2970</v>
      </c>
      <c r="G467" t="s">
        <v>2993</v>
      </c>
      <c r="H467" t="s">
        <v>2972</v>
      </c>
      <c r="I467" s="1">
        <v>6</v>
      </c>
      <c r="J467" s="2">
        <v>33.155999999999999</v>
      </c>
      <c r="K467" s="4" t="s">
        <v>2973</v>
      </c>
      <c r="L467" s="2">
        <v>198.93599999999998</v>
      </c>
    </row>
    <row r="468" spans="1:12">
      <c r="A468" t="s">
        <v>3020</v>
      </c>
      <c r="B468" s="3">
        <v>43202</v>
      </c>
      <c r="C468" s="4">
        <v>2018</v>
      </c>
      <c r="D468" t="s">
        <v>3030</v>
      </c>
      <c r="E468" t="s">
        <v>2977</v>
      </c>
      <c r="F468" t="s">
        <v>2970</v>
      </c>
      <c r="G468" t="s">
        <v>2993</v>
      </c>
      <c r="H468" t="s">
        <v>2972</v>
      </c>
      <c r="I468" s="1">
        <v>-2</v>
      </c>
      <c r="J468" s="2">
        <v>33.155999999999999</v>
      </c>
      <c r="K468" s="4" t="s">
        <v>2973</v>
      </c>
      <c r="L468" s="2">
        <v>-66.311999999999998</v>
      </c>
    </row>
    <row r="469" spans="1:12">
      <c r="A469" t="s">
        <v>3020</v>
      </c>
      <c r="B469" s="3">
        <v>43202</v>
      </c>
      <c r="C469" s="4">
        <v>2018</v>
      </c>
      <c r="D469" t="s">
        <v>3031</v>
      </c>
      <c r="E469" t="s">
        <v>2977</v>
      </c>
      <c r="F469" t="s">
        <v>2970</v>
      </c>
      <c r="G469" t="s">
        <v>2993</v>
      </c>
      <c r="H469" t="s">
        <v>2972</v>
      </c>
      <c r="I469" s="1">
        <v>-4</v>
      </c>
      <c r="J469" s="2">
        <v>33.155999999999999</v>
      </c>
      <c r="K469" s="4" t="s">
        <v>2973</v>
      </c>
      <c r="L469" s="2">
        <v>-132.624</v>
      </c>
    </row>
    <row r="470" spans="1:12">
      <c r="A470" t="s">
        <v>3020</v>
      </c>
      <c r="B470" s="3">
        <v>43202</v>
      </c>
      <c r="C470" s="4">
        <v>2018</v>
      </c>
      <c r="D470" t="s">
        <v>3032</v>
      </c>
      <c r="E470" t="s">
        <v>2977</v>
      </c>
      <c r="F470" t="s">
        <v>2970</v>
      </c>
      <c r="G470" t="s">
        <v>2993</v>
      </c>
      <c r="H470" t="s">
        <v>2972</v>
      </c>
      <c r="I470" s="1">
        <v>8</v>
      </c>
      <c r="J470" s="2">
        <v>33.155999999999999</v>
      </c>
      <c r="K470" s="4" t="s">
        <v>2973</v>
      </c>
      <c r="L470" s="2">
        <v>265.24799999999999</v>
      </c>
    </row>
    <row r="471" spans="1:12">
      <c r="A471" t="s">
        <v>2154</v>
      </c>
      <c r="B471" s="3">
        <v>43203</v>
      </c>
      <c r="C471" s="4">
        <v>2018</v>
      </c>
      <c r="D471" t="s">
        <v>2155</v>
      </c>
      <c r="E471" t="s">
        <v>2139</v>
      </c>
      <c r="F471" t="s">
        <v>2140</v>
      </c>
      <c r="G471" t="s">
        <v>708</v>
      </c>
      <c r="H471" t="s">
        <v>709</v>
      </c>
      <c r="I471" s="1">
        <v>2004</v>
      </c>
      <c r="J471" s="2">
        <v>33</v>
      </c>
      <c r="K471" s="4" t="s">
        <v>2141</v>
      </c>
      <c r="L471" s="2">
        <v>66132</v>
      </c>
    </row>
    <row r="472" spans="1:12">
      <c r="A472" t="s">
        <v>3540</v>
      </c>
      <c r="B472" s="3">
        <v>43203</v>
      </c>
      <c r="C472" s="4">
        <v>2018</v>
      </c>
      <c r="D472" t="s">
        <v>3541</v>
      </c>
      <c r="E472" t="s">
        <v>3329</v>
      </c>
      <c r="F472" t="s">
        <v>3330</v>
      </c>
      <c r="G472" t="s">
        <v>357</v>
      </c>
      <c r="H472" t="s">
        <v>358</v>
      </c>
      <c r="I472" s="1">
        <v>2756</v>
      </c>
      <c r="J472" s="2">
        <v>4.5</v>
      </c>
      <c r="K472" s="4" t="s">
        <v>3331</v>
      </c>
      <c r="L472" s="2">
        <v>12402</v>
      </c>
    </row>
    <row r="473" spans="1:12">
      <c r="A473" t="s">
        <v>778</v>
      </c>
      <c r="B473" s="3">
        <v>43204</v>
      </c>
      <c r="C473" s="4">
        <v>2018</v>
      </c>
      <c r="D473" t="s">
        <v>779</v>
      </c>
      <c r="E473" t="s">
        <v>737</v>
      </c>
      <c r="F473" t="s">
        <v>738</v>
      </c>
      <c r="G473" t="s">
        <v>773</v>
      </c>
      <c r="H473" t="s">
        <v>774</v>
      </c>
      <c r="I473" s="1">
        <v>80000</v>
      </c>
      <c r="J473" s="2">
        <v>0.1</v>
      </c>
      <c r="K473" t="s">
        <v>738</v>
      </c>
      <c r="L473" s="2">
        <v>8000</v>
      </c>
    </row>
    <row r="474" spans="1:12">
      <c r="A474" t="s">
        <v>815</v>
      </c>
      <c r="B474" s="3">
        <v>43206</v>
      </c>
      <c r="C474" s="4">
        <v>2018</v>
      </c>
      <c r="D474" t="s">
        <v>816</v>
      </c>
      <c r="E474" t="s">
        <v>802</v>
      </c>
      <c r="F474" t="s">
        <v>803</v>
      </c>
      <c r="G474" t="s">
        <v>809</v>
      </c>
      <c r="H474" t="s">
        <v>810</v>
      </c>
      <c r="I474" s="1">
        <v>36760</v>
      </c>
      <c r="J474" s="2">
        <v>0.7</v>
      </c>
      <c r="K474" s="4" t="s">
        <v>806</v>
      </c>
      <c r="L474" s="2">
        <v>25732</v>
      </c>
    </row>
    <row r="475" spans="1:12">
      <c r="A475" t="s">
        <v>1164</v>
      </c>
      <c r="B475" s="3">
        <v>43206</v>
      </c>
      <c r="C475" s="4">
        <v>2018</v>
      </c>
      <c r="D475" t="s">
        <v>1165</v>
      </c>
      <c r="E475" t="s">
        <v>1153</v>
      </c>
      <c r="F475" t="s">
        <v>1118</v>
      </c>
      <c r="G475" t="s">
        <v>708</v>
      </c>
      <c r="H475" t="s">
        <v>709</v>
      </c>
      <c r="I475" s="1">
        <v>42160</v>
      </c>
      <c r="J475" s="2">
        <v>1.7</v>
      </c>
      <c r="K475" t="s">
        <v>1118</v>
      </c>
      <c r="L475" s="2">
        <v>71672</v>
      </c>
    </row>
    <row r="476" spans="1:12">
      <c r="A476" t="s">
        <v>1164</v>
      </c>
      <c r="B476" s="3">
        <v>43206</v>
      </c>
      <c r="C476" s="4">
        <v>2018</v>
      </c>
      <c r="D476" t="s">
        <v>1166</v>
      </c>
      <c r="E476" t="s">
        <v>1153</v>
      </c>
      <c r="F476" t="s">
        <v>1118</v>
      </c>
      <c r="G476" t="s">
        <v>708</v>
      </c>
      <c r="H476" t="s">
        <v>709</v>
      </c>
      <c r="I476" s="1">
        <v>-42160</v>
      </c>
      <c r="J476" s="2">
        <v>1.7</v>
      </c>
      <c r="K476" t="s">
        <v>1118</v>
      </c>
      <c r="L476" s="2">
        <v>-71672</v>
      </c>
    </row>
    <row r="477" spans="1:12">
      <c r="A477" t="s">
        <v>1493</v>
      </c>
      <c r="B477" s="3">
        <v>43206</v>
      </c>
      <c r="C477" s="4">
        <v>2018</v>
      </c>
      <c r="D477" t="s">
        <v>1494</v>
      </c>
      <c r="E477" t="s">
        <v>1117</v>
      </c>
      <c r="F477" t="s">
        <v>1118</v>
      </c>
      <c r="G477" t="s">
        <v>1471</v>
      </c>
      <c r="H477" t="s">
        <v>1472</v>
      </c>
      <c r="I477" s="1">
        <v>35400</v>
      </c>
      <c r="J477" s="2">
        <v>1.7</v>
      </c>
      <c r="K477" t="s">
        <v>1118</v>
      </c>
      <c r="L477" s="2">
        <v>60180</v>
      </c>
    </row>
    <row r="478" spans="1:12">
      <c r="A478" t="s">
        <v>1547</v>
      </c>
      <c r="B478" s="3">
        <v>43206</v>
      </c>
      <c r="C478" s="4">
        <v>2018</v>
      </c>
      <c r="D478" t="s">
        <v>1548</v>
      </c>
      <c r="E478" t="s">
        <v>1117</v>
      </c>
      <c r="F478" t="s">
        <v>1118</v>
      </c>
      <c r="G478" t="s">
        <v>357</v>
      </c>
      <c r="H478" t="s">
        <v>358</v>
      </c>
      <c r="I478" s="1">
        <v>42160</v>
      </c>
      <c r="J478" s="2">
        <v>1.7</v>
      </c>
      <c r="K478" t="s">
        <v>1118</v>
      </c>
      <c r="L478" s="2">
        <v>71672</v>
      </c>
    </row>
    <row r="479" spans="1:12">
      <c r="A479" t="s">
        <v>3020</v>
      </c>
      <c r="B479" s="3">
        <v>43206</v>
      </c>
      <c r="C479" s="4">
        <v>2018</v>
      </c>
      <c r="D479" t="s">
        <v>3033</v>
      </c>
      <c r="E479" t="s">
        <v>2977</v>
      </c>
      <c r="F479" t="s">
        <v>2970</v>
      </c>
      <c r="G479" t="s">
        <v>2993</v>
      </c>
      <c r="H479" t="s">
        <v>2972</v>
      </c>
      <c r="I479" s="1">
        <v>4</v>
      </c>
      <c r="J479" s="2">
        <v>33.155999999999999</v>
      </c>
      <c r="K479" s="4" t="s">
        <v>2973</v>
      </c>
      <c r="L479" s="2">
        <v>132.624</v>
      </c>
    </row>
    <row r="480" spans="1:12">
      <c r="A480" t="s">
        <v>1712</v>
      </c>
      <c r="B480" s="3">
        <v>43207</v>
      </c>
      <c r="C480" s="4">
        <v>2018</v>
      </c>
      <c r="D480" t="s">
        <v>1713</v>
      </c>
      <c r="E480" t="s">
        <v>1711</v>
      </c>
      <c r="F480" t="s">
        <v>1704</v>
      </c>
      <c r="G480" t="s">
        <v>1709</v>
      </c>
      <c r="H480" t="s">
        <v>1706</v>
      </c>
      <c r="I480" s="1">
        <v>300</v>
      </c>
      <c r="J480" s="2">
        <v>4.2</v>
      </c>
      <c r="K480" s="4" t="s">
        <v>1618</v>
      </c>
      <c r="L480" s="2">
        <v>1260</v>
      </c>
    </row>
    <row r="481" spans="1:12">
      <c r="A481" t="s">
        <v>3540</v>
      </c>
      <c r="B481" s="3">
        <v>43207</v>
      </c>
      <c r="C481" s="4">
        <v>2018</v>
      </c>
      <c r="D481" t="s">
        <v>3542</v>
      </c>
      <c r="E481" t="s">
        <v>3329</v>
      </c>
      <c r="F481" t="s">
        <v>3330</v>
      </c>
      <c r="G481" t="s">
        <v>357</v>
      </c>
      <c r="H481" t="s">
        <v>358</v>
      </c>
      <c r="I481" s="1">
        <v>4881</v>
      </c>
      <c r="J481" s="2">
        <v>4.5</v>
      </c>
      <c r="K481" s="4" t="s">
        <v>3331</v>
      </c>
      <c r="L481" s="2">
        <v>21964.5</v>
      </c>
    </row>
    <row r="482" spans="1:12">
      <c r="A482" t="s">
        <v>2124</v>
      </c>
      <c r="B482" s="3">
        <v>43208</v>
      </c>
      <c r="C482" s="4">
        <v>2018</v>
      </c>
      <c r="D482" t="s">
        <v>2125</v>
      </c>
      <c r="E482" t="s">
        <v>2122</v>
      </c>
      <c r="F482" t="s">
        <v>2123</v>
      </c>
      <c r="G482" t="s">
        <v>2085</v>
      </c>
      <c r="H482" t="s">
        <v>2082</v>
      </c>
      <c r="I482" s="1">
        <v>600</v>
      </c>
      <c r="J482" s="2">
        <v>2.71</v>
      </c>
      <c r="K482" s="4" t="s">
        <v>1618</v>
      </c>
      <c r="L482" s="2">
        <v>1626</v>
      </c>
    </row>
    <row r="483" spans="1:12">
      <c r="A483" t="s">
        <v>3024</v>
      </c>
      <c r="B483" s="3">
        <v>43208</v>
      </c>
      <c r="C483" s="4">
        <v>2018</v>
      </c>
      <c r="D483" t="s">
        <v>3034</v>
      </c>
      <c r="E483" t="s">
        <v>2977</v>
      </c>
      <c r="F483" t="s">
        <v>2970</v>
      </c>
      <c r="G483" t="s">
        <v>2971</v>
      </c>
      <c r="H483" t="s">
        <v>2972</v>
      </c>
      <c r="I483" s="1">
        <v>5</v>
      </c>
      <c r="J483" s="2">
        <v>33.155999999999999</v>
      </c>
      <c r="K483" s="4" t="s">
        <v>2973</v>
      </c>
      <c r="L483" s="2">
        <v>165.78</v>
      </c>
    </row>
    <row r="484" spans="1:12">
      <c r="A484" t="s">
        <v>1495</v>
      </c>
      <c r="B484" s="3">
        <v>43210</v>
      </c>
      <c r="C484" s="4">
        <v>2018</v>
      </c>
      <c r="D484" t="s">
        <v>1496</v>
      </c>
      <c r="E484" t="s">
        <v>1117</v>
      </c>
      <c r="F484" t="s">
        <v>1118</v>
      </c>
      <c r="G484" t="s">
        <v>1471</v>
      </c>
      <c r="H484" t="s">
        <v>1472</v>
      </c>
      <c r="I484" s="1">
        <v>38160</v>
      </c>
      <c r="J484" s="2">
        <v>1.7</v>
      </c>
      <c r="K484" t="s">
        <v>1118</v>
      </c>
      <c r="L484" s="2">
        <v>64872</v>
      </c>
    </row>
    <row r="485" spans="1:12">
      <c r="A485" t="s">
        <v>3540</v>
      </c>
      <c r="B485" s="3">
        <v>43210</v>
      </c>
      <c r="C485" s="4">
        <v>2018</v>
      </c>
      <c r="D485" t="s">
        <v>3543</v>
      </c>
      <c r="E485" t="s">
        <v>3329</v>
      </c>
      <c r="F485" t="s">
        <v>3330</v>
      </c>
      <c r="G485" t="s">
        <v>357</v>
      </c>
      <c r="H485" t="s">
        <v>358</v>
      </c>
      <c r="I485" s="1">
        <v>3198</v>
      </c>
      <c r="J485" s="2">
        <v>4.5</v>
      </c>
      <c r="K485" s="4" t="s">
        <v>3331</v>
      </c>
      <c r="L485" s="2">
        <v>14391</v>
      </c>
    </row>
    <row r="486" spans="1:12">
      <c r="A486" t="s">
        <v>235</v>
      </c>
      <c r="B486" s="3">
        <v>43213</v>
      </c>
      <c r="C486" s="4">
        <v>2018</v>
      </c>
      <c r="D486" t="s">
        <v>236</v>
      </c>
      <c r="E486" t="s">
        <v>212</v>
      </c>
      <c r="F486" t="s">
        <v>213</v>
      </c>
      <c r="G486" t="s">
        <v>214</v>
      </c>
      <c r="H486" t="s">
        <v>215</v>
      </c>
      <c r="I486" s="1">
        <v>20760</v>
      </c>
      <c r="J486" s="2">
        <v>0.32500000000000001</v>
      </c>
      <c r="K486" s="4" t="s">
        <v>216</v>
      </c>
      <c r="L486" s="2">
        <v>6747</v>
      </c>
    </row>
    <row r="487" spans="1:12">
      <c r="A487" t="s">
        <v>2366</v>
      </c>
      <c r="B487" s="3">
        <v>43213</v>
      </c>
      <c r="C487" s="4">
        <v>2018</v>
      </c>
      <c r="D487" t="s">
        <v>2407</v>
      </c>
      <c r="E487" t="s">
        <v>2408</v>
      </c>
      <c r="F487" t="s">
        <v>2409</v>
      </c>
      <c r="G487" t="s">
        <v>2204</v>
      </c>
      <c r="H487" t="s">
        <v>2200</v>
      </c>
      <c r="I487" s="1">
        <v>3000</v>
      </c>
      <c r="J487" s="2">
        <v>0.12959999999999999</v>
      </c>
      <c r="K487" s="4" t="s">
        <v>2201</v>
      </c>
      <c r="L487" s="2">
        <v>388.79999999999995</v>
      </c>
    </row>
    <row r="488" spans="1:12">
      <c r="A488" t="s">
        <v>3024</v>
      </c>
      <c r="B488" s="3">
        <v>43213</v>
      </c>
      <c r="C488" s="4">
        <v>2018</v>
      </c>
      <c r="D488" t="s">
        <v>3035</v>
      </c>
      <c r="E488" t="s">
        <v>2977</v>
      </c>
      <c r="F488" t="s">
        <v>2970</v>
      </c>
      <c r="G488" t="s">
        <v>2971</v>
      </c>
      <c r="H488" t="s">
        <v>2972</v>
      </c>
      <c r="I488" s="1">
        <v>4</v>
      </c>
      <c r="J488" s="2">
        <v>33.155999999999999</v>
      </c>
      <c r="K488" s="4" t="s">
        <v>2973</v>
      </c>
      <c r="L488" s="2">
        <v>132.624</v>
      </c>
    </row>
    <row r="489" spans="1:12">
      <c r="A489" t="s">
        <v>2366</v>
      </c>
      <c r="B489" s="3">
        <v>43214</v>
      </c>
      <c r="C489" s="4">
        <v>2018</v>
      </c>
      <c r="D489" t="s">
        <v>2488</v>
      </c>
      <c r="E489" t="s">
        <v>2489</v>
      </c>
      <c r="F489" t="s">
        <v>2490</v>
      </c>
      <c r="G489" t="s">
        <v>2204</v>
      </c>
      <c r="H489" t="s">
        <v>2200</v>
      </c>
      <c r="I489" s="1">
        <v>3000</v>
      </c>
      <c r="J489" s="2">
        <v>0.24</v>
      </c>
      <c r="K489" s="4" t="s">
        <v>2201</v>
      </c>
      <c r="L489" s="2">
        <v>720</v>
      </c>
    </row>
    <row r="490" spans="1:12">
      <c r="A490" t="s">
        <v>2366</v>
      </c>
      <c r="B490" s="3">
        <v>43214</v>
      </c>
      <c r="C490" s="4">
        <v>2018</v>
      </c>
      <c r="D490" t="s">
        <v>2488</v>
      </c>
      <c r="E490" t="s">
        <v>2587</v>
      </c>
      <c r="F490" t="s">
        <v>2588</v>
      </c>
      <c r="G490" t="s">
        <v>2204</v>
      </c>
      <c r="H490" t="s">
        <v>2200</v>
      </c>
      <c r="I490" s="1">
        <v>3000</v>
      </c>
      <c r="J490" s="2">
        <v>0.216</v>
      </c>
      <c r="K490" s="4" t="s">
        <v>2201</v>
      </c>
      <c r="L490" s="2">
        <v>648</v>
      </c>
    </row>
    <row r="491" spans="1:12">
      <c r="A491" t="s">
        <v>2366</v>
      </c>
      <c r="B491" s="3">
        <v>43214</v>
      </c>
      <c r="C491" s="4">
        <v>2018</v>
      </c>
      <c r="D491" t="s">
        <v>2488</v>
      </c>
      <c r="E491" t="s">
        <v>2619</v>
      </c>
      <c r="F491" t="s">
        <v>2618</v>
      </c>
      <c r="G491" t="s">
        <v>2204</v>
      </c>
      <c r="H491" t="s">
        <v>2200</v>
      </c>
      <c r="I491" s="1">
        <v>3000</v>
      </c>
      <c r="J491" s="2">
        <v>0.216</v>
      </c>
      <c r="K491" s="4" t="s">
        <v>2201</v>
      </c>
      <c r="L491" s="2">
        <v>648</v>
      </c>
    </row>
    <row r="492" spans="1:12">
      <c r="A492" t="s">
        <v>2366</v>
      </c>
      <c r="B492" s="3">
        <v>43214</v>
      </c>
      <c r="C492" s="4">
        <v>2018</v>
      </c>
      <c r="D492" t="s">
        <v>2488</v>
      </c>
      <c r="E492" t="s">
        <v>2663</v>
      </c>
      <c r="F492" t="s">
        <v>2664</v>
      </c>
      <c r="G492" t="s">
        <v>2204</v>
      </c>
      <c r="H492" t="s">
        <v>2200</v>
      </c>
      <c r="I492" s="1">
        <v>3000</v>
      </c>
      <c r="J492" s="2">
        <v>9.1200000000000003E-2</v>
      </c>
      <c r="K492" s="4" t="s">
        <v>2201</v>
      </c>
      <c r="L492" s="2">
        <v>273.60000000000002</v>
      </c>
    </row>
    <row r="493" spans="1:12">
      <c r="A493" t="s">
        <v>1959</v>
      </c>
      <c r="B493" s="3">
        <v>43215</v>
      </c>
      <c r="C493" s="4">
        <v>2018</v>
      </c>
      <c r="D493" t="s">
        <v>1966</v>
      </c>
      <c r="E493" t="s">
        <v>1961</v>
      </c>
      <c r="F493" t="s">
        <v>1804</v>
      </c>
      <c r="G493" t="s">
        <v>1962</v>
      </c>
      <c r="H493" t="s">
        <v>1806</v>
      </c>
      <c r="I493" s="1">
        <v>50</v>
      </c>
      <c r="J493" s="2">
        <v>10.199999999999999</v>
      </c>
      <c r="K493" s="4" t="s">
        <v>1618</v>
      </c>
      <c r="L493" s="2">
        <v>509.99999999999994</v>
      </c>
    </row>
    <row r="494" spans="1:12">
      <c r="A494" t="s">
        <v>418</v>
      </c>
      <c r="B494" s="3">
        <v>43216</v>
      </c>
      <c r="C494" s="4">
        <v>2018</v>
      </c>
      <c r="D494" t="s">
        <v>419</v>
      </c>
      <c r="E494" t="s">
        <v>414</v>
      </c>
      <c r="F494" t="s">
        <v>415</v>
      </c>
      <c r="G494" t="s">
        <v>55</v>
      </c>
      <c r="H494" t="s">
        <v>56</v>
      </c>
      <c r="I494" s="1">
        <v>2200</v>
      </c>
      <c r="J494" s="2">
        <v>3.35864115</v>
      </c>
      <c r="K494" s="4" t="s">
        <v>375</v>
      </c>
      <c r="L494" s="2">
        <v>7389.0105299999996</v>
      </c>
    </row>
    <row r="495" spans="1:12">
      <c r="A495" t="s">
        <v>418</v>
      </c>
      <c r="B495" s="3">
        <v>43216</v>
      </c>
      <c r="C495" s="4">
        <v>2018</v>
      </c>
      <c r="D495" t="s">
        <v>441</v>
      </c>
      <c r="E495" t="s">
        <v>439</v>
      </c>
      <c r="F495" t="s">
        <v>440</v>
      </c>
      <c r="G495" t="s">
        <v>55</v>
      </c>
      <c r="H495" t="s">
        <v>56</v>
      </c>
      <c r="I495" s="1">
        <v>1980</v>
      </c>
      <c r="J495" s="2">
        <v>3.3607445999999999</v>
      </c>
      <c r="K495" s="4" t="s">
        <v>375</v>
      </c>
      <c r="L495" s="2">
        <v>6654.274308</v>
      </c>
    </row>
    <row r="496" spans="1:12">
      <c r="A496" t="s">
        <v>418</v>
      </c>
      <c r="B496" s="3">
        <v>43216</v>
      </c>
      <c r="C496" s="4">
        <v>2018</v>
      </c>
      <c r="D496" t="s">
        <v>441</v>
      </c>
      <c r="E496" t="s">
        <v>473</v>
      </c>
      <c r="F496" t="s">
        <v>474</v>
      </c>
      <c r="G496" t="s">
        <v>55</v>
      </c>
      <c r="H496" t="s">
        <v>56</v>
      </c>
      <c r="I496" s="1">
        <v>1584</v>
      </c>
      <c r="J496" s="2">
        <v>3.6415456000000002</v>
      </c>
      <c r="K496" s="4" t="s">
        <v>375</v>
      </c>
      <c r="L496" s="2">
        <v>5768.2082304000005</v>
      </c>
    </row>
    <row r="497" spans="1:12">
      <c r="A497" t="s">
        <v>495</v>
      </c>
      <c r="B497" s="3">
        <v>43216</v>
      </c>
      <c r="C497" s="4">
        <v>2018</v>
      </c>
      <c r="D497" t="s">
        <v>497</v>
      </c>
      <c r="E497" t="s">
        <v>493</v>
      </c>
      <c r="F497" t="s">
        <v>494</v>
      </c>
      <c r="G497" t="s">
        <v>55</v>
      </c>
      <c r="H497" t="s">
        <v>56</v>
      </c>
      <c r="I497" s="1">
        <v>2178</v>
      </c>
      <c r="J497" s="2">
        <v>3.7095289999999999</v>
      </c>
      <c r="K497" s="4" t="s">
        <v>375</v>
      </c>
      <c r="L497" s="2">
        <v>8079.3541619999996</v>
      </c>
    </row>
    <row r="498" spans="1:12">
      <c r="A498" t="s">
        <v>418</v>
      </c>
      <c r="B498" s="3">
        <v>43216</v>
      </c>
      <c r="C498" s="4">
        <v>2018</v>
      </c>
      <c r="D498" t="s">
        <v>419</v>
      </c>
      <c r="E498" t="s">
        <v>530</v>
      </c>
      <c r="F498" t="s">
        <v>531</v>
      </c>
      <c r="G498" t="s">
        <v>55</v>
      </c>
      <c r="H498" t="s">
        <v>56</v>
      </c>
      <c r="I498" s="1">
        <v>352</v>
      </c>
      <c r="J498" s="2">
        <v>3.7131151500000001</v>
      </c>
      <c r="K498" s="4" t="s">
        <v>375</v>
      </c>
      <c r="L498" s="2">
        <v>1307.0165328</v>
      </c>
    </row>
    <row r="499" spans="1:12">
      <c r="A499" t="s">
        <v>418</v>
      </c>
      <c r="B499" s="3">
        <v>43216</v>
      </c>
      <c r="C499" s="4">
        <v>2018</v>
      </c>
      <c r="D499" t="s">
        <v>419</v>
      </c>
      <c r="E499" t="s">
        <v>538</v>
      </c>
      <c r="F499" t="s">
        <v>539</v>
      </c>
      <c r="G499" t="s">
        <v>55</v>
      </c>
      <c r="H499" t="s">
        <v>56</v>
      </c>
      <c r="I499" s="1">
        <v>2688</v>
      </c>
      <c r="J499" s="2">
        <v>3.7131151500000001</v>
      </c>
      <c r="K499" s="4" t="s">
        <v>375</v>
      </c>
      <c r="L499" s="2">
        <v>9980.8535231999995</v>
      </c>
    </row>
    <row r="500" spans="1:12">
      <c r="A500" t="s">
        <v>495</v>
      </c>
      <c r="B500" s="3">
        <v>43216</v>
      </c>
      <c r="C500" s="4">
        <v>2018</v>
      </c>
      <c r="D500" t="s">
        <v>497</v>
      </c>
      <c r="E500" t="s">
        <v>544</v>
      </c>
      <c r="F500" t="s">
        <v>545</v>
      </c>
      <c r="G500" t="s">
        <v>55</v>
      </c>
      <c r="H500" t="s">
        <v>56</v>
      </c>
      <c r="I500" s="1">
        <v>384</v>
      </c>
      <c r="J500" s="2">
        <v>4.0110206000000002</v>
      </c>
      <c r="K500" s="4" t="s">
        <v>375</v>
      </c>
      <c r="L500" s="2">
        <v>1540.2319104000001</v>
      </c>
    </row>
    <row r="501" spans="1:12">
      <c r="A501" t="s">
        <v>418</v>
      </c>
      <c r="B501" s="3">
        <v>43216</v>
      </c>
      <c r="C501" s="4">
        <v>2018</v>
      </c>
      <c r="D501" t="s">
        <v>441</v>
      </c>
      <c r="E501" t="s">
        <v>561</v>
      </c>
      <c r="F501" t="s">
        <v>562</v>
      </c>
      <c r="G501" t="s">
        <v>55</v>
      </c>
      <c r="H501" t="s">
        <v>56</v>
      </c>
      <c r="I501" s="1">
        <v>162</v>
      </c>
      <c r="J501" s="2">
        <v>4.9627882000000003</v>
      </c>
      <c r="K501" s="4" t="s">
        <v>375</v>
      </c>
      <c r="L501" s="2">
        <v>803.97168840000006</v>
      </c>
    </row>
    <row r="502" spans="1:12">
      <c r="A502" t="s">
        <v>418</v>
      </c>
      <c r="B502" s="3">
        <v>43216</v>
      </c>
      <c r="C502" s="4">
        <v>2018</v>
      </c>
      <c r="D502" t="s">
        <v>419</v>
      </c>
      <c r="E502" t="s">
        <v>892</v>
      </c>
      <c r="F502" t="s">
        <v>893</v>
      </c>
      <c r="G502" t="s">
        <v>55</v>
      </c>
      <c r="H502" t="s">
        <v>56</v>
      </c>
      <c r="I502" s="1">
        <v>2240</v>
      </c>
      <c r="J502" s="2">
        <v>3.3409174500000001</v>
      </c>
      <c r="K502" s="4" t="s">
        <v>885</v>
      </c>
      <c r="L502" s="2">
        <v>7483.6550880000004</v>
      </c>
    </row>
    <row r="503" spans="1:12">
      <c r="A503" t="s">
        <v>418</v>
      </c>
      <c r="B503" s="3">
        <v>43216</v>
      </c>
      <c r="C503" s="4">
        <v>2018</v>
      </c>
      <c r="D503" t="s">
        <v>419</v>
      </c>
      <c r="E503" t="s">
        <v>900</v>
      </c>
      <c r="F503" t="s">
        <v>901</v>
      </c>
      <c r="G503" t="s">
        <v>55</v>
      </c>
      <c r="H503" t="s">
        <v>56</v>
      </c>
      <c r="I503" s="1">
        <v>2240</v>
      </c>
      <c r="J503" s="2">
        <v>2.80920645</v>
      </c>
      <c r="K503" s="4" t="s">
        <v>885</v>
      </c>
      <c r="L503" s="2">
        <v>6292.6224480000001</v>
      </c>
    </row>
    <row r="504" spans="1:12">
      <c r="A504" t="s">
        <v>418</v>
      </c>
      <c r="B504" s="3">
        <v>43216</v>
      </c>
      <c r="C504" s="4">
        <v>2018</v>
      </c>
      <c r="D504" t="s">
        <v>441</v>
      </c>
      <c r="E504" t="s">
        <v>900</v>
      </c>
      <c r="F504" t="s">
        <v>901</v>
      </c>
      <c r="G504" t="s">
        <v>55</v>
      </c>
      <c r="H504" t="s">
        <v>56</v>
      </c>
      <c r="I504" s="1">
        <v>1120</v>
      </c>
      <c r="J504" s="2">
        <v>2.8109658</v>
      </c>
      <c r="K504" s="4" t="s">
        <v>885</v>
      </c>
      <c r="L504" s="2">
        <v>3148.281696</v>
      </c>
    </row>
    <row r="505" spans="1:12">
      <c r="A505" t="s">
        <v>418</v>
      </c>
      <c r="B505" s="3">
        <v>43216</v>
      </c>
      <c r="C505" s="4">
        <v>2018</v>
      </c>
      <c r="D505" t="s">
        <v>419</v>
      </c>
      <c r="E505" t="s">
        <v>928</v>
      </c>
      <c r="F505" t="s">
        <v>929</v>
      </c>
      <c r="G505" t="s">
        <v>55</v>
      </c>
      <c r="H505" t="s">
        <v>56</v>
      </c>
      <c r="I505" s="1">
        <v>2640</v>
      </c>
      <c r="J505" s="2">
        <v>4.2389182500000002</v>
      </c>
      <c r="K505" s="4" t="s">
        <v>885</v>
      </c>
      <c r="L505" s="2">
        <v>11190.74418</v>
      </c>
    </row>
    <row r="506" spans="1:12">
      <c r="A506" t="s">
        <v>1167</v>
      </c>
      <c r="B506" s="3">
        <v>43216</v>
      </c>
      <c r="C506" s="4">
        <v>2018</v>
      </c>
      <c r="D506" t="s">
        <v>1168</v>
      </c>
      <c r="E506" t="s">
        <v>1117</v>
      </c>
      <c r="F506" t="s">
        <v>1118</v>
      </c>
      <c r="G506" t="s">
        <v>708</v>
      </c>
      <c r="H506" t="s">
        <v>709</v>
      </c>
      <c r="I506" s="1">
        <v>36480</v>
      </c>
      <c r="J506" s="2">
        <v>1.7</v>
      </c>
      <c r="K506" t="s">
        <v>1118</v>
      </c>
      <c r="L506" s="2">
        <v>62016</v>
      </c>
    </row>
    <row r="507" spans="1:12">
      <c r="A507" t="s">
        <v>495</v>
      </c>
      <c r="B507" s="3">
        <v>43216</v>
      </c>
      <c r="C507" s="4">
        <v>2018</v>
      </c>
      <c r="D507" t="s">
        <v>1849</v>
      </c>
      <c r="E507" t="s">
        <v>1850</v>
      </c>
      <c r="F507" t="s">
        <v>1816</v>
      </c>
      <c r="G507" t="s">
        <v>55</v>
      </c>
      <c r="H507" t="s">
        <v>56</v>
      </c>
      <c r="I507" s="1">
        <v>33</v>
      </c>
      <c r="J507" s="2">
        <v>25.419879999999999</v>
      </c>
      <c r="K507" s="4" t="s">
        <v>1618</v>
      </c>
      <c r="L507" s="2">
        <v>838.85604000000001</v>
      </c>
    </row>
    <row r="508" spans="1:12">
      <c r="A508" t="s">
        <v>418</v>
      </c>
      <c r="B508" s="3">
        <v>43216</v>
      </c>
      <c r="C508" s="4">
        <v>2018</v>
      </c>
      <c r="D508" t="s">
        <v>1852</v>
      </c>
      <c r="E508" t="s">
        <v>1853</v>
      </c>
      <c r="F508" t="s">
        <v>1816</v>
      </c>
      <c r="G508" t="s">
        <v>55</v>
      </c>
      <c r="H508" t="s">
        <v>56</v>
      </c>
      <c r="I508" s="1">
        <v>33</v>
      </c>
      <c r="J508" s="2">
        <v>25.400874000000002</v>
      </c>
      <c r="K508" s="4" t="s">
        <v>1618</v>
      </c>
      <c r="L508" s="2">
        <v>838.2288420000001</v>
      </c>
    </row>
    <row r="509" spans="1:12">
      <c r="A509" t="s">
        <v>1959</v>
      </c>
      <c r="B509" s="3">
        <v>43216</v>
      </c>
      <c r="C509" s="4">
        <v>2018</v>
      </c>
      <c r="D509" t="s">
        <v>1967</v>
      </c>
      <c r="E509" t="s">
        <v>1961</v>
      </c>
      <c r="F509" t="s">
        <v>1804</v>
      </c>
      <c r="G509" t="s">
        <v>1962</v>
      </c>
      <c r="H509" t="s">
        <v>1806</v>
      </c>
      <c r="I509" s="1">
        <v>50</v>
      </c>
      <c r="J509" s="2">
        <v>9.5</v>
      </c>
      <c r="K509" s="4" t="s">
        <v>1618</v>
      </c>
      <c r="L509" s="2">
        <v>475</v>
      </c>
    </row>
    <row r="510" spans="1:12">
      <c r="A510" t="s">
        <v>3024</v>
      </c>
      <c r="B510" s="3">
        <v>43216</v>
      </c>
      <c r="C510" s="4">
        <v>2018</v>
      </c>
      <c r="D510" t="s">
        <v>3036</v>
      </c>
      <c r="E510" t="s">
        <v>2977</v>
      </c>
      <c r="F510" t="s">
        <v>2970</v>
      </c>
      <c r="G510" t="s">
        <v>2971</v>
      </c>
      <c r="H510" t="s">
        <v>2972</v>
      </c>
      <c r="I510" s="1">
        <v>4</v>
      </c>
      <c r="J510" s="2">
        <v>33.155999999999999</v>
      </c>
      <c r="K510" s="4" t="s">
        <v>2973</v>
      </c>
      <c r="L510" s="2">
        <v>132.624</v>
      </c>
    </row>
    <row r="511" spans="1:12">
      <c r="A511" t="s">
        <v>1301</v>
      </c>
      <c r="B511" s="3">
        <v>43217</v>
      </c>
      <c r="C511" s="4">
        <v>2018</v>
      </c>
      <c r="D511" t="s">
        <v>1302</v>
      </c>
      <c r="E511" t="s">
        <v>1117</v>
      </c>
      <c r="F511" t="s">
        <v>1118</v>
      </c>
      <c r="G511" t="s">
        <v>712</v>
      </c>
      <c r="H511" t="s">
        <v>713</v>
      </c>
      <c r="I511" s="1">
        <v>38200</v>
      </c>
      <c r="J511" s="2">
        <v>1.65</v>
      </c>
      <c r="K511" t="s">
        <v>1118</v>
      </c>
      <c r="L511" s="2">
        <v>63030</v>
      </c>
    </row>
    <row r="512" spans="1:12">
      <c r="A512" t="s">
        <v>1497</v>
      </c>
      <c r="B512" s="3">
        <v>43217</v>
      </c>
      <c r="C512" s="4">
        <v>2018</v>
      </c>
      <c r="D512" t="s">
        <v>1498</v>
      </c>
      <c r="E512" t="s">
        <v>1117</v>
      </c>
      <c r="F512" t="s">
        <v>1118</v>
      </c>
      <c r="G512" t="s">
        <v>1471</v>
      </c>
      <c r="H512" t="s">
        <v>1472</v>
      </c>
      <c r="I512" s="1">
        <v>37060</v>
      </c>
      <c r="J512" s="2">
        <v>1.7</v>
      </c>
      <c r="K512" t="s">
        <v>1118</v>
      </c>
      <c r="L512" s="2">
        <v>63002</v>
      </c>
    </row>
    <row r="513" spans="1:12">
      <c r="A513" t="s">
        <v>2077</v>
      </c>
      <c r="B513" s="3">
        <v>43217</v>
      </c>
      <c r="C513" s="4">
        <v>2018</v>
      </c>
      <c r="D513" t="s">
        <v>2078</v>
      </c>
      <c r="E513" t="s">
        <v>2079</v>
      </c>
      <c r="F513" t="s">
        <v>2080</v>
      </c>
      <c r="G513" t="s">
        <v>2081</v>
      </c>
      <c r="H513" t="s">
        <v>2082</v>
      </c>
      <c r="I513" s="1">
        <v>600</v>
      </c>
      <c r="J513" s="2">
        <v>3.0760000000000001</v>
      </c>
      <c r="K513" s="4" t="s">
        <v>1618</v>
      </c>
      <c r="L513" s="2">
        <v>1845.6000000000001</v>
      </c>
    </row>
    <row r="514" spans="1:12">
      <c r="A514" t="s">
        <v>2202</v>
      </c>
      <c r="B514" s="3">
        <v>43217</v>
      </c>
      <c r="C514" s="4">
        <v>2018</v>
      </c>
      <c r="D514" t="s">
        <v>2203</v>
      </c>
      <c r="E514" t="s">
        <v>2197</v>
      </c>
      <c r="F514" t="s">
        <v>2198</v>
      </c>
      <c r="G514" t="s">
        <v>2204</v>
      </c>
      <c r="H514" t="s">
        <v>2200</v>
      </c>
      <c r="I514" s="1">
        <v>5550</v>
      </c>
      <c r="J514" s="2">
        <v>0.05</v>
      </c>
      <c r="K514" s="4" t="s">
        <v>2201</v>
      </c>
      <c r="L514" s="2">
        <v>277.5</v>
      </c>
    </row>
    <row r="515" spans="1:12">
      <c r="A515" t="s">
        <v>2366</v>
      </c>
      <c r="B515" s="3">
        <v>43217</v>
      </c>
      <c r="C515" s="4">
        <v>2018</v>
      </c>
      <c r="D515" t="s">
        <v>2721</v>
      </c>
      <c r="E515" t="s">
        <v>2719</v>
      </c>
      <c r="F515" t="s">
        <v>2720</v>
      </c>
      <c r="G515" t="s">
        <v>2204</v>
      </c>
      <c r="H515" t="s">
        <v>2200</v>
      </c>
      <c r="I515" s="1">
        <v>12000</v>
      </c>
      <c r="J515" s="2">
        <v>5.3760000000000002E-2</v>
      </c>
      <c r="K515" s="4" t="s">
        <v>2201</v>
      </c>
      <c r="L515" s="2">
        <v>645.12</v>
      </c>
    </row>
    <row r="516" spans="1:12">
      <c r="A516" t="s">
        <v>2202</v>
      </c>
      <c r="B516" s="3">
        <v>43217</v>
      </c>
      <c r="C516" s="4">
        <v>2018</v>
      </c>
      <c r="D516" t="s">
        <v>2722</v>
      </c>
      <c r="E516" t="s">
        <v>2719</v>
      </c>
      <c r="F516" t="s">
        <v>2720</v>
      </c>
      <c r="G516" t="s">
        <v>2204</v>
      </c>
      <c r="H516" t="s">
        <v>2200</v>
      </c>
      <c r="I516" s="1">
        <v>12000</v>
      </c>
      <c r="J516" s="2">
        <v>5.3760000000000002E-2</v>
      </c>
      <c r="K516" s="4" t="s">
        <v>2201</v>
      </c>
      <c r="L516" s="2">
        <v>645.12</v>
      </c>
    </row>
    <row r="517" spans="1:12">
      <c r="A517" t="s">
        <v>1712</v>
      </c>
      <c r="B517" s="3">
        <v>43220</v>
      </c>
      <c r="C517" s="4">
        <v>2018</v>
      </c>
      <c r="D517" t="s">
        <v>1796</v>
      </c>
      <c r="E517" t="s">
        <v>1797</v>
      </c>
      <c r="F517" t="s">
        <v>1798</v>
      </c>
      <c r="G517" t="s">
        <v>1709</v>
      </c>
      <c r="H517" t="s">
        <v>1706</v>
      </c>
      <c r="I517" s="1">
        <v>412</v>
      </c>
      <c r="J517" s="2">
        <v>4.5999999999999996</v>
      </c>
      <c r="K517" s="4" t="s">
        <v>1618</v>
      </c>
      <c r="L517" s="2">
        <v>1895.1999999999998</v>
      </c>
    </row>
    <row r="518" spans="1:12">
      <c r="A518" t="s">
        <v>1959</v>
      </c>
      <c r="B518" s="3">
        <v>43220</v>
      </c>
      <c r="C518" s="4">
        <v>2018</v>
      </c>
      <c r="D518" t="s">
        <v>1968</v>
      </c>
      <c r="E518" t="s">
        <v>1961</v>
      </c>
      <c r="F518" t="s">
        <v>1804</v>
      </c>
      <c r="G518" t="s">
        <v>1962</v>
      </c>
      <c r="H518" t="s">
        <v>1806</v>
      </c>
      <c r="I518" s="1">
        <v>50</v>
      </c>
      <c r="J518" s="2">
        <v>10.199999999999999</v>
      </c>
      <c r="K518" s="4" t="s">
        <v>1618</v>
      </c>
      <c r="L518" s="2">
        <v>509.99999999999994</v>
      </c>
    </row>
    <row r="519" spans="1:12">
      <c r="A519" t="s">
        <v>3540</v>
      </c>
      <c r="B519" s="3">
        <v>43220</v>
      </c>
      <c r="C519" s="4">
        <v>2018</v>
      </c>
      <c r="D519" t="s">
        <v>3544</v>
      </c>
      <c r="E519" t="s">
        <v>3329</v>
      </c>
      <c r="F519" t="s">
        <v>3330</v>
      </c>
      <c r="G519" t="s">
        <v>357</v>
      </c>
      <c r="H519" t="s">
        <v>358</v>
      </c>
      <c r="I519" s="1">
        <v>4001</v>
      </c>
      <c r="J519" s="2">
        <v>4.5</v>
      </c>
      <c r="K519" s="4" t="s">
        <v>3331</v>
      </c>
      <c r="L519" s="2">
        <v>18004.5</v>
      </c>
    </row>
    <row r="520" spans="1:12">
      <c r="A520" t="s">
        <v>189</v>
      </c>
      <c r="B520" s="3">
        <v>43222</v>
      </c>
      <c r="C520" s="4">
        <v>2018</v>
      </c>
      <c r="D520" t="s">
        <v>190</v>
      </c>
      <c r="E520" t="s">
        <v>187</v>
      </c>
      <c r="F520" t="s">
        <v>188</v>
      </c>
      <c r="G520" t="s">
        <v>15</v>
      </c>
      <c r="H520" t="s">
        <v>16</v>
      </c>
      <c r="I520" s="1">
        <v>7800</v>
      </c>
      <c r="J520" s="2">
        <v>0.26538</v>
      </c>
      <c r="K520" s="4" t="s">
        <v>17</v>
      </c>
      <c r="L520" s="2">
        <v>2069.9639999999999</v>
      </c>
    </row>
    <row r="521" spans="1:12">
      <c r="A521" t="s">
        <v>189</v>
      </c>
      <c r="B521" s="3">
        <v>43222</v>
      </c>
      <c r="C521" s="4">
        <v>2018</v>
      </c>
      <c r="D521" t="s">
        <v>190</v>
      </c>
      <c r="E521" t="s">
        <v>204</v>
      </c>
      <c r="F521" t="s">
        <v>205</v>
      </c>
      <c r="G521" t="s">
        <v>15</v>
      </c>
      <c r="H521" t="s">
        <v>16</v>
      </c>
      <c r="I521" s="1">
        <v>37500</v>
      </c>
      <c r="J521" s="2">
        <v>1.5440000000000001E-2</v>
      </c>
      <c r="K521" s="4" t="s">
        <v>17</v>
      </c>
      <c r="L521" s="2">
        <v>579</v>
      </c>
    </row>
    <row r="522" spans="1:12">
      <c r="A522" t="s">
        <v>189</v>
      </c>
      <c r="B522" s="3">
        <v>43222</v>
      </c>
      <c r="C522" s="4">
        <v>2018</v>
      </c>
      <c r="D522" t="s">
        <v>190</v>
      </c>
      <c r="E522" t="s">
        <v>207</v>
      </c>
      <c r="F522" t="s">
        <v>208</v>
      </c>
      <c r="G522" t="s">
        <v>15</v>
      </c>
      <c r="H522" t="s">
        <v>16</v>
      </c>
      <c r="I522" s="1">
        <v>30000</v>
      </c>
      <c r="J522" s="2">
        <v>1.5440000000000001E-2</v>
      </c>
      <c r="K522" s="4" t="s">
        <v>17</v>
      </c>
      <c r="L522" s="2">
        <v>463.20000000000005</v>
      </c>
    </row>
    <row r="523" spans="1:12">
      <c r="A523" t="s">
        <v>1499</v>
      </c>
      <c r="B523" s="3">
        <v>43222</v>
      </c>
      <c r="C523" s="4">
        <v>2018</v>
      </c>
      <c r="D523" t="s">
        <v>1500</v>
      </c>
      <c r="E523" t="s">
        <v>1117</v>
      </c>
      <c r="F523" t="s">
        <v>1118</v>
      </c>
      <c r="G523" t="s">
        <v>1471</v>
      </c>
      <c r="H523" t="s">
        <v>1472</v>
      </c>
      <c r="I523" s="1">
        <v>33565</v>
      </c>
      <c r="J523" s="2">
        <v>1.7</v>
      </c>
      <c r="K523" t="s">
        <v>1118</v>
      </c>
      <c r="L523" s="2">
        <v>57060.5</v>
      </c>
    </row>
    <row r="524" spans="1:12">
      <c r="A524" t="s">
        <v>2202</v>
      </c>
      <c r="B524" s="3">
        <v>43222</v>
      </c>
      <c r="C524" s="4">
        <v>2018</v>
      </c>
      <c r="D524" t="s">
        <v>2205</v>
      </c>
      <c r="E524" t="s">
        <v>2197</v>
      </c>
      <c r="F524" t="s">
        <v>2198</v>
      </c>
      <c r="G524" t="s">
        <v>2204</v>
      </c>
      <c r="H524" t="s">
        <v>2200</v>
      </c>
      <c r="I524" s="1">
        <v>12000</v>
      </c>
      <c r="J524" s="2">
        <v>0.05</v>
      </c>
      <c r="K524" s="4" t="s">
        <v>2201</v>
      </c>
      <c r="L524" s="2">
        <v>600</v>
      </c>
    </row>
    <row r="525" spans="1:12">
      <c r="A525" t="s">
        <v>3481</v>
      </c>
      <c r="B525" s="3">
        <v>43222</v>
      </c>
      <c r="C525" s="4">
        <v>2018</v>
      </c>
      <c r="D525" t="s">
        <v>3482</v>
      </c>
      <c r="E525" t="s">
        <v>3354</v>
      </c>
      <c r="F525" t="s">
        <v>3330</v>
      </c>
      <c r="G525" t="s">
        <v>1471</v>
      </c>
      <c r="H525" t="s">
        <v>1472</v>
      </c>
      <c r="I525" s="1">
        <v>1715</v>
      </c>
      <c r="J525" s="2">
        <v>4.4000000000000004</v>
      </c>
      <c r="K525" s="4" t="s">
        <v>3331</v>
      </c>
      <c r="L525" s="2">
        <v>7546.0000000000009</v>
      </c>
    </row>
    <row r="526" spans="1:12">
      <c r="A526" t="s">
        <v>1959</v>
      </c>
      <c r="B526" s="3">
        <v>43223</v>
      </c>
      <c r="C526" s="4">
        <v>2018</v>
      </c>
      <c r="D526" t="s">
        <v>1969</v>
      </c>
      <c r="E526" t="s">
        <v>1961</v>
      </c>
      <c r="F526" t="s">
        <v>1804</v>
      </c>
      <c r="G526" t="s">
        <v>1962</v>
      </c>
      <c r="H526" t="s">
        <v>1806</v>
      </c>
      <c r="I526" s="1">
        <v>50</v>
      </c>
      <c r="J526" s="2">
        <v>10.199999999999999</v>
      </c>
      <c r="K526" s="4" t="s">
        <v>1618</v>
      </c>
      <c r="L526" s="2">
        <v>509.99999999999994</v>
      </c>
    </row>
    <row r="527" spans="1:12">
      <c r="A527" t="s">
        <v>2202</v>
      </c>
      <c r="B527" s="3">
        <v>43223</v>
      </c>
      <c r="C527" s="4">
        <v>2018</v>
      </c>
      <c r="D527" t="s">
        <v>2330</v>
      </c>
      <c r="E527" t="s">
        <v>2331</v>
      </c>
      <c r="F527" t="s">
        <v>2332</v>
      </c>
      <c r="G527" t="s">
        <v>2204</v>
      </c>
      <c r="H527" t="s">
        <v>2200</v>
      </c>
      <c r="I527" s="1">
        <v>3000</v>
      </c>
      <c r="J527" s="2">
        <v>0.16224</v>
      </c>
      <c r="K527" s="4" t="s">
        <v>2201</v>
      </c>
      <c r="L527" s="2">
        <v>486.71999999999997</v>
      </c>
    </row>
    <row r="528" spans="1:12">
      <c r="A528" t="s">
        <v>2202</v>
      </c>
      <c r="B528" s="3">
        <v>43223</v>
      </c>
      <c r="C528" s="4">
        <v>2018</v>
      </c>
      <c r="D528" t="s">
        <v>2545</v>
      </c>
      <c r="E528" t="s">
        <v>2546</v>
      </c>
      <c r="F528" t="s">
        <v>2543</v>
      </c>
      <c r="G528" t="s">
        <v>2204</v>
      </c>
      <c r="H528" t="s">
        <v>2200</v>
      </c>
      <c r="I528" s="1">
        <v>4500</v>
      </c>
      <c r="J528" s="2">
        <v>6.7199999999999996E-2</v>
      </c>
      <c r="K528" s="4" t="s">
        <v>2201</v>
      </c>
      <c r="L528" s="2">
        <v>302.39999999999998</v>
      </c>
    </row>
    <row r="529" spans="1:12">
      <c r="A529" t="s">
        <v>2202</v>
      </c>
      <c r="B529" s="3">
        <v>43223</v>
      </c>
      <c r="C529" s="4">
        <v>2018</v>
      </c>
      <c r="D529" t="s">
        <v>2545</v>
      </c>
      <c r="E529" t="s">
        <v>2547</v>
      </c>
      <c r="F529" t="s">
        <v>2543</v>
      </c>
      <c r="G529" t="s">
        <v>2204</v>
      </c>
      <c r="H529" t="s">
        <v>2200</v>
      </c>
      <c r="I529" s="1">
        <v>5000</v>
      </c>
      <c r="J529" s="2">
        <v>7.1999999999999995E-2</v>
      </c>
      <c r="K529" s="4" t="s">
        <v>2201</v>
      </c>
      <c r="L529" s="2">
        <v>360</v>
      </c>
    </row>
    <row r="530" spans="1:12">
      <c r="A530" t="s">
        <v>2202</v>
      </c>
      <c r="B530" s="3">
        <v>43223</v>
      </c>
      <c r="C530" s="4">
        <v>2018</v>
      </c>
      <c r="D530" t="s">
        <v>2330</v>
      </c>
      <c r="E530" t="s">
        <v>2547</v>
      </c>
      <c r="F530" t="s">
        <v>2543</v>
      </c>
      <c r="G530" t="s">
        <v>2204</v>
      </c>
      <c r="H530" t="s">
        <v>2200</v>
      </c>
      <c r="I530" s="1">
        <v>2000</v>
      </c>
      <c r="J530" s="2">
        <v>7.1999999999999995E-2</v>
      </c>
      <c r="K530" s="4" t="s">
        <v>2201</v>
      </c>
      <c r="L530" s="2">
        <v>144</v>
      </c>
    </row>
    <row r="531" spans="1:12">
      <c r="A531" t="s">
        <v>2202</v>
      </c>
      <c r="B531" s="3">
        <v>43223</v>
      </c>
      <c r="C531" s="4">
        <v>2018</v>
      </c>
      <c r="D531" t="s">
        <v>2545</v>
      </c>
      <c r="E531" t="s">
        <v>2585</v>
      </c>
      <c r="F531" t="s">
        <v>2586</v>
      </c>
      <c r="G531" t="s">
        <v>2204</v>
      </c>
      <c r="H531" t="s">
        <v>2200</v>
      </c>
      <c r="I531" s="1">
        <v>4600</v>
      </c>
      <c r="J531" s="2">
        <v>7.2959999999999997E-2</v>
      </c>
      <c r="K531" s="4" t="s">
        <v>2201</v>
      </c>
      <c r="L531" s="2">
        <v>335.61599999999999</v>
      </c>
    </row>
    <row r="532" spans="1:12">
      <c r="A532" t="s">
        <v>2202</v>
      </c>
      <c r="B532" s="3">
        <v>43223</v>
      </c>
      <c r="C532" s="4">
        <v>2018</v>
      </c>
      <c r="D532" t="s">
        <v>2330</v>
      </c>
      <c r="E532" t="s">
        <v>2610</v>
      </c>
      <c r="F532" t="s">
        <v>2611</v>
      </c>
      <c r="G532" t="s">
        <v>2204</v>
      </c>
      <c r="H532" t="s">
        <v>2200</v>
      </c>
      <c r="I532" s="1">
        <v>4300</v>
      </c>
      <c r="J532" s="2">
        <v>0.216</v>
      </c>
      <c r="K532" s="4" t="s">
        <v>2201</v>
      </c>
      <c r="L532" s="2">
        <v>928.8</v>
      </c>
    </row>
    <row r="533" spans="1:12">
      <c r="A533" t="s">
        <v>2202</v>
      </c>
      <c r="B533" s="3">
        <v>43223</v>
      </c>
      <c r="C533" s="4">
        <v>2018</v>
      </c>
      <c r="D533" t="s">
        <v>2545</v>
      </c>
      <c r="E533" t="s">
        <v>2654</v>
      </c>
      <c r="F533" t="s">
        <v>2655</v>
      </c>
      <c r="G533" t="s">
        <v>2204</v>
      </c>
      <c r="H533" t="s">
        <v>2200</v>
      </c>
      <c r="I533" s="1">
        <v>3300</v>
      </c>
      <c r="J533" s="2">
        <v>0.14591999999999999</v>
      </c>
      <c r="K533" s="4" t="s">
        <v>2201</v>
      </c>
      <c r="L533" s="2">
        <v>481.536</v>
      </c>
    </row>
    <row r="534" spans="1:12">
      <c r="A534" t="s">
        <v>2202</v>
      </c>
      <c r="B534" s="3">
        <v>43223</v>
      </c>
      <c r="C534" s="4">
        <v>2018</v>
      </c>
      <c r="D534" t="s">
        <v>2545</v>
      </c>
      <c r="E534" t="s">
        <v>2666</v>
      </c>
      <c r="F534" t="s">
        <v>2667</v>
      </c>
      <c r="G534" t="s">
        <v>2204</v>
      </c>
      <c r="H534" t="s">
        <v>2200</v>
      </c>
      <c r="I534" s="1">
        <v>4300</v>
      </c>
      <c r="J534" s="2">
        <v>0.13919999999999999</v>
      </c>
      <c r="K534" s="4" t="s">
        <v>2201</v>
      </c>
      <c r="L534" s="2">
        <v>598.55999999999995</v>
      </c>
    </row>
    <row r="535" spans="1:12">
      <c r="A535" t="s">
        <v>1687</v>
      </c>
      <c r="B535" s="3">
        <v>43224</v>
      </c>
      <c r="C535" s="4">
        <v>2018</v>
      </c>
      <c r="D535" t="s">
        <v>1689</v>
      </c>
      <c r="E535" t="s">
        <v>1656</v>
      </c>
      <c r="F535" t="s">
        <v>1602</v>
      </c>
      <c r="G535" t="s">
        <v>809</v>
      </c>
      <c r="H535" t="s">
        <v>810</v>
      </c>
      <c r="I535" s="1">
        <v>16</v>
      </c>
      <c r="J535" s="2">
        <v>7.9</v>
      </c>
      <c r="K535" s="4" t="s">
        <v>1618</v>
      </c>
      <c r="L535" s="2">
        <v>126.4</v>
      </c>
    </row>
    <row r="536" spans="1:12">
      <c r="A536" t="s">
        <v>1959</v>
      </c>
      <c r="B536" s="3">
        <v>43224</v>
      </c>
      <c r="C536" s="4">
        <v>2018</v>
      </c>
      <c r="D536" t="s">
        <v>1970</v>
      </c>
      <c r="E536" t="s">
        <v>1961</v>
      </c>
      <c r="F536" t="s">
        <v>1804</v>
      </c>
      <c r="G536" t="s">
        <v>1962</v>
      </c>
      <c r="H536" t="s">
        <v>1806</v>
      </c>
      <c r="I536" s="1">
        <v>50</v>
      </c>
      <c r="J536" s="2">
        <v>10.199999999999999</v>
      </c>
      <c r="K536" s="4" t="s">
        <v>1618</v>
      </c>
      <c r="L536" s="2">
        <v>509.99999999999994</v>
      </c>
    </row>
    <row r="537" spans="1:12">
      <c r="A537" t="s">
        <v>1501</v>
      </c>
      <c r="B537" s="3">
        <v>43227</v>
      </c>
      <c r="C537" s="4">
        <v>2018</v>
      </c>
      <c r="D537" t="s">
        <v>1502</v>
      </c>
      <c r="E537" t="s">
        <v>1117</v>
      </c>
      <c r="F537" t="s">
        <v>1118</v>
      </c>
      <c r="G537" t="s">
        <v>1471</v>
      </c>
      <c r="H537" t="s">
        <v>1472</v>
      </c>
      <c r="I537" s="1">
        <v>35000</v>
      </c>
      <c r="J537" s="2">
        <v>1.7</v>
      </c>
      <c r="K537" t="s">
        <v>1118</v>
      </c>
      <c r="L537" s="2">
        <v>59500</v>
      </c>
    </row>
    <row r="538" spans="1:12">
      <c r="A538" t="s">
        <v>418</v>
      </c>
      <c r="B538" s="3">
        <v>43229</v>
      </c>
      <c r="C538" s="4">
        <v>2018</v>
      </c>
      <c r="D538" t="s">
        <v>481</v>
      </c>
      <c r="E538" t="s">
        <v>473</v>
      </c>
      <c r="F538" t="s">
        <v>474</v>
      </c>
      <c r="G538" t="s">
        <v>55</v>
      </c>
      <c r="H538" t="s">
        <v>56</v>
      </c>
      <c r="I538" s="1">
        <v>3168</v>
      </c>
      <c r="J538" s="2">
        <v>3.6305808000000002</v>
      </c>
      <c r="K538" s="4" t="s">
        <v>375</v>
      </c>
      <c r="L538" s="2">
        <v>11501.6799744</v>
      </c>
    </row>
    <row r="539" spans="1:12">
      <c r="A539" t="s">
        <v>418</v>
      </c>
      <c r="B539" s="3">
        <v>43229</v>
      </c>
      <c r="C539" s="4">
        <v>2018</v>
      </c>
      <c r="D539" t="s">
        <v>481</v>
      </c>
      <c r="E539" t="s">
        <v>516</v>
      </c>
      <c r="F539" t="s">
        <v>517</v>
      </c>
      <c r="G539" t="s">
        <v>55</v>
      </c>
      <c r="H539" t="s">
        <v>56</v>
      </c>
      <c r="I539" s="1">
        <v>1760</v>
      </c>
      <c r="J539" s="2">
        <v>3.7042533</v>
      </c>
      <c r="K539" s="4" t="s">
        <v>375</v>
      </c>
      <c r="L539" s="2">
        <v>6519.4858080000004</v>
      </c>
    </row>
    <row r="540" spans="1:12">
      <c r="A540" t="s">
        <v>418</v>
      </c>
      <c r="B540" s="3">
        <v>43229</v>
      </c>
      <c r="C540" s="4">
        <v>2018</v>
      </c>
      <c r="D540" t="s">
        <v>481</v>
      </c>
      <c r="E540" t="s">
        <v>905</v>
      </c>
      <c r="F540" t="s">
        <v>906</v>
      </c>
      <c r="G540" t="s">
        <v>55</v>
      </c>
      <c r="H540" t="s">
        <v>56</v>
      </c>
      <c r="I540" s="1">
        <v>2880</v>
      </c>
      <c r="J540" s="2">
        <v>3.1590767999999998</v>
      </c>
      <c r="K540" s="4" t="s">
        <v>885</v>
      </c>
      <c r="L540" s="2">
        <v>9098.1411840000001</v>
      </c>
    </row>
    <row r="541" spans="1:12">
      <c r="A541" t="s">
        <v>418</v>
      </c>
      <c r="B541" s="3">
        <v>43229</v>
      </c>
      <c r="C541" s="4">
        <v>2018</v>
      </c>
      <c r="D541" t="s">
        <v>481</v>
      </c>
      <c r="E541" t="s">
        <v>922</v>
      </c>
      <c r="F541" t="s">
        <v>923</v>
      </c>
      <c r="G541" t="s">
        <v>55</v>
      </c>
      <c r="H541" t="s">
        <v>56</v>
      </c>
      <c r="I541" s="1">
        <v>1920</v>
      </c>
      <c r="J541" s="2">
        <v>3.1590767999999998</v>
      </c>
      <c r="K541" s="4" t="s">
        <v>885</v>
      </c>
      <c r="L541" s="2">
        <v>6065.4274559999994</v>
      </c>
    </row>
    <row r="542" spans="1:12">
      <c r="A542" t="s">
        <v>418</v>
      </c>
      <c r="B542" s="3">
        <v>43229</v>
      </c>
      <c r="C542" s="4">
        <v>2018</v>
      </c>
      <c r="D542" t="s">
        <v>481</v>
      </c>
      <c r="E542" t="s">
        <v>934</v>
      </c>
      <c r="F542" t="s">
        <v>935</v>
      </c>
      <c r="G542" t="s">
        <v>55</v>
      </c>
      <c r="H542" t="s">
        <v>56</v>
      </c>
      <c r="I542" s="1">
        <v>1760</v>
      </c>
      <c r="J542" s="2">
        <v>3.7042533</v>
      </c>
      <c r="K542" s="4" t="s">
        <v>885</v>
      </c>
      <c r="L542" s="2">
        <v>6519.4858080000004</v>
      </c>
    </row>
    <row r="543" spans="1:12">
      <c r="A543" t="s">
        <v>418</v>
      </c>
      <c r="B543" s="3">
        <v>43229</v>
      </c>
      <c r="C543" s="4">
        <v>2018</v>
      </c>
      <c r="D543" t="s">
        <v>1858</v>
      </c>
      <c r="E543" t="s">
        <v>1859</v>
      </c>
      <c r="F543" t="s">
        <v>1816</v>
      </c>
      <c r="G543" t="s">
        <v>55</v>
      </c>
      <c r="H543" t="s">
        <v>56</v>
      </c>
      <c r="I543" s="1">
        <v>33</v>
      </c>
      <c r="J543" s="2">
        <v>25.343340000000001</v>
      </c>
      <c r="K543" s="4" t="s">
        <v>1618</v>
      </c>
      <c r="L543" s="2">
        <v>836.33022000000005</v>
      </c>
    </row>
    <row r="544" spans="1:12">
      <c r="A544" t="s">
        <v>2202</v>
      </c>
      <c r="B544" s="3">
        <v>43229</v>
      </c>
      <c r="C544" s="4">
        <v>2018</v>
      </c>
      <c r="D544" t="s">
        <v>2244</v>
      </c>
      <c r="E544" t="s">
        <v>2242</v>
      </c>
      <c r="F544" t="s">
        <v>2243</v>
      </c>
      <c r="G544" t="s">
        <v>2204</v>
      </c>
      <c r="H544" t="s">
        <v>2200</v>
      </c>
      <c r="I544" s="1">
        <v>7800</v>
      </c>
      <c r="J544" s="2">
        <v>6.3E-2</v>
      </c>
      <c r="K544" s="4" t="s">
        <v>2201</v>
      </c>
      <c r="L544" s="2">
        <v>491.4</v>
      </c>
    </row>
    <row r="545" spans="1:12">
      <c r="A545" t="s">
        <v>2202</v>
      </c>
      <c r="B545" s="3">
        <v>43229</v>
      </c>
      <c r="C545" s="4">
        <v>2018</v>
      </c>
      <c r="D545" t="s">
        <v>2419</v>
      </c>
      <c r="E545" t="s">
        <v>2417</v>
      </c>
      <c r="F545" t="s">
        <v>2418</v>
      </c>
      <c r="G545" t="s">
        <v>2204</v>
      </c>
      <c r="H545" t="s">
        <v>2200</v>
      </c>
      <c r="I545" s="1">
        <v>3500</v>
      </c>
      <c r="J545" s="2">
        <v>0.24</v>
      </c>
      <c r="K545" s="4" t="s">
        <v>2201</v>
      </c>
      <c r="L545" s="2">
        <v>840</v>
      </c>
    </row>
    <row r="546" spans="1:12">
      <c r="A546" t="s">
        <v>3024</v>
      </c>
      <c r="B546" s="3">
        <v>43229</v>
      </c>
      <c r="C546" s="4">
        <v>2018</v>
      </c>
      <c r="D546" t="s">
        <v>3037</v>
      </c>
      <c r="E546" t="s">
        <v>2977</v>
      </c>
      <c r="F546" t="s">
        <v>2970</v>
      </c>
      <c r="G546" t="s">
        <v>2971</v>
      </c>
      <c r="H546" t="s">
        <v>2972</v>
      </c>
      <c r="I546" s="1">
        <v>1</v>
      </c>
      <c r="J546" s="2">
        <v>33.155999999999999</v>
      </c>
      <c r="K546" s="4" t="s">
        <v>2973</v>
      </c>
      <c r="L546" s="2">
        <v>33.155999999999999</v>
      </c>
    </row>
    <row r="547" spans="1:12">
      <c r="A547" t="s">
        <v>3038</v>
      </c>
      <c r="B547" s="3">
        <v>43229</v>
      </c>
      <c r="C547" s="4">
        <v>2018</v>
      </c>
      <c r="D547" t="s">
        <v>3039</v>
      </c>
      <c r="E547" t="s">
        <v>2977</v>
      </c>
      <c r="F547" t="s">
        <v>2970</v>
      </c>
      <c r="G547" t="s">
        <v>2971</v>
      </c>
      <c r="H547" t="s">
        <v>2972</v>
      </c>
      <c r="I547" s="1">
        <v>3</v>
      </c>
      <c r="J547" s="2">
        <v>33.155999999999999</v>
      </c>
      <c r="K547" s="4" t="s">
        <v>2973</v>
      </c>
      <c r="L547" s="2">
        <v>99.467999999999989</v>
      </c>
    </row>
    <row r="548" spans="1:12">
      <c r="A548" t="s">
        <v>815</v>
      </c>
      <c r="B548" s="3">
        <v>43230</v>
      </c>
      <c r="C548" s="4">
        <v>2018</v>
      </c>
      <c r="D548" t="s">
        <v>817</v>
      </c>
      <c r="E548" t="s">
        <v>802</v>
      </c>
      <c r="F548" t="s">
        <v>803</v>
      </c>
      <c r="G548" t="s">
        <v>809</v>
      </c>
      <c r="H548" t="s">
        <v>810</v>
      </c>
      <c r="I548" s="1">
        <v>36980</v>
      </c>
      <c r="J548" s="2">
        <v>0.7</v>
      </c>
      <c r="K548" s="4" t="s">
        <v>806</v>
      </c>
      <c r="L548" s="2">
        <v>25886</v>
      </c>
    </row>
    <row r="549" spans="1:12">
      <c r="A549" t="s">
        <v>815</v>
      </c>
      <c r="B549" s="3">
        <v>43230</v>
      </c>
      <c r="C549" s="4">
        <v>2018</v>
      </c>
      <c r="D549" t="s">
        <v>818</v>
      </c>
      <c r="E549" t="s">
        <v>802</v>
      </c>
      <c r="F549" t="s">
        <v>803</v>
      </c>
      <c r="G549" t="s">
        <v>809</v>
      </c>
      <c r="H549" t="s">
        <v>810</v>
      </c>
      <c r="I549" s="1">
        <v>-36980</v>
      </c>
      <c r="J549" s="2">
        <v>0.7</v>
      </c>
      <c r="K549" s="4" t="s">
        <v>806</v>
      </c>
      <c r="L549" s="2">
        <v>-25886</v>
      </c>
    </row>
    <row r="550" spans="1:12">
      <c r="A550" t="s">
        <v>815</v>
      </c>
      <c r="B550" s="3">
        <v>43230</v>
      </c>
      <c r="C550" s="4">
        <v>2018</v>
      </c>
      <c r="D550" t="s">
        <v>819</v>
      </c>
      <c r="E550" t="s">
        <v>802</v>
      </c>
      <c r="F550" t="s">
        <v>803</v>
      </c>
      <c r="G550" t="s">
        <v>809</v>
      </c>
      <c r="H550" t="s">
        <v>810</v>
      </c>
      <c r="I550" s="1">
        <v>36920</v>
      </c>
      <c r="J550" s="2">
        <v>0.7</v>
      </c>
      <c r="K550" s="4" t="s">
        <v>806</v>
      </c>
      <c r="L550" s="2">
        <v>25844</v>
      </c>
    </row>
    <row r="551" spans="1:12">
      <c r="A551" t="s">
        <v>1959</v>
      </c>
      <c r="B551" s="3">
        <v>43230</v>
      </c>
      <c r="C551" s="4">
        <v>2018</v>
      </c>
      <c r="D551" t="s">
        <v>1971</v>
      </c>
      <c r="E551" t="s">
        <v>1961</v>
      </c>
      <c r="F551" t="s">
        <v>1804</v>
      </c>
      <c r="G551" t="s">
        <v>1962</v>
      </c>
      <c r="H551" t="s">
        <v>1806</v>
      </c>
      <c r="I551" s="1">
        <v>50</v>
      </c>
      <c r="J551" s="2">
        <v>10.199999999999999</v>
      </c>
      <c r="K551" s="4" t="s">
        <v>1618</v>
      </c>
      <c r="L551" s="2">
        <v>509.99999999999994</v>
      </c>
    </row>
    <row r="552" spans="1:12">
      <c r="A552" t="s">
        <v>2202</v>
      </c>
      <c r="B552" s="3">
        <v>43230</v>
      </c>
      <c r="C552" s="4">
        <v>2018</v>
      </c>
      <c r="D552" t="s">
        <v>2548</v>
      </c>
      <c r="E552" t="s">
        <v>2549</v>
      </c>
      <c r="F552" t="s">
        <v>2543</v>
      </c>
      <c r="G552" t="s">
        <v>2204</v>
      </c>
      <c r="H552" t="s">
        <v>2200</v>
      </c>
      <c r="I552" s="1">
        <v>3500</v>
      </c>
      <c r="J552" s="2">
        <v>3.0720000000000001E-2</v>
      </c>
      <c r="K552" s="4" t="s">
        <v>2201</v>
      </c>
      <c r="L552" s="2">
        <v>107.52</v>
      </c>
    </row>
    <row r="553" spans="1:12">
      <c r="A553" t="s">
        <v>2202</v>
      </c>
      <c r="B553" s="3">
        <v>43230</v>
      </c>
      <c r="C553" s="4">
        <v>2018</v>
      </c>
      <c r="D553" t="s">
        <v>2550</v>
      </c>
      <c r="E553" t="s">
        <v>2549</v>
      </c>
      <c r="F553" t="s">
        <v>2543</v>
      </c>
      <c r="G553" t="s">
        <v>2204</v>
      </c>
      <c r="H553" t="s">
        <v>2200</v>
      </c>
      <c r="I553" s="1">
        <v>-3500</v>
      </c>
      <c r="J553" s="2">
        <v>3.0720000000000001E-2</v>
      </c>
      <c r="K553" s="4" t="s">
        <v>2201</v>
      </c>
      <c r="L553" s="2">
        <v>-107.52</v>
      </c>
    </row>
    <row r="554" spans="1:12">
      <c r="A554" t="s">
        <v>1503</v>
      </c>
      <c r="B554" s="3">
        <v>43231</v>
      </c>
      <c r="C554" s="4">
        <v>2018</v>
      </c>
      <c r="D554" t="s">
        <v>1504</v>
      </c>
      <c r="E554" t="s">
        <v>1117</v>
      </c>
      <c r="F554" t="s">
        <v>1118</v>
      </c>
      <c r="G554" t="s">
        <v>1471</v>
      </c>
      <c r="H554" t="s">
        <v>1472</v>
      </c>
      <c r="I554" s="1">
        <v>30540</v>
      </c>
      <c r="J554" s="2">
        <v>1.7</v>
      </c>
      <c r="K554" t="s">
        <v>1118</v>
      </c>
      <c r="L554" s="2">
        <v>51918</v>
      </c>
    </row>
    <row r="555" spans="1:12">
      <c r="A555" t="s">
        <v>1081</v>
      </c>
      <c r="B555" s="3">
        <v>43234</v>
      </c>
      <c r="C555" s="4">
        <v>2018</v>
      </c>
      <c r="D555" t="s">
        <v>1083</v>
      </c>
      <c r="E555" t="s">
        <v>1057</v>
      </c>
      <c r="F555" t="s">
        <v>1058</v>
      </c>
      <c r="G555" t="s">
        <v>708</v>
      </c>
      <c r="H555" t="s">
        <v>709</v>
      </c>
      <c r="I555" s="1">
        <v>32240</v>
      </c>
      <c r="J555" s="2">
        <v>1.45</v>
      </c>
      <c r="K555" t="s">
        <v>1058</v>
      </c>
      <c r="L555" s="2">
        <v>46748</v>
      </c>
    </row>
    <row r="556" spans="1:12">
      <c r="A556" t="s">
        <v>1244</v>
      </c>
      <c r="B556" s="3">
        <v>43234</v>
      </c>
      <c r="C556" s="4">
        <v>2018</v>
      </c>
      <c r="D556" t="s">
        <v>1245</v>
      </c>
      <c r="E556" t="s">
        <v>1117</v>
      </c>
      <c r="F556" t="s">
        <v>1118</v>
      </c>
      <c r="G556" t="s">
        <v>1242</v>
      </c>
      <c r="H556" t="s">
        <v>1243</v>
      </c>
      <c r="I556" s="1">
        <v>32420</v>
      </c>
      <c r="J556" s="2">
        <v>1.65</v>
      </c>
      <c r="K556" t="s">
        <v>1118</v>
      </c>
      <c r="L556" s="2">
        <v>53493</v>
      </c>
    </row>
    <row r="557" spans="1:12">
      <c r="A557" t="s">
        <v>3038</v>
      </c>
      <c r="B557" s="3">
        <v>43234</v>
      </c>
      <c r="C557" s="4">
        <v>2018</v>
      </c>
      <c r="D557" t="s">
        <v>3040</v>
      </c>
      <c r="E557" t="s">
        <v>2977</v>
      </c>
      <c r="F557" t="s">
        <v>2970</v>
      </c>
      <c r="G557" t="s">
        <v>2971</v>
      </c>
      <c r="H557" t="s">
        <v>2972</v>
      </c>
      <c r="I557" s="1">
        <v>8</v>
      </c>
      <c r="J557" s="2">
        <v>33.155999999999999</v>
      </c>
      <c r="K557" s="4" t="s">
        <v>2973</v>
      </c>
      <c r="L557" s="2">
        <v>265.24799999999999</v>
      </c>
    </row>
    <row r="558" spans="1:12">
      <c r="A558" t="s">
        <v>1549</v>
      </c>
      <c r="B558" s="3">
        <v>43235</v>
      </c>
      <c r="C558" s="4">
        <v>2018</v>
      </c>
      <c r="D558" t="s">
        <v>1550</v>
      </c>
      <c r="E558" t="s">
        <v>1117</v>
      </c>
      <c r="F558" t="s">
        <v>1118</v>
      </c>
      <c r="G558" t="s">
        <v>357</v>
      </c>
      <c r="H558" t="s">
        <v>358</v>
      </c>
      <c r="I558" s="1">
        <v>42440</v>
      </c>
      <c r="J558" s="2">
        <v>1.7</v>
      </c>
      <c r="K558" t="s">
        <v>1118</v>
      </c>
      <c r="L558" s="2">
        <v>72148</v>
      </c>
    </row>
    <row r="559" spans="1:12">
      <c r="A559" t="s">
        <v>1505</v>
      </c>
      <c r="B559" s="3">
        <v>43236</v>
      </c>
      <c r="C559" s="4">
        <v>2018</v>
      </c>
      <c r="D559" t="s">
        <v>1506</v>
      </c>
      <c r="E559" t="s">
        <v>1117</v>
      </c>
      <c r="F559" t="s">
        <v>1118</v>
      </c>
      <c r="G559" t="s">
        <v>1471</v>
      </c>
      <c r="H559" t="s">
        <v>1472</v>
      </c>
      <c r="I559" s="1">
        <v>38380</v>
      </c>
      <c r="J559" s="2">
        <v>1.7</v>
      </c>
      <c r="K559" t="s">
        <v>1118</v>
      </c>
      <c r="L559" s="2">
        <v>65246</v>
      </c>
    </row>
    <row r="560" spans="1:12">
      <c r="A560" t="s">
        <v>3038</v>
      </c>
      <c r="B560" s="3">
        <v>43236</v>
      </c>
      <c r="C560" s="4">
        <v>2018</v>
      </c>
      <c r="D560" t="s">
        <v>3041</v>
      </c>
      <c r="E560" t="s">
        <v>2977</v>
      </c>
      <c r="F560" t="s">
        <v>2970</v>
      </c>
      <c r="G560" t="s">
        <v>2971</v>
      </c>
      <c r="H560" t="s">
        <v>2972</v>
      </c>
      <c r="I560" s="1">
        <v>2</v>
      </c>
      <c r="J560" s="2">
        <v>33.155999999999999</v>
      </c>
      <c r="K560" s="4" t="s">
        <v>2973</v>
      </c>
      <c r="L560" s="2">
        <v>66.311999999999998</v>
      </c>
    </row>
    <row r="561" spans="1:12">
      <c r="A561" t="s">
        <v>2202</v>
      </c>
      <c r="B561" s="3">
        <v>43237</v>
      </c>
      <c r="C561" s="4">
        <v>2018</v>
      </c>
      <c r="D561" t="s">
        <v>2551</v>
      </c>
      <c r="E561" t="s">
        <v>2547</v>
      </c>
      <c r="F561" t="s">
        <v>2543</v>
      </c>
      <c r="G561" t="s">
        <v>2204</v>
      </c>
      <c r="H561" t="s">
        <v>2200</v>
      </c>
      <c r="I561" s="1">
        <v>-5000</v>
      </c>
      <c r="J561" s="2">
        <v>7.1999999999999995E-2</v>
      </c>
      <c r="K561" s="4" t="s">
        <v>2201</v>
      </c>
      <c r="L561" s="2">
        <v>-360</v>
      </c>
    </row>
    <row r="562" spans="1:12">
      <c r="A562" t="s">
        <v>2699</v>
      </c>
      <c r="B562" s="3">
        <v>43237</v>
      </c>
      <c r="C562" s="4">
        <v>2018</v>
      </c>
      <c r="D562" t="s">
        <v>2700</v>
      </c>
      <c r="E562" t="s">
        <v>2701</v>
      </c>
      <c r="F562" t="s">
        <v>2702</v>
      </c>
      <c r="G562" t="s">
        <v>2199</v>
      </c>
      <c r="H562" t="s">
        <v>2200</v>
      </c>
      <c r="I562" s="1">
        <v>100</v>
      </c>
      <c r="J562" s="2">
        <v>0.65</v>
      </c>
      <c r="K562" s="4" t="s">
        <v>2201</v>
      </c>
      <c r="L562" s="2">
        <v>65</v>
      </c>
    </row>
    <row r="563" spans="1:12">
      <c r="A563" t="s">
        <v>2699</v>
      </c>
      <c r="B563" s="3">
        <v>43237</v>
      </c>
      <c r="C563" s="4">
        <v>2018</v>
      </c>
      <c r="D563" t="s">
        <v>2700</v>
      </c>
      <c r="E563" t="s">
        <v>2703</v>
      </c>
      <c r="F563" t="s">
        <v>2704</v>
      </c>
      <c r="G563" t="s">
        <v>2199</v>
      </c>
      <c r="H563" t="s">
        <v>2200</v>
      </c>
      <c r="I563" s="1">
        <v>100</v>
      </c>
      <c r="J563" s="2">
        <v>0.55000000000000004</v>
      </c>
      <c r="K563" s="4" t="s">
        <v>2201</v>
      </c>
      <c r="L563" s="2">
        <v>55.000000000000007</v>
      </c>
    </row>
    <row r="564" spans="1:12">
      <c r="A564" t="s">
        <v>2699</v>
      </c>
      <c r="B564" s="3">
        <v>43237</v>
      </c>
      <c r="C564" s="4">
        <v>2018</v>
      </c>
      <c r="D564" t="s">
        <v>2700</v>
      </c>
      <c r="E564" t="s">
        <v>2705</v>
      </c>
      <c r="F564" t="s">
        <v>2706</v>
      </c>
      <c r="G564" t="s">
        <v>2199</v>
      </c>
      <c r="H564" t="s">
        <v>2200</v>
      </c>
      <c r="I564" s="1">
        <v>200</v>
      </c>
      <c r="J564" s="2">
        <v>0.7</v>
      </c>
      <c r="K564" s="4" t="s">
        <v>2201</v>
      </c>
      <c r="L564" s="2">
        <v>140</v>
      </c>
    </row>
    <row r="565" spans="1:12">
      <c r="A565" t="s">
        <v>2699</v>
      </c>
      <c r="B565" s="3">
        <v>43237</v>
      </c>
      <c r="C565" s="4">
        <v>2018</v>
      </c>
      <c r="D565" t="s">
        <v>2700</v>
      </c>
      <c r="E565" t="s">
        <v>2707</v>
      </c>
      <c r="F565" t="s">
        <v>2708</v>
      </c>
      <c r="G565" t="s">
        <v>2199</v>
      </c>
      <c r="H565" t="s">
        <v>2200</v>
      </c>
      <c r="I565" s="1">
        <v>100</v>
      </c>
      <c r="J565" s="2">
        <v>0.75</v>
      </c>
      <c r="K565" s="4" t="s">
        <v>2201</v>
      </c>
      <c r="L565" s="2">
        <v>75</v>
      </c>
    </row>
    <row r="566" spans="1:12">
      <c r="A566" t="s">
        <v>2699</v>
      </c>
      <c r="B566" s="3">
        <v>43237</v>
      </c>
      <c r="C566" s="4">
        <v>2018</v>
      </c>
      <c r="D566" t="s">
        <v>2700</v>
      </c>
      <c r="E566" t="s">
        <v>2711</v>
      </c>
      <c r="F566" t="s">
        <v>2712</v>
      </c>
      <c r="G566" t="s">
        <v>2199</v>
      </c>
      <c r="H566" t="s">
        <v>2200</v>
      </c>
      <c r="I566" s="1">
        <v>100</v>
      </c>
      <c r="J566" s="2">
        <v>0.35</v>
      </c>
      <c r="K566" s="4" t="s">
        <v>2201</v>
      </c>
      <c r="L566" s="2">
        <v>35</v>
      </c>
    </row>
    <row r="567" spans="1:12">
      <c r="A567" t="s">
        <v>2699</v>
      </c>
      <c r="B567" s="3">
        <v>43237</v>
      </c>
      <c r="C567" s="4">
        <v>2018</v>
      </c>
      <c r="D567" t="s">
        <v>2700</v>
      </c>
      <c r="E567" t="s">
        <v>2713</v>
      </c>
      <c r="F567" t="s">
        <v>2714</v>
      </c>
      <c r="G567" t="s">
        <v>2199</v>
      </c>
      <c r="H567" t="s">
        <v>2200</v>
      </c>
      <c r="I567" s="1">
        <v>100</v>
      </c>
      <c r="J567" s="2">
        <v>0.55000000000000004</v>
      </c>
      <c r="K567" s="4" t="s">
        <v>2201</v>
      </c>
      <c r="L567" s="2">
        <v>55.000000000000007</v>
      </c>
    </row>
    <row r="568" spans="1:12">
      <c r="A568" t="s">
        <v>2699</v>
      </c>
      <c r="B568" s="3">
        <v>43237</v>
      </c>
      <c r="C568" s="4">
        <v>2018</v>
      </c>
      <c r="D568" t="s">
        <v>2700</v>
      </c>
      <c r="E568" t="s">
        <v>2715</v>
      </c>
      <c r="F568" t="s">
        <v>2716</v>
      </c>
      <c r="G568" t="s">
        <v>2199</v>
      </c>
      <c r="H568" t="s">
        <v>2200</v>
      </c>
      <c r="I568" s="1">
        <v>200</v>
      </c>
      <c r="J568" s="2">
        <v>0.7</v>
      </c>
      <c r="K568" s="4" t="s">
        <v>2201</v>
      </c>
      <c r="L568" s="2">
        <v>140</v>
      </c>
    </row>
    <row r="569" spans="1:12">
      <c r="A569" t="s">
        <v>2699</v>
      </c>
      <c r="B569" s="3">
        <v>43237</v>
      </c>
      <c r="C569" s="4">
        <v>2018</v>
      </c>
      <c r="D569" t="s">
        <v>2700</v>
      </c>
      <c r="E569" t="s">
        <v>2747</v>
      </c>
      <c r="F569" t="s">
        <v>2748</v>
      </c>
      <c r="G569" t="s">
        <v>2199</v>
      </c>
      <c r="H569" t="s">
        <v>2200</v>
      </c>
      <c r="I569" s="1">
        <v>50</v>
      </c>
      <c r="J569" s="2">
        <v>0.8</v>
      </c>
      <c r="K569" s="4" t="s">
        <v>2201</v>
      </c>
      <c r="L569" s="2">
        <v>40</v>
      </c>
    </row>
    <row r="570" spans="1:12">
      <c r="A570" t="s">
        <v>3737</v>
      </c>
      <c r="B570" s="3">
        <v>43238</v>
      </c>
      <c r="C570" s="4">
        <v>2018</v>
      </c>
      <c r="D570" t="s">
        <v>3738</v>
      </c>
      <c r="E570" t="s">
        <v>3739</v>
      </c>
      <c r="F570" t="s">
        <v>3740</v>
      </c>
      <c r="G570" t="s">
        <v>3741</v>
      </c>
      <c r="H570" t="s">
        <v>3742</v>
      </c>
      <c r="I570" s="1">
        <v>1000</v>
      </c>
      <c r="J570" s="2">
        <v>1.45</v>
      </c>
      <c r="K570" t="s">
        <v>3740</v>
      </c>
      <c r="L570" s="2">
        <v>1450</v>
      </c>
    </row>
    <row r="571" spans="1:12">
      <c r="A571" t="s">
        <v>237</v>
      </c>
      <c r="B571" s="3">
        <v>43241</v>
      </c>
      <c r="C571" s="4">
        <v>2018</v>
      </c>
      <c r="D571" t="s">
        <v>238</v>
      </c>
      <c r="E571" t="s">
        <v>212</v>
      </c>
      <c r="F571" t="s">
        <v>213</v>
      </c>
      <c r="G571" t="s">
        <v>214</v>
      </c>
      <c r="H571" t="s">
        <v>215</v>
      </c>
      <c r="I571" s="1">
        <v>20120</v>
      </c>
      <c r="J571" s="2">
        <v>0.32500000000000001</v>
      </c>
      <c r="K571" s="4" t="s">
        <v>216</v>
      </c>
      <c r="L571" s="2">
        <v>6539</v>
      </c>
    </row>
    <row r="572" spans="1:12">
      <c r="A572" t="s">
        <v>1303</v>
      </c>
      <c r="B572" s="3">
        <v>43241</v>
      </c>
      <c r="C572" s="4">
        <v>2018</v>
      </c>
      <c r="D572" t="s">
        <v>1304</v>
      </c>
      <c r="E572" t="s">
        <v>1117</v>
      </c>
      <c r="F572" t="s">
        <v>1118</v>
      </c>
      <c r="G572" t="s">
        <v>712</v>
      </c>
      <c r="H572" t="s">
        <v>713</v>
      </c>
      <c r="I572" s="1">
        <v>37820</v>
      </c>
      <c r="J572" s="2">
        <v>1.65</v>
      </c>
      <c r="K572" t="s">
        <v>1118</v>
      </c>
      <c r="L572" s="2">
        <v>62403</v>
      </c>
    </row>
    <row r="573" spans="1:12">
      <c r="A573" t="s">
        <v>1747</v>
      </c>
      <c r="B573" s="3">
        <v>43241</v>
      </c>
      <c r="C573" s="4">
        <v>2018</v>
      </c>
      <c r="D573" t="s">
        <v>1748</v>
      </c>
      <c r="E573" t="s">
        <v>1749</v>
      </c>
      <c r="F573" t="s">
        <v>1744</v>
      </c>
      <c r="G573" t="s">
        <v>1705</v>
      </c>
      <c r="H573" t="s">
        <v>1706</v>
      </c>
      <c r="I573" s="1">
        <v>358.8</v>
      </c>
      <c r="J573" s="2">
        <v>3.85</v>
      </c>
      <c r="K573" s="4" t="s">
        <v>1618</v>
      </c>
      <c r="L573" s="2">
        <v>1381.38</v>
      </c>
    </row>
    <row r="574" spans="1:12">
      <c r="A574" t="s">
        <v>1747</v>
      </c>
      <c r="B574" s="3">
        <v>43241</v>
      </c>
      <c r="C574" s="4">
        <v>2018</v>
      </c>
      <c r="D574" t="s">
        <v>1748</v>
      </c>
      <c r="E574" t="s">
        <v>2134</v>
      </c>
      <c r="F574" t="s">
        <v>2131</v>
      </c>
      <c r="G574" t="s">
        <v>1705</v>
      </c>
      <c r="H574" t="s">
        <v>1706</v>
      </c>
      <c r="I574" s="1">
        <v>5</v>
      </c>
      <c r="J574" s="2">
        <v>67</v>
      </c>
      <c r="K574" s="4" t="s">
        <v>1618</v>
      </c>
      <c r="L574" s="2">
        <v>335</v>
      </c>
    </row>
    <row r="575" spans="1:12">
      <c r="A575" t="s">
        <v>3635</v>
      </c>
      <c r="B575" s="3">
        <v>43241</v>
      </c>
      <c r="C575" s="4">
        <v>2018</v>
      </c>
      <c r="D575" t="s">
        <v>3636</v>
      </c>
      <c r="E575" t="s">
        <v>3632</v>
      </c>
      <c r="F575" t="s">
        <v>3620</v>
      </c>
      <c r="G575" t="s">
        <v>3621</v>
      </c>
      <c r="H575" t="s">
        <v>3622</v>
      </c>
      <c r="I575" s="1">
        <v>24680</v>
      </c>
      <c r="J575" s="2">
        <v>6.5431843260000004</v>
      </c>
      <c r="K575" s="4" t="s">
        <v>3331</v>
      </c>
      <c r="L575" s="2">
        <v>161485.78916568001</v>
      </c>
    </row>
    <row r="576" spans="1:12">
      <c r="A576" t="s">
        <v>3637</v>
      </c>
      <c r="B576" s="3">
        <v>43241</v>
      </c>
      <c r="C576" s="4">
        <v>2018</v>
      </c>
      <c r="D576" t="s">
        <v>3638</v>
      </c>
      <c r="E576" t="s">
        <v>3632</v>
      </c>
      <c r="F576" t="s">
        <v>3620</v>
      </c>
      <c r="G576" t="s">
        <v>3621</v>
      </c>
      <c r="H576" t="s">
        <v>3622</v>
      </c>
      <c r="I576" s="1">
        <v>25040</v>
      </c>
      <c r="J576" s="2">
        <v>6.4466500665000002</v>
      </c>
      <c r="K576" s="4" t="s">
        <v>3331</v>
      </c>
      <c r="L576" s="2">
        <v>161424.11766516001</v>
      </c>
    </row>
    <row r="577" spans="1:12">
      <c r="A577" t="s">
        <v>1690</v>
      </c>
      <c r="B577" s="3">
        <v>43242</v>
      </c>
      <c r="C577" s="4">
        <v>2018</v>
      </c>
      <c r="D577" t="s">
        <v>1691</v>
      </c>
      <c r="E577" t="s">
        <v>1692</v>
      </c>
      <c r="F577" t="s">
        <v>1602</v>
      </c>
      <c r="G577" t="s">
        <v>809</v>
      </c>
      <c r="H577" t="s">
        <v>810</v>
      </c>
      <c r="I577" s="1">
        <v>100</v>
      </c>
      <c r="J577" s="2">
        <v>7.9</v>
      </c>
      <c r="K577" s="4" t="s">
        <v>1618</v>
      </c>
      <c r="L577" s="2">
        <v>790</v>
      </c>
    </row>
    <row r="578" spans="1:12">
      <c r="A578" t="s">
        <v>1714</v>
      </c>
      <c r="B578" s="3">
        <v>43242</v>
      </c>
      <c r="C578" s="4">
        <v>2018</v>
      </c>
      <c r="D578" t="s">
        <v>1715</v>
      </c>
      <c r="E578" t="s">
        <v>1711</v>
      </c>
      <c r="F578" t="s">
        <v>1704</v>
      </c>
      <c r="G578" t="s">
        <v>1705</v>
      </c>
      <c r="H578" t="s">
        <v>1706</v>
      </c>
      <c r="I578" s="1">
        <v>360</v>
      </c>
      <c r="J578" s="2">
        <v>4.2</v>
      </c>
      <c r="K578" s="4" t="s">
        <v>1618</v>
      </c>
      <c r="L578" s="2">
        <v>1512</v>
      </c>
    </row>
    <row r="579" spans="1:12">
      <c r="A579" t="s">
        <v>2195</v>
      </c>
      <c r="B579" s="3">
        <v>43242</v>
      </c>
      <c r="C579" s="4">
        <v>2018</v>
      </c>
      <c r="D579" t="s">
        <v>2501</v>
      </c>
      <c r="E579" t="s">
        <v>2496</v>
      </c>
      <c r="F579" t="s">
        <v>2497</v>
      </c>
      <c r="G579" t="s">
        <v>2199</v>
      </c>
      <c r="H579" t="s">
        <v>2200</v>
      </c>
      <c r="I579" s="1">
        <v>4500</v>
      </c>
      <c r="J579" s="2">
        <v>5.8000000000000003E-2</v>
      </c>
      <c r="K579" s="4" t="s">
        <v>2201</v>
      </c>
      <c r="L579" s="2">
        <v>261</v>
      </c>
    </row>
    <row r="580" spans="1:12">
      <c r="A580" t="s">
        <v>2195</v>
      </c>
      <c r="B580" s="3">
        <v>43242</v>
      </c>
      <c r="C580" s="4">
        <v>2018</v>
      </c>
      <c r="D580" t="s">
        <v>2501</v>
      </c>
      <c r="E580" t="s">
        <v>2506</v>
      </c>
      <c r="F580" t="s">
        <v>2507</v>
      </c>
      <c r="G580" t="s">
        <v>2199</v>
      </c>
      <c r="H580" t="s">
        <v>2200</v>
      </c>
      <c r="I580" s="1">
        <v>3400</v>
      </c>
      <c r="J580" s="2">
        <v>0.05</v>
      </c>
      <c r="K580" s="4" t="s">
        <v>2201</v>
      </c>
      <c r="L580" s="2">
        <v>170</v>
      </c>
    </row>
    <row r="581" spans="1:12">
      <c r="A581" t="s">
        <v>3545</v>
      </c>
      <c r="B581" s="3">
        <v>43242</v>
      </c>
      <c r="C581" s="4">
        <v>2018</v>
      </c>
      <c r="D581" t="s">
        <v>3546</v>
      </c>
      <c r="E581" t="s">
        <v>3329</v>
      </c>
      <c r="F581" t="s">
        <v>3330</v>
      </c>
      <c r="G581" t="s">
        <v>357</v>
      </c>
      <c r="H581" t="s">
        <v>358</v>
      </c>
      <c r="I581" s="1">
        <v>6151</v>
      </c>
      <c r="J581" s="2">
        <v>4.4000000000000004</v>
      </c>
      <c r="K581" s="4" t="s">
        <v>3331</v>
      </c>
      <c r="L581" s="2">
        <v>27064.400000000001</v>
      </c>
    </row>
    <row r="582" spans="1:12">
      <c r="A582" t="s">
        <v>196</v>
      </c>
      <c r="B582" s="3">
        <v>43244</v>
      </c>
      <c r="C582" s="4">
        <v>2018</v>
      </c>
      <c r="D582" t="s">
        <v>197</v>
      </c>
      <c r="E582" t="s">
        <v>198</v>
      </c>
      <c r="F582" t="s">
        <v>199</v>
      </c>
      <c r="G582" t="s">
        <v>200</v>
      </c>
      <c r="H582" t="s">
        <v>201</v>
      </c>
      <c r="I582" s="1">
        <v>2000</v>
      </c>
      <c r="J582" s="2">
        <v>0.176202</v>
      </c>
      <c r="K582" s="4" t="s">
        <v>17</v>
      </c>
      <c r="L582" s="2">
        <v>352.404</v>
      </c>
    </row>
    <row r="583" spans="1:12">
      <c r="A583" t="s">
        <v>196</v>
      </c>
      <c r="B583" s="3">
        <v>43244</v>
      </c>
      <c r="C583" s="4">
        <v>2018</v>
      </c>
      <c r="D583" t="s">
        <v>197</v>
      </c>
      <c r="E583" t="s">
        <v>373</v>
      </c>
      <c r="F583" t="s">
        <v>374</v>
      </c>
      <c r="G583" t="s">
        <v>200</v>
      </c>
      <c r="H583" t="s">
        <v>201</v>
      </c>
      <c r="I583" s="1">
        <v>840</v>
      </c>
      <c r="J583" s="2">
        <v>12.4104942</v>
      </c>
      <c r="K583" s="4" t="s">
        <v>375</v>
      </c>
      <c r="L583" s="2">
        <v>10424.815128</v>
      </c>
    </row>
    <row r="584" spans="1:12">
      <c r="A584" t="s">
        <v>196</v>
      </c>
      <c r="B584" s="3">
        <v>43244</v>
      </c>
      <c r="C584" s="4">
        <v>2018</v>
      </c>
      <c r="D584" t="s">
        <v>197</v>
      </c>
      <c r="E584" t="s">
        <v>1026</v>
      </c>
      <c r="F584" t="s">
        <v>1027</v>
      </c>
      <c r="G584" t="s">
        <v>200</v>
      </c>
      <c r="H584" t="s">
        <v>201</v>
      </c>
      <c r="I584" s="1">
        <v>840</v>
      </c>
      <c r="J584" s="2">
        <v>5.6032235999999997</v>
      </c>
      <c r="K584" s="4" t="s">
        <v>885</v>
      </c>
      <c r="L584" s="2">
        <v>4706.7078240000001</v>
      </c>
    </row>
    <row r="585" spans="1:12">
      <c r="A585" t="s">
        <v>196</v>
      </c>
      <c r="B585" s="3">
        <v>43244</v>
      </c>
      <c r="C585" s="4">
        <v>2018</v>
      </c>
      <c r="D585" t="s">
        <v>1928</v>
      </c>
      <c r="E585" t="s">
        <v>1818</v>
      </c>
      <c r="F585" t="s">
        <v>1929</v>
      </c>
      <c r="G585" t="s">
        <v>200</v>
      </c>
      <c r="H585" t="s">
        <v>201</v>
      </c>
      <c r="I585" s="1">
        <v>9</v>
      </c>
      <c r="J585" s="2">
        <v>28.926494999999999</v>
      </c>
      <c r="K585" s="4" t="s">
        <v>1618</v>
      </c>
      <c r="L585" s="2">
        <v>260.33845500000001</v>
      </c>
    </row>
    <row r="586" spans="1:12">
      <c r="A586" t="s">
        <v>196</v>
      </c>
      <c r="B586" s="3">
        <v>43244</v>
      </c>
      <c r="C586" s="4">
        <v>2018</v>
      </c>
      <c r="D586" t="s">
        <v>197</v>
      </c>
      <c r="E586" t="s">
        <v>2917</v>
      </c>
      <c r="F586" t="s">
        <v>2918</v>
      </c>
      <c r="G586" t="s">
        <v>200</v>
      </c>
      <c r="H586" t="s">
        <v>201</v>
      </c>
      <c r="I586" s="1">
        <v>4000</v>
      </c>
      <c r="J586" s="2">
        <v>5.8734000000000001E-2</v>
      </c>
      <c r="K586" t="s">
        <v>2918</v>
      </c>
      <c r="L586" s="2">
        <v>234.93600000000001</v>
      </c>
    </row>
    <row r="587" spans="1:12">
      <c r="A587" t="s">
        <v>3038</v>
      </c>
      <c r="B587" s="3">
        <v>43245</v>
      </c>
      <c r="C587" s="4">
        <v>2018</v>
      </c>
      <c r="D587" t="s">
        <v>3042</v>
      </c>
      <c r="E587" t="s">
        <v>2977</v>
      </c>
      <c r="F587" t="s">
        <v>2970</v>
      </c>
      <c r="G587" t="s">
        <v>2971</v>
      </c>
      <c r="H587" t="s">
        <v>2972</v>
      </c>
      <c r="I587" s="1">
        <v>3</v>
      </c>
      <c r="J587" s="2">
        <v>33.155999999999999</v>
      </c>
      <c r="K587" s="4" t="s">
        <v>2973</v>
      </c>
      <c r="L587" s="2">
        <v>99.467999999999989</v>
      </c>
    </row>
    <row r="588" spans="1:12">
      <c r="A588" t="s">
        <v>780</v>
      </c>
      <c r="B588" s="3">
        <v>43249</v>
      </c>
      <c r="C588" s="4">
        <v>2018</v>
      </c>
      <c r="D588" t="s">
        <v>781</v>
      </c>
      <c r="E588" t="s">
        <v>737</v>
      </c>
      <c r="F588" t="s">
        <v>738</v>
      </c>
      <c r="G588" t="s">
        <v>773</v>
      </c>
      <c r="H588" t="s">
        <v>774</v>
      </c>
      <c r="I588" s="1">
        <v>83260</v>
      </c>
      <c r="J588" s="2">
        <v>0.1</v>
      </c>
      <c r="K588" t="s">
        <v>738</v>
      </c>
      <c r="L588" s="2">
        <v>8326</v>
      </c>
    </row>
    <row r="589" spans="1:12">
      <c r="A589" t="s">
        <v>3545</v>
      </c>
      <c r="B589" s="3">
        <v>43249</v>
      </c>
      <c r="C589" s="4">
        <v>2018</v>
      </c>
      <c r="D589" t="s">
        <v>3547</v>
      </c>
      <c r="E589" t="s">
        <v>3329</v>
      </c>
      <c r="F589" t="s">
        <v>3330</v>
      </c>
      <c r="G589" t="s">
        <v>357</v>
      </c>
      <c r="H589" t="s">
        <v>358</v>
      </c>
      <c r="I589" s="1">
        <v>5902</v>
      </c>
      <c r="J589" s="2">
        <v>4.4000000000000004</v>
      </c>
      <c r="K589" s="4" t="s">
        <v>3331</v>
      </c>
      <c r="L589" s="2">
        <v>25968.800000000003</v>
      </c>
    </row>
    <row r="590" spans="1:12">
      <c r="A590" t="s">
        <v>1959</v>
      </c>
      <c r="B590" s="3">
        <v>43250</v>
      </c>
      <c r="C590" s="4">
        <v>2018</v>
      </c>
      <c r="D590" t="s">
        <v>1972</v>
      </c>
      <c r="E590" t="s">
        <v>1961</v>
      </c>
      <c r="F590" t="s">
        <v>1804</v>
      </c>
      <c r="G590" t="s">
        <v>1962</v>
      </c>
      <c r="H590" t="s">
        <v>1806</v>
      </c>
      <c r="I590" s="1">
        <v>50</v>
      </c>
      <c r="J590" s="2">
        <v>10.199999999999999</v>
      </c>
      <c r="K590" s="4" t="s">
        <v>1618</v>
      </c>
      <c r="L590" s="2">
        <v>509.99999999999994</v>
      </c>
    </row>
    <row r="591" spans="1:12">
      <c r="A591" t="s">
        <v>239</v>
      </c>
      <c r="B591" s="3">
        <v>43252</v>
      </c>
      <c r="C591" s="4">
        <v>2018</v>
      </c>
      <c r="D591" t="s">
        <v>240</v>
      </c>
      <c r="E591" t="s">
        <v>212</v>
      </c>
      <c r="F591" t="s">
        <v>213</v>
      </c>
      <c r="G591" t="s">
        <v>214</v>
      </c>
      <c r="H591" t="s">
        <v>215</v>
      </c>
      <c r="I591" s="1">
        <v>18980</v>
      </c>
      <c r="J591" s="2">
        <v>0.32500000000000001</v>
      </c>
      <c r="K591" s="4" t="s">
        <v>216</v>
      </c>
      <c r="L591" s="2">
        <v>6168.5</v>
      </c>
    </row>
    <row r="592" spans="1:12">
      <c r="A592" t="s">
        <v>368</v>
      </c>
      <c r="B592" s="3">
        <v>43252</v>
      </c>
      <c r="C592" s="4">
        <v>2018</v>
      </c>
      <c r="D592" t="s">
        <v>369</v>
      </c>
      <c r="E592" t="s">
        <v>362</v>
      </c>
      <c r="F592" t="s">
        <v>363</v>
      </c>
      <c r="G592" t="s">
        <v>370</v>
      </c>
      <c r="H592" t="s">
        <v>371</v>
      </c>
      <c r="I592" s="1">
        <v>1468</v>
      </c>
      <c r="J592" s="2">
        <v>29.133929999999999</v>
      </c>
      <c r="K592" t="s">
        <v>363</v>
      </c>
      <c r="L592" s="2">
        <v>42768.609239999998</v>
      </c>
    </row>
    <row r="593" spans="1:12">
      <c r="A593" t="s">
        <v>368</v>
      </c>
      <c r="B593" s="3">
        <v>43252</v>
      </c>
      <c r="C593" s="4">
        <v>2018</v>
      </c>
      <c r="D593" t="s">
        <v>369</v>
      </c>
      <c r="E593" t="s">
        <v>796</v>
      </c>
      <c r="F593" t="s">
        <v>797</v>
      </c>
      <c r="G593" t="s">
        <v>370</v>
      </c>
      <c r="H593" t="s">
        <v>371</v>
      </c>
      <c r="I593" s="1">
        <v>1920</v>
      </c>
      <c r="J593" s="2">
        <v>26.607007500000002</v>
      </c>
      <c r="K593" t="s">
        <v>797</v>
      </c>
      <c r="L593" s="2">
        <v>51085.454400000002</v>
      </c>
    </row>
    <row r="594" spans="1:12">
      <c r="A594" t="s">
        <v>368</v>
      </c>
      <c r="B594" s="3">
        <v>43252</v>
      </c>
      <c r="C594" s="4">
        <v>2018</v>
      </c>
      <c r="D594" t="s">
        <v>369</v>
      </c>
      <c r="E594" t="s">
        <v>2189</v>
      </c>
      <c r="F594" t="s">
        <v>2190</v>
      </c>
      <c r="G594" t="s">
        <v>370</v>
      </c>
      <c r="H594" t="s">
        <v>371</v>
      </c>
      <c r="I594" s="1">
        <v>1004</v>
      </c>
      <c r="J594" s="2">
        <v>58.862430000000003</v>
      </c>
      <c r="K594" s="4" t="s">
        <v>2141</v>
      </c>
      <c r="L594" s="2">
        <v>59097.879720000004</v>
      </c>
    </row>
    <row r="595" spans="1:12">
      <c r="A595" t="s">
        <v>3038</v>
      </c>
      <c r="B595" s="3">
        <v>43252</v>
      </c>
      <c r="C595" s="4">
        <v>2018</v>
      </c>
      <c r="D595" t="s">
        <v>3043</v>
      </c>
      <c r="E595" t="s">
        <v>2977</v>
      </c>
      <c r="F595" t="s">
        <v>2970</v>
      </c>
      <c r="G595" t="s">
        <v>2971</v>
      </c>
      <c r="H595" t="s">
        <v>2972</v>
      </c>
      <c r="I595" s="1">
        <v>4</v>
      </c>
      <c r="J595" s="2">
        <v>33.155999999999999</v>
      </c>
      <c r="K595" s="4" t="s">
        <v>2973</v>
      </c>
      <c r="L595" s="2">
        <v>132.624</v>
      </c>
    </row>
    <row r="596" spans="1:12">
      <c r="A596" t="s">
        <v>3044</v>
      </c>
      <c r="B596" s="3">
        <v>43252</v>
      </c>
      <c r="C596" s="4">
        <v>2018</v>
      </c>
      <c r="D596" t="s">
        <v>3045</v>
      </c>
      <c r="E596" t="s">
        <v>2977</v>
      </c>
      <c r="F596" t="s">
        <v>2970</v>
      </c>
      <c r="G596" t="s">
        <v>2971</v>
      </c>
      <c r="H596" t="s">
        <v>2972</v>
      </c>
      <c r="I596" s="1">
        <v>1</v>
      </c>
      <c r="J596" s="2">
        <v>33.155999999999999</v>
      </c>
      <c r="K596" s="4" t="s">
        <v>2973</v>
      </c>
      <c r="L596" s="2">
        <v>33.155999999999999</v>
      </c>
    </row>
    <row r="597" spans="1:12">
      <c r="A597" t="s">
        <v>1549</v>
      </c>
      <c r="B597" s="3">
        <v>43255</v>
      </c>
      <c r="C597" s="4">
        <v>2018</v>
      </c>
      <c r="D597" t="s">
        <v>1551</v>
      </c>
      <c r="E597" t="s">
        <v>1117</v>
      </c>
      <c r="F597" t="s">
        <v>1118</v>
      </c>
      <c r="G597" t="s">
        <v>357</v>
      </c>
      <c r="H597" t="s">
        <v>358</v>
      </c>
      <c r="I597" s="1">
        <v>42080</v>
      </c>
      <c r="J597" s="2">
        <v>1.7</v>
      </c>
      <c r="K597" t="s">
        <v>1118</v>
      </c>
      <c r="L597" s="2">
        <v>71536</v>
      </c>
    </row>
    <row r="598" spans="1:12">
      <c r="A598" t="s">
        <v>1246</v>
      </c>
      <c r="B598" s="3">
        <v>43256</v>
      </c>
      <c r="C598" s="4">
        <v>2018</v>
      </c>
      <c r="D598" t="s">
        <v>1247</v>
      </c>
      <c r="E598" t="s">
        <v>1117</v>
      </c>
      <c r="F598" t="s">
        <v>1118</v>
      </c>
      <c r="G598" t="s">
        <v>1242</v>
      </c>
      <c r="H598" t="s">
        <v>1243</v>
      </c>
      <c r="I598" s="1">
        <v>35740</v>
      </c>
      <c r="J598" s="2">
        <v>1.65</v>
      </c>
      <c r="K598" t="s">
        <v>1118</v>
      </c>
      <c r="L598" s="2">
        <v>58971</v>
      </c>
    </row>
    <row r="599" spans="1:12">
      <c r="A599" t="s">
        <v>2300</v>
      </c>
      <c r="B599" s="3">
        <v>43257</v>
      </c>
      <c r="C599" s="4">
        <v>2018</v>
      </c>
      <c r="D599" t="s">
        <v>2301</v>
      </c>
      <c r="E599" t="s">
        <v>2302</v>
      </c>
      <c r="F599" t="s">
        <v>2303</v>
      </c>
      <c r="G599" t="s">
        <v>2199</v>
      </c>
      <c r="H599" t="s">
        <v>2200</v>
      </c>
      <c r="I599" s="1">
        <v>3300</v>
      </c>
      <c r="J599" s="2">
        <v>0.4032</v>
      </c>
      <c r="K599" s="4" t="s">
        <v>2201</v>
      </c>
      <c r="L599" s="2">
        <v>1330.56</v>
      </c>
    </row>
    <row r="600" spans="1:12">
      <c r="A600" t="s">
        <v>2300</v>
      </c>
      <c r="B600" s="3">
        <v>43257</v>
      </c>
      <c r="C600" s="4">
        <v>2018</v>
      </c>
      <c r="D600" t="s">
        <v>2301</v>
      </c>
      <c r="E600" t="s">
        <v>2540</v>
      </c>
      <c r="F600" t="s">
        <v>2541</v>
      </c>
      <c r="G600" t="s">
        <v>2199</v>
      </c>
      <c r="H600" t="s">
        <v>2200</v>
      </c>
      <c r="I600" s="1">
        <v>4000</v>
      </c>
      <c r="J600" s="2">
        <v>0.12959999999999999</v>
      </c>
      <c r="K600" s="4" t="s">
        <v>2201</v>
      </c>
      <c r="L600" s="2">
        <v>518.4</v>
      </c>
    </row>
    <row r="601" spans="1:12">
      <c r="A601" t="s">
        <v>2300</v>
      </c>
      <c r="B601" s="3">
        <v>43257</v>
      </c>
      <c r="C601" s="4">
        <v>2018</v>
      </c>
      <c r="D601" t="s">
        <v>2301</v>
      </c>
      <c r="E601" t="s">
        <v>2574</v>
      </c>
      <c r="F601" t="s">
        <v>2575</v>
      </c>
      <c r="G601" t="s">
        <v>2199</v>
      </c>
      <c r="H601" t="s">
        <v>2200</v>
      </c>
      <c r="I601" s="1">
        <v>3900</v>
      </c>
      <c r="J601" s="2">
        <v>0.216</v>
      </c>
      <c r="K601" s="4" t="s">
        <v>2201</v>
      </c>
      <c r="L601" s="2">
        <v>842.4</v>
      </c>
    </row>
    <row r="602" spans="1:12">
      <c r="A602" t="s">
        <v>2300</v>
      </c>
      <c r="B602" s="3">
        <v>43257</v>
      </c>
      <c r="C602" s="4">
        <v>2018</v>
      </c>
      <c r="D602" t="s">
        <v>2301</v>
      </c>
      <c r="E602" t="s">
        <v>2612</v>
      </c>
      <c r="F602" t="s">
        <v>2611</v>
      </c>
      <c r="G602" t="s">
        <v>2199</v>
      </c>
      <c r="H602" t="s">
        <v>2200</v>
      </c>
      <c r="I602" s="1">
        <v>3500</v>
      </c>
      <c r="J602" s="2">
        <v>0.216</v>
      </c>
      <c r="K602" s="4" t="s">
        <v>2201</v>
      </c>
      <c r="L602" s="2">
        <v>756</v>
      </c>
    </row>
    <row r="603" spans="1:12">
      <c r="A603" t="s">
        <v>2300</v>
      </c>
      <c r="B603" s="3">
        <v>43257</v>
      </c>
      <c r="C603" s="4">
        <v>2018</v>
      </c>
      <c r="D603" t="s">
        <v>2301</v>
      </c>
      <c r="E603" t="s">
        <v>2652</v>
      </c>
      <c r="F603" t="s">
        <v>2653</v>
      </c>
      <c r="G603" t="s">
        <v>2199</v>
      </c>
      <c r="H603" t="s">
        <v>2200</v>
      </c>
      <c r="I603" s="1">
        <v>3800</v>
      </c>
      <c r="J603" s="2">
        <v>0.12959999999999999</v>
      </c>
      <c r="K603" s="4" t="s">
        <v>2201</v>
      </c>
      <c r="L603" s="2">
        <v>492.47999999999996</v>
      </c>
    </row>
    <row r="604" spans="1:12">
      <c r="A604" t="s">
        <v>815</v>
      </c>
      <c r="B604" s="3">
        <v>43258</v>
      </c>
      <c r="C604" s="4">
        <v>2018</v>
      </c>
      <c r="D604" t="s">
        <v>820</v>
      </c>
      <c r="E604" t="s">
        <v>802</v>
      </c>
      <c r="F604" t="s">
        <v>803</v>
      </c>
      <c r="G604" t="s">
        <v>809</v>
      </c>
      <c r="H604" t="s">
        <v>810</v>
      </c>
      <c r="I604" s="1">
        <v>33640</v>
      </c>
      <c r="J604" s="2">
        <v>0.7</v>
      </c>
      <c r="K604" s="4" t="s">
        <v>806</v>
      </c>
      <c r="L604" s="2">
        <v>23548</v>
      </c>
    </row>
    <row r="605" spans="1:12">
      <c r="A605" t="s">
        <v>1305</v>
      </c>
      <c r="B605" s="3">
        <v>43258</v>
      </c>
      <c r="C605" s="4">
        <v>2018</v>
      </c>
      <c r="D605" t="s">
        <v>1306</v>
      </c>
      <c r="E605" t="s">
        <v>1117</v>
      </c>
      <c r="F605" t="s">
        <v>1118</v>
      </c>
      <c r="G605" t="s">
        <v>712</v>
      </c>
      <c r="H605" t="s">
        <v>713</v>
      </c>
      <c r="I605" s="1">
        <v>37040</v>
      </c>
      <c r="J605" s="2">
        <v>1.65</v>
      </c>
      <c r="K605" t="s">
        <v>1118</v>
      </c>
      <c r="L605" s="2">
        <v>61116</v>
      </c>
    </row>
    <row r="606" spans="1:12">
      <c r="A606" t="s">
        <v>1944</v>
      </c>
      <c r="B606" s="3">
        <v>43258</v>
      </c>
      <c r="C606" s="4">
        <v>2018</v>
      </c>
      <c r="D606" t="s">
        <v>1945</v>
      </c>
      <c r="E606" t="s">
        <v>1946</v>
      </c>
      <c r="F606" t="s">
        <v>1804</v>
      </c>
      <c r="G606" t="s">
        <v>1947</v>
      </c>
      <c r="H606" t="s">
        <v>1948</v>
      </c>
      <c r="I606" s="1">
        <v>20</v>
      </c>
      <c r="J606" s="2">
        <v>10</v>
      </c>
      <c r="K606" s="4" t="s">
        <v>1618</v>
      </c>
      <c r="L606" s="2">
        <v>200</v>
      </c>
    </row>
    <row r="607" spans="1:12">
      <c r="A607" t="s">
        <v>1973</v>
      </c>
      <c r="B607" s="3">
        <v>43259</v>
      </c>
      <c r="C607" s="4">
        <v>2018</v>
      </c>
      <c r="D607" t="s">
        <v>1974</v>
      </c>
      <c r="E607" t="s">
        <v>1946</v>
      </c>
      <c r="F607" t="s">
        <v>1804</v>
      </c>
      <c r="G607" t="s">
        <v>1805</v>
      </c>
      <c r="H607" t="s">
        <v>1806</v>
      </c>
      <c r="I607" s="1">
        <v>30</v>
      </c>
      <c r="J607" s="2">
        <v>10.199999999999999</v>
      </c>
      <c r="K607" s="4" t="s">
        <v>1618</v>
      </c>
      <c r="L607" s="2">
        <v>306</v>
      </c>
    </row>
    <row r="608" spans="1:12">
      <c r="A608" t="s">
        <v>178</v>
      </c>
      <c r="B608" s="3">
        <v>43261</v>
      </c>
      <c r="C608" s="4">
        <v>2018</v>
      </c>
      <c r="D608" t="s">
        <v>179</v>
      </c>
      <c r="E608" t="s">
        <v>176</v>
      </c>
      <c r="F608" t="s">
        <v>177</v>
      </c>
      <c r="G608" t="s">
        <v>15</v>
      </c>
      <c r="H608" t="s">
        <v>16</v>
      </c>
      <c r="I608" s="1">
        <v>6000</v>
      </c>
      <c r="J608" s="2">
        <v>0.13896</v>
      </c>
      <c r="K608" s="4" t="s">
        <v>17</v>
      </c>
      <c r="L608" s="2">
        <v>833.76</v>
      </c>
    </row>
    <row r="609" spans="1:12">
      <c r="A609" t="s">
        <v>2932</v>
      </c>
      <c r="B609" s="3">
        <v>43263</v>
      </c>
      <c r="C609" s="4">
        <v>2018</v>
      </c>
      <c r="D609" t="s">
        <v>2933</v>
      </c>
      <c r="E609" t="s">
        <v>2934</v>
      </c>
      <c r="F609" t="s">
        <v>2927</v>
      </c>
      <c r="G609" t="s">
        <v>2928</v>
      </c>
      <c r="H609" t="s">
        <v>2929</v>
      </c>
      <c r="I609" s="1">
        <v>3000</v>
      </c>
      <c r="J609" s="2">
        <v>2.5499999999999998</v>
      </c>
      <c r="K609" t="s">
        <v>2927</v>
      </c>
      <c r="L609" s="2">
        <v>7649.9999999999991</v>
      </c>
    </row>
    <row r="610" spans="1:12">
      <c r="A610" t="s">
        <v>2932</v>
      </c>
      <c r="B610" s="3">
        <v>43263</v>
      </c>
      <c r="C610" s="4">
        <v>2018</v>
      </c>
      <c r="D610" t="s">
        <v>2933</v>
      </c>
      <c r="E610" t="s">
        <v>3706</v>
      </c>
      <c r="F610" t="s">
        <v>3707</v>
      </c>
      <c r="G610" t="s">
        <v>2928</v>
      </c>
      <c r="H610" t="s">
        <v>2929</v>
      </c>
      <c r="I610" s="1">
        <v>8000</v>
      </c>
      <c r="J610" s="2">
        <v>3.55</v>
      </c>
      <c r="K610" t="s">
        <v>3710</v>
      </c>
      <c r="L610" s="2">
        <v>28400</v>
      </c>
    </row>
    <row r="611" spans="1:12">
      <c r="A611" t="s">
        <v>3044</v>
      </c>
      <c r="B611" s="3">
        <v>43269</v>
      </c>
      <c r="C611" s="4">
        <v>2018</v>
      </c>
      <c r="D611" t="s">
        <v>3046</v>
      </c>
      <c r="E611" t="s">
        <v>2977</v>
      </c>
      <c r="F611" t="s">
        <v>2970</v>
      </c>
      <c r="G611" t="s">
        <v>2971</v>
      </c>
      <c r="H611" t="s">
        <v>2972</v>
      </c>
      <c r="I611" s="1">
        <v>4</v>
      </c>
      <c r="J611" s="2">
        <v>33.155999999999999</v>
      </c>
      <c r="K611" s="4" t="s">
        <v>2973</v>
      </c>
      <c r="L611" s="2">
        <v>132.624</v>
      </c>
    </row>
    <row r="612" spans="1:12">
      <c r="A612" t="s">
        <v>241</v>
      </c>
      <c r="B612" s="3">
        <v>43271</v>
      </c>
      <c r="C612" s="4">
        <v>2018</v>
      </c>
      <c r="D612" t="s">
        <v>242</v>
      </c>
      <c r="E612" t="s">
        <v>243</v>
      </c>
      <c r="F612" t="s">
        <v>213</v>
      </c>
      <c r="G612" t="s">
        <v>214</v>
      </c>
      <c r="H612" t="s">
        <v>215</v>
      </c>
      <c r="I612" s="1">
        <v>19660</v>
      </c>
      <c r="J612" s="2">
        <v>0.32500000000000001</v>
      </c>
      <c r="K612" s="4" t="s">
        <v>216</v>
      </c>
      <c r="L612" s="2">
        <v>6389.5</v>
      </c>
    </row>
    <row r="613" spans="1:12">
      <c r="A613" t="s">
        <v>2083</v>
      </c>
      <c r="B613" s="3">
        <v>43271</v>
      </c>
      <c r="C613" s="4">
        <v>2018</v>
      </c>
      <c r="D613" t="s">
        <v>2084</v>
      </c>
      <c r="E613" t="s">
        <v>2079</v>
      </c>
      <c r="F613" t="s">
        <v>2080</v>
      </c>
      <c r="G613" t="s">
        <v>2085</v>
      </c>
      <c r="H613" t="s">
        <v>2082</v>
      </c>
      <c r="I613" s="1">
        <v>450</v>
      </c>
      <c r="J613" s="2">
        <v>3.0760000000000001</v>
      </c>
      <c r="K613" s="4" t="s">
        <v>1618</v>
      </c>
      <c r="L613" s="2">
        <v>1384.2</v>
      </c>
    </row>
    <row r="614" spans="1:12">
      <c r="A614" t="s">
        <v>3545</v>
      </c>
      <c r="B614" s="3">
        <v>43271</v>
      </c>
      <c r="C614" s="4">
        <v>2018</v>
      </c>
      <c r="D614" t="s">
        <v>3548</v>
      </c>
      <c r="E614" t="s">
        <v>3329</v>
      </c>
      <c r="F614" t="s">
        <v>3330</v>
      </c>
      <c r="G614" t="s">
        <v>357</v>
      </c>
      <c r="H614" t="s">
        <v>358</v>
      </c>
      <c r="I614" s="1">
        <v>4005</v>
      </c>
      <c r="J614" s="2">
        <v>4.4000000000000004</v>
      </c>
      <c r="K614" s="4" t="s">
        <v>3331</v>
      </c>
      <c r="L614" s="2">
        <v>17622</v>
      </c>
    </row>
    <row r="615" spans="1:12">
      <c r="A615" t="s">
        <v>2869</v>
      </c>
      <c r="B615" s="3">
        <v>43272</v>
      </c>
      <c r="C615" s="4">
        <v>2018</v>
      </c>
      <c r="D615" t="s">
        <v>2870</v>
      </c>
      <c r="E615" t="s">
        <v>2871</v>
      </c>
      <c r="F615" t="e">
        <v>#N/A</v>
      </c>
      <c r="G615" t="s">
        <v>2867</v>
      </c>
      <c r="H615" t="s">
        <v>2868</v>
      </c>
      <c r="I615" s="1">
        <v>1</v>
      </c>
      <c r="J615" s="2">
        <v>374.16874999999999</v>
      </c>
      <c r="K615" s="4" t="s">
        <v>2816</v>
      </c>
      <c r="L615" s="2">
        <v>374.16874999999999</v>
      </c>
    </row>
    <row r="616" spans="1:12">
      <c r="A616" t="s">
        <v>2869</v>
      </c>
      <c r="B616" s="3">
        <v>43272</v>
      </c>
      <c r="C616" s="4">
        <v>2018</v>
      </c>
      <c r="D616" t="s">
        <v>2894</v>
      </c>
      <c r="E616" t="s">
        <v>2895</v>
      </c>
      <c r="F616" t="s">
        <v>2896</v>
      </c>
      <c r="G616" t="s">
        <v>2867</v>
      </c>
      <c r="H616" t="s">
        <v>2868</v>
      </c>
      <c r="I616" s="1">
        <v>300</v>
      </c>
      <c r="J616" s="2">
        <v>44.451247500000001</v>
      </c>
      <c r="K616" t="s">
        <v>2897</v>
      </c>
      <c r="L616" s="2">
        <v>13335.374250000001</v>
      </c>
    </row>
    <row r="617" spans="1:12">
      <c r="A617" t="s">
        <v>2187</v>
      </c>
      <c r="B617" s="3">
        <v>43273</v>
      </c>
      <c r="C617" s="4">
        <v>2018</v>
      </c>
      <c r="D617" t="s">
        <v>2188</v>
      </c>
      <c r="E617" t="s">
        <v>2139</v>
      </c>
      <c r="F617" t="s">
        <v>2140</v>
      </c>
      <c r="G617" t="s">
        <v>357</v>
      </c>
      <c r="H617" t="s">
        <v>358</v>
      </c>
      <c r="I617" s="1">
        <v>2435</v>
      </c>
      <c r="J617" s="2">
        <v>33</v>
      </c>
      <c r="K617" s="4" t="s">
        <v>2141</v>
      </c>
      <c r="L617" s="2">
        <v>80355</v>
      </c>
    </row>
    <row r="618" spans="1:12">
      <c r="A618" t="s">
        <v>3044</v>
      </c>
      <c r="B618" s="3">
        <v>43273</v>
      </c>
      <c r="C618" s="4">
        <v>2018</v>
      </c>
      <c r="D618" t="s">
        <v>3047</v>
      </c>
      <c r="E618" t="s">
        <v>2977</v>
      </c>
      <c r="F618" t="s">
        <v>2970</v>
      </c>
      <c r="G618" t="s">
        <v>2971</v>
      </c>
      <c r="H618" t="s">
        <v>2972</v>
      </c>
      <c r="I618" s="1">
        <v>6</v>
      </c>
      <c r="J618" s="2">
        <v>33.155999999999999</v>
      </c>
      <c r="K618" s="4" t="s">
        <v>2973</v>
      </c>
      <c r="L618" s="2">
        <v>198.93599999999998</v>
      </c>
    </row>
    <row r="619" spans="1:12">
      <c r="A619" t="s">
        <v>3545</v>
      </c>
      <c r="B619" s="3">
        <v>43273</v>
      </c>
      <c r="C619" s="4">
        <v>2018</v>
      </c>
      <c r="D619" t="s">
        <v>3549</v>
      </c>
      <c r="E619" t="s">
        <v>3329</v>
      </c>
      <c r="F619" t="s">
        <v>3330</v>
      </c>
      <c r="G619" t="s">
        <v>357</v>
      </c>
      <c r="H619" t="s">
        <v>358</v>
      </c>
      <c r="I619" s="1">
        <v>7807</v>
      </c>
      <c r="J619" s="2">
        <v>4.4000000000000004</v>
      </c>
      <c r="K619" s="4" t="s">
        <v>3331</v>
      </c>
      <c r="L619" s="2">
        <v>34350.800000000003</v>
      </c>
    </row>
    <row r="620" spans="1:12">
      <c r="A620" t="s">
        <v>3545</v>
      </c>
      <c r="B620" s="3">
        <v>43273</v>
      </c>
      <c r="C620" s="4">
        <v>2018</v>
      </c>
      <c r="D620" t="s">
        <v>3550</v>
      </c>
      <c r="E620" t="s">
        <v>3329</v>
      </c>
      <c r="F620" t="s">
        <v>3330</v>
      </c>
      <c r="G620" t="s">
        <v>357</v>
      </c>
      <c r="H620" t="s">
        <v>358</v>
      </c>
      <c r="I620" s="1">
        <v>3845</v>
      </c>
      <c r="J620" s="2">
        <v>4.4000000000000004</v>
      </c>
      <c r="K620" s="4" t="s">
        <v>3331</v>
      </c>
      <c r="L620" s="2">
        <v>16918</v>
      </c>
    </row>
    <row r="621" spans="1:12">
      <c r="A621" t="s">
        <v>1973</v>
      </c>
      <c r="B621" s="3">
        <v>43276</v>
      </c>
      <c r="C621" s="4">
        <v>2018</v>
      </c>
      <c r="D621" t="s">
        <v>1975</v>
      </c>
      <c r="E621" t="s">
        <v>1946</v>
      </c>
      <c r="F621" t="s">
        <v>1804</v>
      </c>
      <c r="G621" t="s">
        <v>1805</v>
      </c>
      <c r="H621" t="s">
        <v>1806</v>
      </c>
      <c r="I621" s="1">
        <v>25</v>
      </c>
      <c r="J621" s="2">
        <v>10.199999999999999</v>
      </c>
      <c r="K621" s="4" t="s">
        <v>1618</v>
      </c>
      <c r="L621" s="2">
        <v>254.99999999999997</v>
      </c>
    </row>
    <row r="622" spans="1:12">
      <c r="A622" t="s">
        <v>3545</v>
      </c>
      <c r="B622" s="3">
        <v>43276</v>
      </c>
      <c r="C622" s="4">
        <v>2018</v>
      </c>
      <c r="D622" t="s">
        <v>3551</v>
      </c>
      <c r="E622" t="s">
        <v>3329</v>
      </c>
      <c r="F622" t="s">
        <v>3330</v>
      </c>
      <c r="G622" t="s">
        <v>357</v>
      </c>
      <c r="H622" t="s">
        <v>358</v>
      </c>
      <c r="I622" s="1">
        <v>4240</v>
      </c>
      <c r="J622" s="2">
        <v>4.4000000000000004</v>
      </c>
      <c r="K622" s="4" t="s">
        <v>3331</v>
      </c>
      <c r="L622" s="2">
        <v>18656</v>
      </c>
    </row>
    <row r="623" spans="1:12">
      <c r="A623" t="s">
        <v>3545</v>
      </c>
      <c r="B623" s="3">
        <v>43277</v>
      </c>
      <c r="C623" s="4">
        <v>2018</v>
      </c>
      <c r="D623" t="s">
        <v>3552</v>
      </c>
      <c r="E623" t="s">
        <v>3329</v>
      </c>
      <c r="F623" t="s">
        <v>3330</v>
      </c>
      <c r="G623" t="s">
        <v>357</v>
      </c>
      <c r="H623" t="s">
        <v>358</v>
      </c>
      <c r="I623" s="1">
        <v>2259</v>
      </c>
      <c r="J623" s="2">
        <v>4.4000000000000004</v>
      </c>
      <c r="K623" s="4" t="s">
        <v>3331</v>
      </c>
      <c r="L623" s="2">
        <v>9939.6</v>
      </c>
    </row>
    <row r="624" spans="1:12">
      <c r="A624" t="s">
        <v>1084</v>
      </c>
      <c r="B624" s="3">
        <v>43278</v>
      </c>
      <c r="C624" s="4">
        <v>2018</v>
      </c>
      <c r="D624" t="s">
        <v>1085</v>
      </c>
      <c r="E624" t="s">
        <v>1057</v>
      </c>
      <c r="F624" t="s">
        <v>1058</v>
      </c>
      <c r="G624" t="s">
        <v>708</v>
      </c>
      <c r="H624" t="s">
        <v>709</v>
      </c>
      <c r="I624" s="1">
        <v>32800</v>
      </c>
      <c r="J624" s="2">
        <v>1.45</v>
      </c>
      <c r="K624" t="s">
        <v>1058</v>
      </c>
      <c r="L624" s="2">
        <v>47560</v>
      </c>
    </row>
    <row r="625" spans="1:12">
      <c r="A625" t="s">
        <v>1750</v>
      </c>
      <c r="B625" s="3">
        <v>43278</v>
      </c>
      <c r="C625" s="4">
        <v>2018</v>
      </c>
      <c r="D625" t="s">
        <v>1751</v>
      </c>
      <c r="E625" t="s">
        <v>1743</v>
      </c>
      <c r="F625" t="s">
        <v>1744</v>
      </c>
      <c r="G625" t="s">
        <v>1705</v>
      </c>
      <c r="H625" t="s">
        <v>1706</v>
      </c>
      <c r="I625" s="1">
        <v>312</v>
      </c>
      <c r="J625" s="2">
        <v>3.85</v>
      </c>
      <c r="K625" s="4" t="s">
        <v>1618</v>
      </c>
      <c r="L625" s="2">
        <v>1201.2</v>
      </c>
    </row>
    <row r="626" spans="1:12">
      <c r="A626" t="s">
        <v>1973</v>
      </c>
      <c r="B626" s="3">
        <v>43278</v>
      </c>
      <c r="C626" s="4">
        <v>2018</v>
      </c>
      <c r="D626" t="s">
        <v>1976</v>
      </c>
      <c r="E626" t="s">
        <v>1946</v>
      </c>
      <c r="F626" t="s">
        <v>1804</v>
      </c>
      <c r="G626" t="s">
        <v>1805</v>
      </c>
      <c r="H626" t="s">
        <v>1806</v>
      </c>
      <c r="I626" s="1">
        <v>30</v>
      </c>
      <c r="J626" s="2">
        <v>10.199999999999999</v>
      </c>
      <c r="K626" s="4" t="s">
        <v>1618</v>
      </c>
      <c r="L626" s="2">
        <v>306</v>
      </c>
    </row>
    <row r="627" spans="1:12">
      <c r="A627" t="s">
        <v>1750</v>
      </c>
      <c r="B627" s="3">
        <v>43278</v>
      </c>
      <c r="C627" s="4">
        <v>2018</v>
      </c>
      <c r="D627" t="s">
        <v>1751</v>
      </c>
      <c r="E627" t="s">
        <v>2130</v>
      </c>
      <c r="F627" t="s">
        <v>2131</v>
      </c>
      <c r="G627" t="s">
        <v>1705</v>
      </c>
      <c r="H627" t="s">
        <v>1706</v>
      </c>
      <c r="I627" s="1">
        <v>6</v>
      </c>
      <c r="J627" s="2">
        <v>67</v>
      </c>
      <c r="K627" s="4" t="s">
        <v>1618</v>
      </c>
      <c r="L627" s="2">
        <v>402</v>
      </c>
    </row>
    <row r="628" spans="1:12">
      <c r="A628" t="s">
        <v>3545</v>
      </c>
      <c r="B628" s="3">
        <v>43278</v>
      </c>
      <c r="C628" s="4">
        <v>2018</v>
      </c>
      <c r="D628" t="s">
        <v>3553</v>
      </c>
      <c r="E628" t="s">
        <v>3329</v>
      </c>
      <c r="F628" t="s">
        <v>3330</v>
      </c>
      <c r="G628" t="s">
        <v>357</v>
      </c>
      <c r="H628" t="s">
        <v>358</v>
      </c>
      <c r="I628" s="1">
        <v>1993</v>
      </c>
      <c r="J628" s="2">
        <v>4.4000000000000004</v>
      </c>
      <c r="K628" s="4" t="s">
        <v>3331</v>
      </c>
      <c r="L628" s="2">
        <v>8769.2000000000007</v>
      </c>
    </row>
    <row r="629" spans="1:12">
      <c r="A629" t="s">
        <v>24</v>
      </c>
      <c r="B629" s="3">
        <v>43279</v>
      </c>
      <c r="C629" s="4">
        <v>2018</v>
      </c>
      <c r="D629" t="s">
        <v>25</v>
      </c>
      <c r="E629" t="s">
        <v>26</v>
      </c>
      <c r="F629" t="s">
        <v>14</v>
      </c>
      <c r="G629" t="s">
        <v>15</v>
      </c>
      <c r="H629" t="s">
        <v>16</v>
      </c>
      <c r="I629" s="1">
        <v>15000</v>
      </c>
      <c r="J629" s="2">
        <v>3.6670000000000001E-2</v>
      </c>
      <c r="K629" s="4" t="s">
        <v>17</v>
      </c>
      <c r="L629" s="2">
        <v>550.05000000000007</v>
      </c>
    </row>
    <row r="630" spans="1:12">
      <c r="A630" t="s">
        <v>24</v>
      </c>
      <c r="B630" s="3">
        <v>43279</v>
      </c>
      <c r="C630" s="4">
        <v>2018</v>
      </c>
      <c r="D630" t="s">
        <v>25</v>
      </c>
      <c r="E630" t="s">
        <v>161</v>
      </c>
      <c r="F630" t="s">
        <v>158</v>
      </c>
      <c r="G630" t="s">
        <v>15</v>
      </c>
      <c r="H630" t="s">
        <v>16</v>
      </c>
      <c r="I630" s="1">
        <v>35000</v>
      </c>
      <c r="J630" s="2">
        <v>1.8339999999999999E-2</v>
      </c>
      <c r="K630" s="4" t="s">
        <v>17</v>
      </c>
      <c r="L630" s="2">
        <v>641.9</v>
      </c>
    </row>
    <row r="631" spans="1:12">
      <c r="A631" t="s">
        <v>24</v>
      </c>
      <c r="B631" s="3">
        <v>43279</v>
      </c>
      <c r="C631" s="4">
        <v>2018</v>
      </c>
      <c r="D631" t="s">
        <v>25</v>
      </c>
      <c r="E631" t="s">
        <v>170</v>
      </c>
      <c r="F631" t="s">
        <v>169</v>
      </c>
      <c r="G631" t="s">
        <v>15</v>
      </c>
      <c r="H631" t="s">
        <v>16</v>
      </c>
      <c r="I631" s="1">
        <v>35000</v>
      </c>
      <c r="J631" s="2">
        <v>2.2200000000000001E-2</v>
      </c>
      <c r="K631" s="4" t="s">
        <v>17</v>
      </c>
      <c r="L631" s="2">
        <v>777</v>
      </c>
    </row>
    <row r="632" spans="1:12">
      <c r="A632" t="s">
        <v>24</v>
      </c>
      <c r="B632" s="3">
        <v>43279</v>
      </c>
      <c r="C632" s="4">
        <v>2018</v>
      </c>
      <c r="D632" t="s">
        <v>25</v>
      </c>
      <c r="E632" t="s">
        <v>191</v>
      </c>
      <c r="F632" t="s">
        <v>188</v>
      </c>
      <c r="G632" t="s">
        <v>15</v>
      </c>
      <c r="H632" t="s">
        <v>16</v>
      </c>
      <c r="I632" s="1">
        <v>10400</v>
      </c>
      <c r="J632" s="2">
        <v>0.26538</v>
      </c>
      <c r="K632" s="4" t="s">
        <v>17</v>
      </c>
      <c r="L632" s="2">
        <v>2759.9520000000002</v>
      </c>
    </row>
    <row r="633" spans="1:12">
      <c r="A633" t="s">
        <v>24</v>
      </c>
      <c r="B633" s="3">
        <v>43279</v>
      </c>
      <c r="C633" s="4">
        <v>2018</v>
      </c>
      <c r="D633" t="s">
        <v>25</v>
      </c>
      <c r="E633" t="s">
        <v>206</v>
      </c>
      <c r="F633" t="s">
        <v>205</v>
      </c>
      <c r="G633" t="s">
        <v>15</v>
      </c>
      <c r="H633" t="s">
        <v>16</v>
      </c>
      <c r="I633" s="1">
        <v>37500</v>
      </c>
      <c r="J633" s="2">
        <v>1.5440000000000001E-2</v>
      </c>
      <c r="K633" s="4" t="s">
        <v>17</v>
      </c>
      <c r="L633" s="2">
        <v>579</v>
      </c>
    </row>
    <row r="634" spans="1:12">
      <c r="A634" t="s">
        <v>24</v>
      </c>
      <c r="B634" s="3">
        <v>43279</v>
      </c>
      <c r="C634" s="4">
        <v>2018</v>
      </c>
      <c r="D634" t="s">
        <v>25</v>
      </c>
      <c r="E634" t="s">
        <v>209</v>
      </c>
      <c r="F634" t="s">
        <v>208</v>
      </c>
      <c r="G634" t="s">
        <v>15</v>
      </c>
      <c r="H634" t="s">
        <v>16</v>
      </c>
      <c r="I634" s="1">
        <v>22500</v>
      </c>
      <c r="J634" s="2">
        <v>1.5440000000000001E-2</v>
      </c>
      <c r="K634" s="4" t="s">
        <v>17</v>
      </c>
      <c r="L634" s="2">
        <v>347.40000000000003</v>
      </c>
    </row>
    <row r="635" spans="1:12">
      <c r="A635" t="s">
        <v>353</v>
      </c>
      <c r="B635" s="3">
        <v>43279</v>
      </c>
      <c r="C635" s="4">
        <v>2018</v>
      </c>
      <c r="D635" t="s">
        <v>354</v>
      </c>
      <c r="E635" t="s">
        <v>355</v>
      </c>
      <c r="F635" t="s">
        <v>356</v>
      </c>
      <c r="G635" t="s">
        <v>357</v>
      </c>
      <c r="H635" t="s">
        <v>358</v>
      </c>
      <c r="I635" s="1">
        <v>1109</v>
      </c>
      <c r="J635" s="2">
        <v>3</v>
      </c>
      <c r="K635" s="4" t="s">
        <v>359</v>
      </c>
      <c r="L635" s="2">
        <v>3327</v>
      </c>
    </row>
    <row r="636" spans="1:12">
      <c r="A636" t="s">
        <v>3044</v>
      </c>
      <c r="B636" s="3">
        <v>43279</v>
      </c>
      <c r="C636" s="4">
        <v>2018</v>
      </c>
      <c r="D636" t="s">
        <v>3048</v>
      </c>
      <c r="E636" t="s">
        <v>2977</v>
      </c>
      <c r="F636" t="s">
        <v>2970</v>
      </c>
      <c r="G636" t="s">
        <v>2971</v>
      </c>
      <c r="H636" t="s">
        <v>2972</v>
      </c>
      <c r="I636" s="1">
        <v>3</v>
      </c>
      <c r="J636" s="2">
        <v>33.155999999999999</v>
      </c>
      <c r="K636" s="4" t="s">
        <v>2973</v>
      </c>
      <c r="L636" s="2">
        <v>99.467999999999989</v>
      </c>
    </row>
    <row r="637" spans="1:12">
      <c r="A637" t="s">
        <v>3545</v>
      </c>
      <c r="B637" s="3">
        <v>43279</v>
      </c>
      <c r="C637" s="4">
        <v>2018</v>
      </c>
      <c r="D637" t="s">
        <v>3554</v>
      </c>
      <c r="E637" t="s">
        <v>3329</v>
      </c>
      <c r="F637" t="s">
        <v>3330</v>
      </c>
      <c r="G637" t="s">
        <v>357</v>
      </c>
      <c r="H637" t="s">
        <v>358</v>
      </c>
      <c r="I637" s="1">
        <v>7248</v>
      </c>
      <c r="J637" s="2">
        <v>4.4000000000000004</v>
      </c>
      <c r="K637" s="4" t="s">
        <v>3331</v>
      </c>
      <c r="L637" s="2">
        <v>31891.200000000004</v>
      </c>
    </row>
    <row r="638" spans="1:12">
      <c r="A638" t="s">
        <v>3686</v>
      </c>
      <c r="B638" s="3">
        <v>43279</v>
      </c>
      <c r="C638" s="4">
        <v>2018</v>
      </c>
      <c r="D638" t="s">
        <v>3687</v>
      </c>
      <c r="E638" t="s">
        <v>3682</v>
      </c>
      <c r="F638" t="s">
        <v>3683</v>
      </c>
      <c r="G638" t="s">
        <v>3672</v>
      </c>
      <c r="H638" t="s">
        <v>3673</v>
      </c>
      <c r="I638" s="1">
        <v>52743.6</v>
      </c>
      <c r="J638" s="2">
        <v>2.1109100999999999</v>
      </c>
      <c r="K638" s="4" t="s">
        <v>3654</v>
      </c>
      <c r="L638" s="2">
        <v>111336.99795035999</v>
      </c>
    </row>
    <row r="639" spans="1:12">
      <c r="A639" t="s">
        <v>3686</v>
      </c>
      <c r="B639" s="3">
        <v>43279</v>
      </c>
      <c r="C639" s="4">
        <v>2018</v>
      </c>
      <c r="D639" t="s">
        <v>3687</v>
      </c>
      <c r="E639" t="s">
        <v>3696</v>
      </c>
      <c r="F639" t="s">
        <v>3697</v>
      </c>
      <c r="G639" t="s">
        <v>3672</v>
      </c>
      <c r="H639" t="s">
        <v>3673</v>
      </c>
      <c r="I639" s="1">
        <v>10819.2</v>
      </c>
      <c r="J639" s="2">
        <v>2.1109100999999999</v>
      </c>
      <c r="K639" s="4" t="s">
        <v>3654</v>
      </c>
      <c r="L639" s="2">
        <v>22838.358553919999</v>
      </c>
    </row>
    <row r="640" spans="1:12">
      <c r="A640" t="s">
        <v>3686</v>
      </c>
      <c r="B640" s="3">
        <v>43279</v>
      </c>
      <c r="C640" s="4">
        <v>2018</v>
      </c>
      <c r="D640" t="s">
        <v>3687</v>
      </c>
      <c r="E640" t="s">
        <v>3702</v>
      </c>
      <c r="F640" t="s">
        <v>3703</v>
      </c>
      <c r="G640" t="s">
        <v>3672</v>
      </c>
      <c r="H640" t="s">
        <v>3673</v>
      </c>
      <c r="I640" s="1">
        <v>1680</v>
      </c>
      <c r="J640" s="2">
        <v>5.2576459</v>
      </c>
      <c r="K640" s="4" t="s">
        <v>3654</v>
      </c>
      <c r="L640" s="2">
        <v>8832.8451119999991</v>
      </c>
    </row>
    <row r="641" spans="1:12">
      <c r="A641" t="s">
        <v>420</v>
      </c>
      <c r="B641" s="3">
        <v>43283</v>
      </c>
      <c r="C641" s="4">
        <v>2018</v>
      </c>
      <c r="D641" t="s">
        <v>421</v>
      </c>
      <c r="E641" t="s">
        <v>414</v>
      </c>
      <c r="F641" t="s">
        <v>415</v>
      </c>
      <c r="G641" t="s">
        <v>55</v>
      </c>
      <c r="H641" t="s">
        <v>56</v>
      </c>
      <c r="I641" s="1">
        <v>3300</v>
      </c>
      <c r="J641" s="2">
        <v>3.4314091499999999</v>
      </c>
      <c r="K641" s="4" t="s">
        <v>375</v>
      </c>
      <c r="L641" s="2">
        <v>11323.650195</v>
      </c>
    </row>
    <row r="642" spans="1:12">
      <c r="A642" t="s">
        <v>420</v>
      </c>
      <c r="B642" s="3">
        <v>43283</v>
      </c>
      <c r="C642" s="4">
        <v>2018</v>
      </c>
      <c r="D642" t="s">
        <v>421</v>
      </c>
      <c r="E642" t="s">
        <v>467</v>
      </c>
      <c r="F642" t="s">
        <v>468</v>
      </c>
      <c r="G642" t="s">
        <v>55</v>
      </c>
      <c r="H642" t="s">
        <v>56</v>
      </c>
      <c r="I642" s="1">
        <v>594</v>
      </c>
      <c r="J642" s="2">
        <v>3.7181144000000002</v>
      </c>
      <c r="K642" s="4" t="s">
        <v>375</v>
      </c>
      <c r="L642" s="2">
        <v>2208.5599536</v>
      </c>
    </row>
    <row r="643" spans="1:12">
      <c r="A643" t="s">
        <v>420</v>
      </c>
      <c r="B643" s="3">
        <v>43283</v>
      </c>
      <c r="C643" s="4">
        <v>2018</v>
      </c>
      <c r="D643" t="s">
        <v>421</v>
      </c>
      <c r="E643" t="s">
        <v>473</v>
      </c>
      <c r="F643" t="s">
        <v>474</v>
      </c>
      <c r="G643" t="s">
        <v>55</v>
      </c>
      <c r="H643" t="s">
        <v>56</v>
      </c>
      <c r="I643" s="1">
        <v>792</v>
      </c>
      <c r="J643" s="2">
        <v>3.7181144000000002</v>
      </c>
      <c r="K643" s="4" t="s">
        <v>375</v>
      </c>
      <c r="L643" s="2">
        <v>2944.7466048000001</v>
      </c>
    </row>
    <row r="644" spans="1:12">
      <c r="A644" t="s">
        <v>420</v>
      </c>
      <c r="B644" s="3">
        <v>43283</v>
      </c>
      <c r="C644" s="4">
        <v>2018</v>
      </c>
      <c r="D644" t="s">
        <v>482</v>
      </c>
      <c r="E644" t="s">
        <v>473</v>
      </c>
      <c r="F644" t="s">
        <v>474</v>
      </c>
      <c r="G644" t="s">
        <v>55</v>
      </c>
      <c r="H644" t="s">
        <v>56</v>
      </c>
      <c r="I644" s="1">
        <v>1386</v>
      </c>
      <c r="J644" s="2">
        <v>3.7181144000000002</v>
      </c>
      <c r="K644" s="4" t="s">
        <v>375</v>
      </c>
      <c r="L644" s="2">
        <v>5153.3065584000005</v>
      </c>
    </row>
    <row r="645" spans="1:12">
      <c r="A645" t="s">
        <v>420</v>
      </c>
      <c r="B645" s="3">
        <v>43283</v>
      </c>
      <c r="C645" s="4">
        <v>2018</v>
      </c>
      <c r="D645" t="s">
        <v>421</v>
      </c>
      <c r="E645" t="s">
        <v>516</v>
      </c>
      <c r="F645" t="s">
        <v>517</v>
      </c>
      <c r="G645" t="s">
        <v>55</v>
      </c>
      <c r="H645" t="s">
        <v>56</v>
      </c>
      <c r="I645" s="1">
        <v>704</v>
      </c>
      <c r="J645" s="2">
        <v>3.7935631500000002</v>
      </c>
      <c r="K645" s="4" t="s">
        <v>375</v>
      </c>
      <c r="L645" s="2">
        <v>2670.6684576000002</v>
      </c>
    </row>
    <row r="646" spans="1:12">
      <c r="A646" t="s">
        <v>420</v>
      </c>
      <c r="B646" s="3">
        <v>43283</v>
      </c>
      <c r="C646" s="4">
        <v>2018</v>
      </c>
      <c r="D646" t="s">
        <v>482</v>
      </c>
      <c r="E646" t="s">
        <v>516</v>
      </c>
      <c r="F646" t="s">
        <v>517</v>
      </c>
      <c r="G646" t="s">
        <v>55</v>
      </c>
      <c r="H646" t="s">
        <v>56</v>
      </c>
      <c r="I646" s="1">
        <v>2288</v>
      </c>
      <c r="J646" s="2">
        <v>3.7935631500000002</v>
      </c>
      <c r="K646" s="4" t="s">
        <v>375</v>
      </c>
      <c r="L646" s="2">
        <v>8679.6724872000013</v>
      </c>
    </row>
    <row r="647" spans="1:12">
      <c r="A647" t="s">
        <v>420</v>
      </c>
      <c r="B647" s="3">
        <v>43283</v>
      </c>
      <c r="C647" s="4">
        <v>2018</v>
      </c>
      <c r="D647" t="s">
        <v>553</v>
      </c>
      <c r="E647" t="s">
        <v>554</v>
      </c>
      <c r="F647" t="s">
        <v>555</v>
      </c>
      <c r="G647" t="s">
        <v>55</v>
      </c>
      <c r="H647" t="s">
        <v>56</v>
      </c>
      <c r="I647" s="1">
        <v>924</v>
      </c>
      <c r="J647" s="2">
        <v>4.3488659500000004</v>
      </c>
      <c r="K647" s="4" t="s">
        <v>375</v>
      </c>
      <c r="L647" s="2">
        <v>4018.3521378000005</v>
      </c>
    </row>
    <row r="648" spans="1:12">
      <c r="A648" t="s">
        <v>624</v>
      </c>
      <c r="B648" s="3">
        <v>43283</v>
      </c>
      <c r="C648" s="4">
        <v>2018</v>
      </c>
      <c r="D648" t="s">
        <v>625</v>
      </c>
      <c r="E648" t="s">
        <v>626</v>
      </c>
      <c r="F648" t="s">
        <v>627</v>
      </c>
      <c r="G648" t="s">
        <v>55</v>
      </c>
      <c r="H648" t="s">
        <v>56</v>
      </c>
      <c r="I648" s="1">
        <v>99</v>
      </c>
      <c r="J648" s="2">
        <v>9.6664938500000002</v>
      </c>
      <c r="K648" s="4" t="s">
        <v>375</v>
      </c>
      <c r="L648" s="2">
        <v>956.98289115</v>
      </c>
    </row>
    <row r="649" spans="1:12">
      <c r="A649" t="s">
        <v>420</v>
      </c>
      <c r="B649" s="3">
        <v>43283</v>
      </c>
      <c r="C649" s="4">
        <v>2018</v>
      </c>
      <c r="D649" t="s">
        <v>421</v>
      </c>
      <c r="E649" t="s">
        <v>892</v>
      </c>
      <c r="F649" t="s">
        <v>893</v>
      </c>
      <c r="G649" t="s">
        <v>55</v>
      </c>
      <c r="H649" t="s">
        <v>56</v>
      </c>
      <c r="I649" s="1">
        <v>1120</v>
      </c>
      <c r="J649" s="2">
        <v>3.4133014500000001</v>
      </c>
      <c r="K649" s="4" t="s">
        <v>885</v>
      </c>
      <c r="L649" s="2">
        <v>3822.8976240000002</v>
      </c>
    </row>
    <row r="650" spans="1:12">
      <c r="A650" t="s">
        <v>420</v>
      </c>
      <c r="B650" s="3">
        <v>43283</v>
      </c>
      <c r="C650" s="4">
        <v>2018</v>
      </c>
      <c r="D650" t="s">
        <v>421</v>
      </c>
      <c r="E650" t="s">
        <v>900</v>
      </c>
      <c r="F650" t="s">
        <v>901</v>
      </c>
      <c r="G650" t="s">
        <v>55</v>
      </c>
      <c r="H650" t="s">
        <v>56</v>
      </c>
      <c r="I650" s="1">
        <v>1120</v>
      </c>
      <c r="J650" s="2">
        <v>2.8700704500000001</v>
      </c>
      <c r="K650" s="4" t="s">
        <v>885</v>
      </c>
      <c r="L650" s="2">
        <v>3214.4789040000001</v>
      </c>
    </row>
    <row r="651" spans="1:12">
      <c r="A651" t="s">
        <v>420</v>
      </c>
      <c r="B651" s="3">
        <v>43283</v>
      </c>
      <c r="C651" s="4">
        <v>2018</v>
      </c>
      <c r="D651" t="s">
        <v>482</v>
      </c>
      <c r="E651" t="s">
        <v>905</v>
      </c>
      <c r="F651" t="s">
        <v>906</v>
      </c>
      <c r="G651" t="s">
        <v>55</v>
      </c>
      <c r="H651" t="s">
        <v>56</v>
      </c>
      <c r="I651" s="1">
        <v>1920</v>
      </c>
      <c r="J651" s="2">
        <v>3.2352424000000002</v>
      </c>
      <c r="K651" s="4" t="s">
        <v>885</v>
      </c>
      <c r="L651" s="2">
        <v>6211.6654080000008</v>
      </c>
    </row>
    <row r="652" spans="1:12">
      <c r="A652" t="s">
        <v>420</v>
      </c>
      <c r="B652" s="3">
        <v>43283</v>
      </c>
      <c r="C652" s="4">
        <v>2018</v>
      </c>
      <c r="D652" t="s">
        <v>421</v>
      </c>
      <c r="E652" t="s">
        <v>911</v>
      </c>
      <c r="F652" t="s">
        <v>912</v>
      </c>
      <c r="G652" t="s">
        <v>55</v>
      </c>
      <c r="H652" t="s">
        <v>56</v>
      </c>
      <c r="I652" s="1">
        <v>960</v>
      </c>
      <c r="J652" s="2">
        <v>3.7754554499999999</v>
      </c>
      <c r="K652" s="4" t="s">
        <v>885</v>
      </c>
      <c r="L652" s="2">
        <v>3624.4372319999998</v>
      </c>
    </row>
    <row r="653" spans="1:12">
      <c r="A653" t="s">
        <v>420</v>
      </c>
      <c r="B653" s="3">
        <v>43283</v>
      </c>
      <c r="C653" s="4">
        <v>2018</v>
      </c>
      <c r="D653" t="s">
        <v>421</v>
      </c>
      <c r="E653" t="s">
        <v>922</v>
      </c>
      <c r="F653" t="s">
        <v>923</v>
      </c>
      <c r="G653" t="s">
        <v>55</v>
      </c>
      <c r="H653" t="s">
        <v>56</v>
      </c>
      <c r="I653" s="1">
        <v>960</v>
      </c>
      <c r="J653" s="2">
        <v>3.2352424000000002</v>
      </c>
      <c r="K653" s="4" t="s">
        <v>885</v>
      </c>
      <c r="L653" s="2">
        <v>3105.8327040000004</v>
      </c>
    </row>
    <row r="654" spans="1:12">
      <c r="A654" t="s">
        <v>420</v>
      </c>
      <c r="B654" s="3">
        <v>43283</v>
      </c>
      <c r="C654" s="4">
        <v>2018</v>
      </c>
      <c r="D654" t="s">
        <v>421</v>
      </c>
      <c r="E654" t="s">
        <v>934</v>
      </c>
      <c r="F654" t="s">
        <v>935</v>
      </c>
      <c r="G654" t="s">
        <v>55</v>
      </c>
      <c r="H654" t="s">
        <v>56</v>
      </c>
      <c r="I654" s="1">
        <v>880</v>
      </c>
      <c r="J654" s="2">
        <v>3.7935631500000002</v>
      </c>
      <c r="K654" s="4" t="s">
        <v>885</v>
      </c>
      <c r="L654" s="2">
        <v>3338.3355720000004</v>
      </c>
    </row>
    <row r="655" spans="1:12">
      <c r="A655" t="s">
        <v>420</v>
      </c>
      <c r="B655" s="3">
        <v>43283</v>
      </c>
      <c r="C655" s="4">
        <v>2018</v>
      </c>
      <c r="D655" t="s">
        <v>482</v>
      </c>
      <c r="E655" t="s">
        <v>934</v>
      </c>
      <c r="F655" t="s">
        <v>935</v>
      </c>
      <c r="G655" t="s">
        <v>55</v>
      </c>
      <c r="H655" t="s">
        <v>56</v>
      </c>
      <c r="I655" s="1">
        <v>2640</v>
      </c>
      <c r="J655" s="2">
        <v>3.7935631500000002</v>
      </c>
      <c r="K655" s="4" t="s">
        <v>885</v>
      </c>
      <c r="L655" s="2">
        <v>10015.006716</v>
      </c>
    </row>
    <row r="656" spans="1:12">
      <c r="A656" t="s">
        <v>420</v>
      </c>
      <c r="B656" s="3">
        <v>43283</v>
      </c>
      <c r="C656" s="4">
        <v>2018</v>
      </c>
      <c r="D656" t="s">
        <v>482</v>
      </c>
      <c r="E656" t="s">
        <v>939</v>
      </c>
      <c r="F656" t="s">
        <v>940</v>
      </c>
      <c r="G656" t="s">
        <v>55</v>
      </c>
      <c r="H656" t="s">
        <v>56</v>
      </c>
      <c r="I656" s="1">
        <v>680</v>
      </c>
      <c r="J656" s="2">
        <v>4.8890789999999997</v>
      </c>
      <c r="K656" s="4" t="s">
        <v>885</v>
      </c>
      <c r="L656" s="2">
        <v>3324.5737199999999</v>
      </c>
    </row>
    <row r="657" spans="1:12">
      <c r="A657" t="s">
        <v>624</v>
      </c>
      <c r="B657" s="3">
        <v>43283</v>
      </c>
      <c r="C657" s="4">
        <v>2018</v>
      </c>
      <c r="D657" t="s">
        <v>625</v>
      </c>
      <c r="E657" t="s">
        <v>982</v>
      </c>
      <c r="F657" t="s">
        <v>983</v>
      </c>
      <c r="G657" t="s">
        <v>55</v>
      </c>
      <c r="H657" t="s">
        <v>56</v>
      </c>
      <c r="I657" s="1">
        <v>768</v>
      </c>
      <c r="J657" s="2">
        <v>4.8649354000000002</v>
      </c>
      <c r="K657" s="4" t="s">
        <v>885</v>
      </c>
      <c r="L657" s="2">
        <v>3736.2703872000002</v>
      </c>
    </row>
    <row r="658" spans="1:12">
      <c r="A658" t="s">
        <v>1507</v>
      </c>
      <c r="B658" s="3">
        <v>43283</v>
      </c>
      <c r="C658" s="4">
        <v>2018</v>
      </c>
      <c r="D658" t="s">
        <v>1508</v>
      </c>
      <c r="E658" t="s">
        <v>1117</v>
      </c>
      <c r="F658" t="s">
        <v>1118</v>
      </c>
      <c r="G658" t="s">
        <v>1471</v>
      </c>
      <c r="H658" t="s">
        <v>1472</v>
      </c>
      <c r="I658" s="1">
        <v>35900</v>
      </c>
      <c r="J658" s="2">
        <v>1.7</v>
      </c>
      <c r="K658" t="s">
        <v>1118</v>
      </c>
      <c r="L658" s="2">
        <v>61030</v>
      </c>
    </row>
    <row r="659" spans="1:12">
      <c r="A659" t="s">
        <v>418</v>
      </c>
      <c r="B659" s="3">
        <v>43283</v>
      </c>
      <c r="C659" s="4">
        <v>2018</v>
      </c>
      <c r="D659" t="s">
        <v>1861</v>
      </c>
      <c r="E659" t="s">
        <v>1862</v>
      </c>
      <c r="F659" t="s">
        <v>1816</v>
      </c>
      <c r="G659" t="s">
        <v>55</v>
      </c>
      <c r="H659" t="s">
        <v>56</v>
      </c>
      <c r="I659" s="1">
        <v>99</v>
      </c>
      <c r="J659" s="2">
        <v>25.954370000000001</v>
      </c>
      <c r="K659" s="4" t="s">
        <v>1618</v>
      </c>
      <c r="L659" s="2">
        <v>2569.48263</v>
      </c>
    </row>
    <row r="660" spans="1:12">
      <c r="A660" t="s">
        <v>1973</v>
      </c>
      <c r="B660" s="3">
        <v>43283</v>
      </c>
      <c r="C660" s="4">
        <v>2018</v>
      </c>
      <c r="D660" t="s">
        <v>1977</v>
      </c>
      <c r="E660" t="s">
        <v>1946</v>
      </c>
      <c r="F660" t="s">
        <v>1804</v>
      </c>
      <c r="G660" t="s">
        <v>1805</v>
      </c>
      <c r="H660" t="s">
        <v>1806</v>
      </c>
      <c r="I660" s="1">
        <v>80</v>
      </c>
      <c r="J660" s="2">
        <v>10.199999999999999</v>
      </c>
      <c r="K660" s="4" t="s">
        <v>1618</v>
      </c>
      <c r="L660" s="2">
        <v>816</v>
      </c>
    </row>
    <row r="661" spans="1:12">
      <c r="A661" t="s">
        <v>2300</v>
      </c>
      <c r="B661" s="3">
        <v>43283</v>
      </c>
      <c r="C661" s="4">
        <v>2018</v>
      </c>
      <c r="D661" t="s">
        <v>2371</v>
      </c>
      <c r="E661" t="s">
        <v>2372</v>
      </c>
      <c r="F661" t="s">
        <v>2373</v>
      </c>
      <c r="G661" t="s">
        <v>2199</v>
      </c>
      <c r="H661" t="s">
        <v>2200</v>
      </c>
      <c r="I661" s="1">
        <v>2700</v>
      </c>
      <c r="J661" s="2">
        <v>0.2928</v>
      </c>
      <c r="K661" s="4" t="s">
        <v>2201</v>
      </c>
      <c r="L661" s="2">
        <v>790.56000000000006</v>
      </c>
    </row>
    <row r="662" spans="1:12">
      <c r="A662" t="s">
        <v>3044</v>
      </c>
      <c r="B662" s="3">
        <v>43283</v>
      </c>
      <c r="C662" s="4">
        <v>2018</v>
      </c>
      <c r="D662" t="s">
        <v>3049</v>
      </c>
      <c r="E662" t="s">
        <v>2977</v>
      </c>
      <c r="F662" t="s">
        <v>2970</v>
      </c>
      <c r="G662" t="s">
        <v>2971</v>
      </c>
      <c r="H662" t="s">
        <v>2972</v>
      </c>
      <c r="I662" s="1">
        <v>3</v>
      </c>
      <c r="J662" s="2">
        <v>33.155999999999999</v>
      </c>
      <c r="K662" s="4" t="s">
        <v>2973</v>
      </c>
      <c r="L662" s="2">
        <v>99.467999999999989</v>
      </c>
    </row>
    <row r="663" spans="1:12">
      <c r="A663" t="s">
        <v>418</v>
      </c>
      <c r="B663" s="3">
        <v>43284</v>
      </c>
      <c r="C663" s="4">
        <v>2018</v>
      </c>
      <c r="D663" t="s">
        <v>469</v>
      </c>
      <c r="E663" t="s">
        <v>467</v>
      </c>
      <c r="F663" t="s">
        <v>468</v>
      </c>
      <c r="G663" t="s">
        <v>55</v>
      </c>
      <c r="H663" t="s">
        <v>56</v>
      </c>
      <c r="I663" s="1">
        <v>198</v>
      </c>
      <c r="J663" s="2">
        <v>3.7181144000000002</v>
      </c>
      <c r="K663" s="4" t="s">
        <v>375</v>
      </c>
      <c r="L663" s="2">
        <v>736.18665120000003</v>
      </c>
    </row>
    <row r="664" spans="1:12">
      <c r="A664" t="s">
        <v>418</v>
      </c>
      <c r="B664" s="3">
        <v>43284</v>
      </c>
      <c r="C664" s="4">
        <v>2018</v>
      </c>
      <c r="D664" t="s">
        <v>469</v>
      </c>
      <c r="E664" t="s">
        <v>516</v>
      </c>
      <c r="F664" t="s">
        <v>517</v>
      </c>
      <c r="G664" t="s">
        <v>55</v>
      </c>
      <c r="H664" t="s">
        <v>56</v>
      </c>
      <c r="I664" s="1">
        <v>176</v>
      </c>
      <c r="J664" s="2">
        <v>3.7935631500000002</v>
      </c>
      <c r="K664" s="4" t="s">
        <v>375</v>
      </c>
      <c r="L664" s="2">
        <v>667.66711440000006</v>
      </c>
    </row>
    <row r="665" spans="1:12">
      <c r="A665" t="s">
        <v>418</v>
      </c>
      <c r="B665" s="3">
        <v>43284</v>
      </c>
      <c r="C665" s="4">
        <v>2018</v>
      </c>
      <c r="D665" t="s">
        <v>469</v>
      </c>
      <c r="E665" t="s">
        <v>561</v>
      </c>
      <c r="F665" t="s">
        <v>562</v>
      </c>
      <c r="G665" t="s">
        <v>55</v>
      </c>
      <c r="H665" t="s">
        <v>56</v>
      </c>
      <c r="I665" s="1">
        <v>1134</v>
      </c>
      <c r="J665" s="2">
        <v>5.0671380499999996</v>
      </c>
      <c r="K665" s="4" t="s">
        <v>375</v>
      </c>
      <c r="L665" s="2">
        <v>5746.1345486999999</v>
      </c>
    </row>
    <row r="666" spans="1:12">
      <c r="A666" t="s">
        <v>418</v>
      </c>
      <c r="B666" s="3">
        <v>43284</v>
      </c>
      <c r="C666" s="4">
        <v>2018</v>
      </c>
      <c r="D666" t="s">
        <v>469</v>
      </c>
      <c r="E666" t="s">
        <v>580</v>
      </c>
      <c r="F666" t="s">
        <v>581</v>
      </c>
      <c r="G666" t="s">
        <v>55</v>
      </c>
      <c r="H666" t="s">
        <v>56</v>
      </c>
      <c r="I666" s="1">
        <v>1458</v>
      </c>
      <c r="J666" s="2">
        <v>5.2814125000000001</v>
      </c>
      <c r="K666" s="4" t="s">
        <v>375</v>
      </c>
      <c r="L666" s="2">
        <v>7700.2994250000002</v>
      </c>
    </row>
    <row r="667" spans="1:12">
      <c r="A667" t="s">
        <v>420</v>
      </c>
      <c r="B667" s="3">
        <v>43284</v>
      </c>
      <c r="C667" s="4">
        <v>2018</v>
      </c>
      <c r="D667" t="s">
        <v>595</v>
      </c>
      <c r="E667" t="s">
        <v>591</v>
      </c>
      <c r="F667" t="s">
        <v>592</v>
      </c>
      <c r="G667" t="s">
        <v>55</v>
      </c>
      <c r="H667" t="s">
        <v>56</v>
      </c>
      <c r="I667" s="1">
        <v>1134</v>
      </c>
      <c r="J667" s="2">
        <v>6.1445461999999997</v>
      </c>
      <c r="K667" s="4" t="s">
        <v>375</v>
      </c>
      <c r="L667" s="2">
        <v>6967.9153907999998</v>
      </c>
    </row>
    <row r="668" spans="1:12">
      <c r="A668" t="s">
        <v>418</v>
      </c>
      <c r="B668" s="3">
        <v>43284</v>
      </c>
      <c r="C668" s="4">
        <v>2018</v>
      </c>
      <c r="D668" t="s">
        <v>469</v>
      </c>
      <c r="E668" t="s">
        <v>957</v>
      </c>
      <c r="F668" t="s">
        <v>958</v>
      </c>
      <c r="G668" t="s">
        <v>55</v>
      </c>
      <c r="H668" t="s">
        <v>56</v>
      </c>
      <c r="I668" s="1">
        <v>1344</v>
      </c>
      <c r="J668" s="2">
        <v>2.2302650499999999</v>
      </c>
      <c r="K668" s="4" t="s">
        <v>885</v>
      </c>
      <c r="L668" s="2">
        <v>2997.4762271999998</v>
      </c>
    </row>
    <row r="669" spans="1:12">
      <c r="A669" t="s">
        <v>418</v>
      </c>
      <c r="B669" s="3">
        <v>43284</v>
      </c>
      <c r="C669" s="4">
        <v>2018</v>
      </c>
      <c r="D669" t="s">
        <v>469</v>
      </c>
      <c r="E669" t="s">
        <v>960</v>
      </c>
      <c r="F669" t="s">
        <v>961</v>
      </c>
      <c r="G669" t="s">
        <v>55</v>
      </c>
      <c r="H669" t="s">
        <v>56</v>
      </c>
      <c r="I669" s="1">
        <v>1344</v>
      </c>
      <c r="J669" s="2">
        <v>2.2302650499999999</v>
      </c>
      <c r="K669" s="4" t="s">
        <v>885</v>
      </c>
      <c r="L669" s="2">
        <v>2997.4762271999998</v>
      </c>
    </row>
    <row r="670" spans="1:12">
      <c r="A670" t="s">
        <v>420</v>
      </c>
      <c r="B670" s="3">
        <v>43284</v>
      </c>
      <c r="C670" s="4">
        <v>2018</v>
      </c>
      <c r="D670" t="s">
        <v>595</v>
      </c>
      <c r="E670" t="s">
        <v>971</v>
      </c>
      <c r="F670" t="s">
        <v>972</v>
      </c>
      <c r="G670" t="s">
        <v>55</v>
      </c>
      <c r="H670" t="s">
        <v>56</v>
      </c>
      <c r="I670" s="1">
        <v>1392</v>
      </c>
      <c r="J670" s="2">
        <v>2.4777369500000002</v>
      </c>
      <c r="K670" s="4" t="s">
        <v>885</v>
      </c>
      <c r="L670" s="2">
        <v>3449.0098344000003</v>
      </c>
    </row>
    <row r="671" spans="1:12">
      <c r="A671" t="s">
        <v>2156</v>
      </c>
      <c r="B671" s="3">
        <v>43284</v>
      </c>
      <c r="C671" s="4">
        <v>2018</v>
      </c>
      <c r="D671" t="s">
        <v>2157</v>
      </c>
      <c r="E671" t="s">
        <v>2139</v>
      </c>
      <c r="F671" t="s">
        <v>2140</v>
      </c>
      <c r="G671" t="s">
        <v>708</v>
      </c>
      <c r="H671" t="s">
        <v>709</v>
      </c>
      <c r="I671" s="1">
        <v>2926</v>
      </c>
      <c r="J671" s="2">
        <v>33</v>
      </c>
      <c r="K671" s="4" t="s">
        <v>2141</v>
      </c>
      <c r="L671" s="2">
        <v>96558</v>
      </c>
    </row>
    <row r="672" spans="1:12">
      <c r="A672" t="s">
        <v>1509</v>
      </c>
      <c r="B672" s="3">
        <v>43285</v>
      </c>
      <c r="C672" s="4">
        <v>2018</v>
      </c>
      <c r="D672" t="s">
        <v>1510</v>
      </c>
      <c r="E672" t="s">
        <v>1117</v>
      </c>
      <c r="F672" t="s">
        <v>1118</v>
      </c>
      <c r="G672" t="s">
        <v>1471</v>
      </c>
      <c r="H672" t="s">
        <v>1472</v>
      </c>
      <c r="I672" s="1">
        <v>41680</v>
      </c>
      <c r="J672" s="2">
        <v>1.7</v>
      </c>
      <c r="K672" t="s">
        <v>1118</v>
      </c>
      <c r="L672" s="2">
        <v>70856</v>
      </c>
    </row>
    <row r="673" spans="1:12">
      <c r="A673" t="s">
        <v>3639</v>
      </c>
      <c r="B673" s="3">
        <v>43285</v>
      </c>
      <c r="C673" s="4">
        <v>2018</v>
      </c>
      <c r="D673" t="s">
        <v>3640</v>
      </c>
      <c r="E673" t="s">
        <v>3625</v>
      </c>
      <c r="F673" t="s">
        <v>3620</v>
      </c>
      <c r="G673" t="s">
        <v>3621</v>
      </c>
      <c r="H673" t="s">
        <v>3622</v>
      </c>
      <c r="I673" s="1">
        <v>25540</v>
      </c>
      <c r="J673" s="2">
        <v>6.4463208029999999</v>
      </c>
      <c r="K673" s="4" t="s">
        <v>3331</v>
      </c>
      <c r="L673" s="2">
        <v>164639.03330861998</v>
      </c>
    </row>
    <row r="674" spans="1:12">
      <c r="A674" t="s">
        <v>3639</v>
      </c>
      <c r="B674" s="3">
        <v>43285</v>
      </c>
      <c r="C674" s="4">
        <v>2018</v>
      </c>
      <c r="D674" t="s">
        <v>3641</v>
      </c>
      <c r="E674" t="s">
        <v>3625</v>
      </c>
      <c r="F674" t="s">
        <v>3620</v>
      </c>
      <c r="G674" t="s">
        <v>3621</v>
      </c>
      <c r="H674" t="s">
        <v>3622</v>
      </c>
      <c r="I674" s="1">
        <v>25340</v>
      </c>
      <c r="J674" s="2">
        <v>6.4463208029999999</v>
      </c>
      <c r="K674" s="4" t="s">
        <v>3331</v>
      </c>
      <c r="L674" s="2">
        <v>163349.76914801999</v>
      </c>
    </row>
    <row r="675" spans="1:12">
      <c r="A675" t="s">
        <v>80</v>
      </c>
      <c r="B675" s="3">
        <v>43286</v>
      </c>
      <c r="C675" s="4">
        <v>2018</v>
      </c>
      <c r="D675" t="s">
        <v>81</v>
      </c>
      <c r="E675" t="s">
        <v>78</v>
      </c>
      <c r="F675" t="s">
        <v>79</v>
      </c>
      <c r="G675" t="s">
        <v>55</v>
      </c>
      <c r="H675" t="s">
        <v>56</v>
      </c>
      <c r="I675" s="1">
        <v>104000</v>
      </c>
      <c r="J675" s="2">
        <v>7.3874850000000006E-2</v>
      </c>
      <c r="K675" s="4" t="s">
        <v>17</v>
      </c>
      <c r="L675" s="2">
        <v>7682.9844000000003</v>
      </c>
    </row>
    <row r="676" spans="1:12">
      <c r="A676" t="s">
        <v>80</v>
      </c>
      <c r="B676" s="3">
        <v>43286</v>
      </c>
      <c r="C676" s="4">
        <v>2018</v>
      </c>
      <c r="D676" t="s">
        <v>82</v>
      </c>
      <c r="E676" t="s">
        <v>78</v>
      </c>
      <c r="F676" t="s">
        <v>79</v>
      </c>
      <c r="G676" t="s">
        <v>55</v>
      </c>
      <c r="H676" t="s">
        <v>56</v>
      </c>
      <c r="I676" s="1">
        <v>-104000</v>
      </c>
      <c r="J676" s="2">
        <v>7.3874850000000006E-2</v>
      </c>
      <c r="K676" s="4" t="s">
        <v>17</v>
      </c>
      <c r="L676" s="2">
        <v>-7682.9844000000003</v>
      </c>
    </row>
    <row r="677" spans="1:12">
      <c r="A677" t="s">
        <v>80</v>
      </c>
      <c r="B677" s="3">
        <v>43286</v>
      </c>
      <c r="C677" s="4">
        <v>2018</v>
      </c>
      <c r="D677" t="s">
        <v>81</v>
      </c>
      <c r="E677" t="s">
        <v>151</v>
      </c>
      <c r="F677" t="s">
        <v>152</v>
      </c>
      <c r="G677" t="s">
        <v>55</v>
      </c>
      <c r="H677" t="s">
        <v>56</v>
      </c>
      <c r="I677" s="1">
        <v>14500</v>
      </c>
      <c r="J677" s="2">
        <v>7.3874850000000006E-2</v>
      </c>
      <c r="K677" s="4" t="s">
        <v>17</v>
      </c>
      <c r="L677" s="2">
        <v>1071.1853250000001</v>
      </c>
    </row>
    <row r="678" spans="1:12">
      <c r="A678" t="s">
        <v>80</v>
      </c>
      <c r="B678" s="3">
        <v>43286</v>
      </c>
      <c r="C678" s="4">
        <v>2018</v>
      </c>
      <c r="D678" t="s">
        <v>82</v>
      </c>
      <c r="E678" t="s">
        <v>151</v>
      </c>
      <c r="F678" t="s">
        <v>152</v>
      </c>
      <c r="G678" t="s">
        <v>55</v>
      </c>
      <c r="H678" t="s">
        <v>56</v>
      </c>
      <c r="I678" s="1">
        <v>-14500</v>
      </c>
      <c r="J678" s="2">
        <v>7.3874850000000006E-2</v>
      </c>
      <c r="K678" s="4" t="s">
        <v>17</v>
      </c>
      <c r="L678" s="2">
        <v>-1071.1853250000001</v>
      </c>
    </row>
    <row r="679" spans="1:12">
      <c r="A679" t="s">
        <v>137</v>
      </c>
      <c r="B679" s="3">
        <v>43286</v>
      </c>
      <c r="C679" s="4">
        <v>2018</v>
      </c>
      <c r="D679" t="s">
        <v>507</v>
      </c>
      <c r="E679" t="s">
        <v>505</v>
      </c>
      <c r="F679" t="s">
        <v>506</v>
      </c>
      <c r="G679" t="s">
        <v>55</v>
      </c>
      <c r="H679" t="s">
        <v>56</v>
      </c>
      <c r="I679" s="1">
        <v>1782</v>
      </c>
      <c r="J679" s="2">
        <v>4.0309972500000004</v>
      </c>
      <c r="K679" s="4" t="s">
        <v>375</v>
      </c>
      <c r="L679" s="2">
        <v>7183.237099500001</v>
      </c>
    </row>
    <row r="680" spans="1:12">
      <c r="A680" t="s">
        <v>137</v>
      </c>
      <c r="B680" s="3">
        <v>43286</v>
      </c>
      <c r="C680" s="4">
        <v>2018</v>
      </c>
      <c r="D680" t="s">
        <v>508</v>
      </c>
      <c r="E680" t="s">
        <v>505</v>
      </c>
      <c r="F680" t="s">
        <v>506</v>
      </c>
      <c r="G680" t="s">
        <v>55</v>
      </c>
      <c r="H680" t="s">
        <v>56</v>
      </c>
      <c r="I680" s="1">
        <v>-1782</v>
      </c>
      <c r="J680" s="2">
        <v>4.0309972500000004</v>
      </c>
      <c r="K680" s="4" t="s">
        <v>375</v>
      </c>
      <c r="L680" s="2">
        <v>-7183.237099500001</v>
      </c>
    </row>
    <row r="681" spans="1:12">
      <c r="A681" t="s">
        <v>137</v>
      </c>
      <c r="B681" s="3">
        <v>43286</v>
      </c>
      <c r="C681" s="4">
        <v>2018</v>
      </c>
      <c r="D681" t="s">
        <v>507</v>
      </c>
      <c r="E681" t="s">
        <v>535</v>
      </c>
      <c r="F681" t="s">
        <v>536</v>
      </c>
      <c r="G681" t="s">
        <v>55</v>
      </c>
      <c r="H681" t="s">
        <v>56</v>
      </c>
      <c r="I681" s="1">
        <v>2288</v>
      </c>
      <c r="J681" s="2">
        <v>4.2397739999999997</v>
      </c>
      <c r="K681" s="4" t="s">
        <v>375</v>
      </c>
      <c r="L681" s="2">
        <v>9700.6029119999985</v>
      </c>
    </row>
    <row r="682" spans="1:12">
      <c r="A682" t="s">
        <v>137</v>
      </c>
      <c r="B682" s="3">
        <v>43286</v>
      </c>
      <c r="C682" s="4">
        <v>2018</v>
      </c>
      <c r="D682" t="s">
        <v>508</v>
      </c>
      <c r="E682" t="s">
        <v>535</v>
      </c>
      <c r="F682" t="s">
        <v>536</v>
      </c>
      <c r="G682" t="s">
        <v>55</v>
      </c>
      <c r="H682" t="s">
        <v>56</v>
      </c>
      <c r="I682" s="1">
        <v>-2288</v>
      </c>
      <c r="J682" s="2">
        <v>4.2397739999999997</v>
      </c>
      <c r="K682" s="4" t="s">
        <v>375</v>
      </c>
      <c r="L682" s="2">
        <v>-9700.6029119999985</v>
      </c>
    </row>
    <row r="683" spans="1:12">
      <c r="A683" t="s">
        <v>102</v>
      </c>
      <c r="B683" s="3">
        <v>43286</v>
      </c>
      <c r="C683" s="4">
        <v>2018</v>
      </c>
      <c r="D683" t="s">
        <v>617</v>
      </c>
      <c r="E683" t="s">
        <v>615</v>
      </c>
      <c r="F683" t="s">
        <v>616</v>
      </c>
      <c r="G683" t="s">
        <v>55</v>
      </c>
      <c r="H683" t="s">
        <v>56</v>
      </c>
      <c r="I683" s="1">
        <v>840</v>
      </c>
      <c r="J683" s="2">
        <v>7.5320227500000003</v>
      </c>
      <c r="K683" s="4" t="s">
        <v>375</v>
      </c>
      <c r="L683" s="2">
        <v>6326.8991100000003</v>
      </c>
    </row>
    <row r="684" spans="1:12">
      <c r="A684" t="s">
        <v>102</v>
      </c>
      <c r="B684" s="3">
        <v>43286</v>
      </c>
      <c r="C684" s="4">
        <v>2018</v>
      </c>
      <c r="D684" t="s">
        <v>618</v>
      </c>
      <c r="E684" t="s">
        <v>615</v>
      </c>
      <c r="F684" t="s">
        <v>616</v>
      </c>
      <c r="G684" t="s">
        <v>55</v>
      </c>
      <c r="H684" t="s">
        <v>56</v>
      </c>
      <c r="I684" s="1">
        <v>-840</v>
      </c>
      <c r="J684" s="2">
        <v>7.5320227500000003</v>
      </c>
      <c r="K684" s="4" t="s">
        <v>375</v>
      </c>
      <c r="L684" s="2">
        <v>-6326.8991100000003</v>
      </c>
    </row>
    <row r="685" spans="1:12">
      <c r="A685" t="s">
        <v>137</v>
      </c>
      <c r="B685" s="3">
        <v>43286</v>
      </c>
      <c r="C685" s="4">
        <v>2018</v>
      </c>
      <c r="D685" t="s">
        <v>507</v>
      </c>
      <c r="E685" t="s">
        <v>918</v>
      </c>
      <c r="F685" t="s">
        <v>919</v>
      </c>
      <c r="G685" t="s">
        <v>55</v>
      </c>
      <c r="H685" t="s">
        <v>56</v>
      </c>
      <c r="I685" s="1">
        <v>1920</v>
      </c>
      <c r="J685" s="2">
        <v>3.468906</v>
      </c>
      <c r="K685" s="4" t="s">
        <v>885</v>
      </c>
      <c r="L685" s="2">
        <v>6660.2995200000005</v>
      </c>
    </row>
    <row r="686" spans="1:12">
      <c r="A686" t="s">
        <v>137</v>
      </c>
      <c r="B686" s="3">
        <v>43286</v>
      </c>
      <c r="C686" s="4">
        <v>2018</v>
      </c>
      <c r="D686" t="s">
        <v>508</v>
      </c>
      <c r="E686" t="s">
        <v>918</v>
      </c>
      <c r="F686" t="s">
        <v>919</v>
      </c>
      <c r="G686" t="s">
        <v>55</v>
      </c>
      <c r="H686" t="s">
        <v>56</v>
      </c>
      <c r="I686" s="1">
        <v>-1920</v>
      </c>
      <c r="J686" s="2">
        <v>3.468906</v>
      </c>
      <c r="K686" s="4" t="s">
        <v>885</v>
      </c>
      <c r="L686" s="2">
        <v>-6660.2995200000005</v>
      </c>
    </row>
    <row r="687" spans="1:12">
      <c r="A687" t="s">
        <v>102</v>
      </c>
      <c r="B687" s="3">
        <v>43286</v>
      </c>
      <c r="C687" s="4">
        <v>2018</v>
      </c>
      <c r="D687" t="s">
        <v>617</v>
      </c>
      <c r="E687" t="s">
        <v>1018</v>
      </c>
      <c r="F687" t="s">
        <v>1019</v>
      </c>
      <c r="G687" t="s">
        <v>55</v>
      </c>
      <c r="H687" t="s">
        <v>56</v>
      </c>
      <c r="I687" s="1">
        <v>1120</v>
      </c>
      <c r="J687" s="2">
        <v>3.9410626500000001</v>
      </c>
      <c r="K687" s="4" t="s">
        <v>885</v>
      </c>
      <c r="L687" s="2">
        <v>4413.9901680000003</v>
      </c>
    </row>
    <row r="688" spans="1:12">
      <c r="A688" t="s">
        <v>102</v>
      </c>
      <c r="B688" s="3">
        <v>43286</v>
      </c>
      <c r="C688" s="4">
        <v>2018</v>
      </c>
      <c r="D688" t="s">
        <v>618</v>
      </c>
      <c r="E688" t="s">
        <v>1018</v>
      </c>
      <c r="F688" t="s">
        <v>1019</v>
      </c>
      <c r="G688" t="s">
        <v>55</v>
      </c>
      <c r="H688" t="s">
        <v>56</v>
      </c>
      <c r="I688" s="1">
        <v>-1120</v>
      </c>
      <c r="J688" s="2">
        <v>3.9410626500000001</v>
      </c>
      <c r="K688" s="4" t="s">
        <v>885</v>
      </c>
      <c r="L688" s="2">
        <v>-4413.9901680000003</v>
      </c>
    </row>
    <row r="689" spans="1:12">
      <c r="A689" t="s">
        <v>178</v>
      </c>
      <c r="B689" s="3">
        <v>43287</v>
      </c>
      <c r="C689" s="4">
        <v>2018</v>
      </c>
      <c r="D689" t="s">
        <v>180</v>
      </c>
      <c r="E689" t="s">
        <v>176</v>
      </c>
      <c r="F689" t="s">
        <v>177</v>
      </c>
      <c r="G689" t="s">
        <v>15</v>
      </c>
      <c r="H689" t="s">
        <v>16</v>
      </c>
      <c r="I689" s="1">
        <v>10800</v>
      </c>
      <c r="J689" s="2">
        <v>0.13896</v>
      </c>
      <c r="K689" s="4" t="s">
        <v>17</v>
      </c>
      <c r="L689" s="2">
        <v>1500.768</v>
      </c>
    </row>
    <row r="690" spans="1:12">
      <c r="A690" t="s">
        <v>244</v>
      </c>
      <c r="B690" s="3">
        <v>43287</v>
      </c>
      <c r="C690" s="4">
        <v>2018</v>
      </c>
      <c r="D690" t="s">
        <v>245</v>
      </c>
      <c r="E690" t="s">
        <v>212</v>
      </c>
      <c r="F690" t="s">
        <v>213</v>
      </c>
      <c r="G690" t="s">
        <v>214</v>
      </c>
      <c r="H690" t="s">
        <v>215</v>
      </c>
      <c r="I690" s="1">
        <v>20000</v>
      </c>
      <c r="J690" s="2">
        <v>0.32500000000000001</v>
      </c>
      <c r="K690" s="4" t="s">
        <v>216</v>
      </c>
      <c r="L690" s="2">
        <v>6500</v>
      </c>
    </row>
    <row r="691" spans="1:12">
      <c r="A691" t="s">
        <v>821</v>
      </c>
      <c r="B691" s="3">
        <v>43287</v>
      </c>
      <c r="C691" s="4">
        <v>2018</v>
      </c>
      <c r="D691" t="s">
        <v>822</v>
      </c>
      <c r="E691" t="s">
        <v>802</v>
      </c>
      <c r="F691" t="s">
        <v>803</v>
      </c>
      <c r="G691" t="s">
        <v>809</v>
      </c>
      <c r="H691" t="s">
        <v>810</v>
      </c>
      <c r="I691" s="1">
        <v>5960</v>
      </c>
      <c r="J691" s="2">
        <v>0.7</v>
      </c>
      <c r="K691" s="4" t="s">
        <v>806</v>
      </c>
      <c r="L691" s="2">
        <v>4172</v>
      </c>
    </row>
    <row r="692" spans="1:12">
      <c r="A692" t="s">
        <v>1169</v>
      </c>
      <c r="B692" s="3">
        <v>43287</v>
      </c>
      <c r="C692" s="4">
        <v>2018</v>
      </c>
      <c r="D692" t="s">
        <v>1170</v>
      </c>
      <c r="E692" t="s">
        <v>1117</v>
      </c>
      <c r="F692" t="s">
        <v>1118</v>
      </c>
      <c r="G692" t="s">
        <v>708</v>
      </c>
      <c r="H692" t="s">
        <v>709</v>
      </c>
      <c r="I692" s="1">
        <v>43160</v>
      </c>
      <c r="J692" s="2">
        <v>1.7</v>
      </c>
      <c r="K692" t="s">
        <v>1118</v>
      </c>
      <c r="L692" s="2">
        <v>73372</v>
      </c>
    </row>
    <row r="693" spans="1:12">
      <c r="A693" t="s">
        <v>1693</v>
      </c>
      <c r="B693" s="3">
        <v>43287</v>
      </c>
      <c r="C693" s="4">
        <v>2018</v>
      </c>
      <c r="D693" t="s">
        <v>1694</v>
      </c>
      <c r="E693" t="s">
        <v>1656</v>
      </c>
      <c r="F693" t="s">
        <v>1602</v>
      </c>
      <c r="G693" t="s">
        <v>809</v>
      </c>
      <c r="H693" t="s">
        <v>810</v>
      </c>
      <c r="I693" s="1">
        <v>60</v>
      </c>
      <c r="J693" s="2">
        <v>7.9</v>
      </c>
      <c r="K693" s="4" t="s">
        <v>1618</v>
      </c>
      <c r="L693" s="2">
        <v>474</v>
      </c>
    </row>
    <row r="694" spans="1:12">
      <c r="A694" t="s">
        <v>1973</v>
      </c>
      <c r="B694" s="3">
        <v>43287</v>
      </c>
      <c r="C694" s="4">
        <v>2018</v>
      </c>
      <c r="D694" t="s">
        <v>1978</v>
      </c>
      <c r="E694" t="s">
        <v>1946</v>
      </c>
      <c r="F694" t="s">
        <v>1804</v>
      </c>
      <c r="G694" t="s">
        <v>1805</v>
      </c>
      <c r="H694" t="s">
        <v>1806</v>
      </c>
      <c r="I694" s="1">
        <v>35</v>
      </c>
      <c r="J694" s="2">
        <v>10.199999999999999</v>
      </c>
      <c r="K694" s="4" t="s">
        <v>1618</v>
      </c>
      <c r="L694" s="2">
        <v>357</v>
      </c>
    </row>
    <row r="695" spans="1:12">
      <c r="A695" t="s">
        <v>2202</v>
      </c>
      <c r="B695" s="3">
        <v>43287</v>
      </c>
      <c r="C695" s="4">
        <v>2018</v>
      </c>
      <c r="D695" t="s">
        <v>2552</v>
      </c>
      <c r="E695" t="s">
        <v>2549</v>
      </c>
      <c r="F695" t="s">
        <v>2543</v>
      </c>
      <c r="G695" t="s">
        <v>2204</v>
      </c>
      <c r="H695" t="s">
        <v>2200</v>
      </c>
      <c r="I695" s="1">
        <v>3500</v>
      </c>
      <c r="J695" s="2">
        <v>3.0720000000000001E-2</v>
      </c>
      <c r="K695" s="4" t="s">
        <v>2201</v>
      </c>
      <c r="L695" s="2">
        <v>107.52</v>
      </c>
    </row>
    <row r="696" spans="1:12">
      <c r="A696" t="s">
        <v>2202</v>
      </c>
      <c r="B696" s="3">
        <v>43287</v>
      </c>
      <c r="C696" s="4">
        <v>2018</v>
      </c>
      <c r="D696" t="s">
        <v>2552</v>
      </c>
      <c r="E696" t="s">
        <v>2547</v>
      </c>
      <c r="F696" t="s">
        <v>2543</v>
      </c>
      <c r="G696" t="s">
        <v>2204</v>
      </c>
      <c r="H696" t="s">
        <v>2200</v>
      </c>
      <c r="I696" s="1">
        <v>3000</v>
      </c>
      <c r="J696" s="2">
        <v>7.1999999999999995E-2</v>
      </c>
      <c r="K696" s="4" t="s">
        <v>2201</v>
      </c>
      <c r="L696" s="2">
        <v>215.99999999999997</v>
      </c>
    </row>
    <row r="697" spans="1:12">
      <c r="A697" t="s">
        <v>3044</v>
      </c>
      <c r="B697" s="3">
        <v>43290</v>
      </c>
      <c r="C697" s="4">
        <v>2018</v>
      </c>
      <c r="D697" t="s">
        <v>3050</v>
      </c>
      <c r="E697" t="s">
        <v>2977</v>
      </c>
      <c r="F697" t="s">
        <v>2970</v>
      </c>
      <c r="G697" t="s">
        <v>2971</v>
      </c>
      <c r="H697" t="s">
        <v>2972</v>
      </c>
      <c r="I697" s="1">
        <v>3</v>
      </c>
      <c r="J697" s="2">
        <v>33.155999999999999</v>
      </c>
      <c r="K697" s="4" t="s">
        <v>2973</v>
      </c>
      <c r="L697" s="2">
        <v>99.467999999999989</v>
      </c>
    </row>
    <row r="698" spans="1:12">
      <c r="A698" t="s">
        <v>3051</v>
      </c>
      <c r="B698" s="3">
        <v>43290</v>
      </c>
      <c r="C698" s="4">
        <v>2018</v>
      </c>
      <c r="D698" t="s">
        <v>3052</v>
      </c>
      <c r="E698" t="s">
        <v>2977</v>
      </c>
      <c r="F698" t="s">
        <v>2970</v>
      </c>
      <c r="G698" t="s">
        <v>2993</v>
      </c>
      <c r="H698" t="s">
        <v>2972</v>
      </c>
      <c r="I698" s="1">
        <v>4</v>
      </c>
      <c r="J698" s="2">
        <v>33.155999999999999</v>
      </c>
      <c r="K698" s="4" t="s">
        <v>2973</v>
      </c>
      <c r="L698" s="2">
        <v>132.624</v>
      </c>
    </row>
    <row r="699" spans="1:12">
      <c r="A699" t="s">
        <v>782</v>
      </c>
      <c r="B699" s="3">
        <v>43291</v>
      </c>
      <c r="C699" s="4">
        <v>2018</v>
      </c>
      <c r="D699" t="s">
        <v>783</v>
      </c>
      <c r="E699" t="s">
        <v>737</v>
      </c>
      <c r="F699" t="s">
        <v>738</v>
      </c>
      <c r="G699" t="s">
        <v>773</v>
      </c>
      <c r="H699" t="s">
        <v>774</v>
      </c>
      <c r="I699" s="1">
        <v>124220</v>
      </c>
      <c r="J699" s="2">
        <v>0.1</v>
      </c>
      <c r="K699" t="s">
        <v>738</v>
      </c>
      <c r="L699" s="2">
        <v>12422</v>
      </c>
    </row>
    <row r="700" spans="1:12">
      <c r="A700" t="s">
        <v>1511</v>
      </c>
      <c r="B700" s="3">
        <v>43291</v>
      </c>
      <c r="C700" s="4">
        <v>2018</v>
      </c>
      <c r="D700" t="s">
        <v>1512</v>
      </c>
      <c r="E700" t="s">
        <v>1117</v>
      </c>
      <c r="F700" t="s">
        <v>1118</v>
      </c>
      <c r="G700" t="s">
        <v>1471</v>
      </c>
      <c r="H700" t="s">
        <v>1472</v>
      </c>
      <c r="I700" s="1">
        <v>38960</v>
      </c>
      <c r="J700" s="2">
        <v>1.7</v>
      </c>
      <c r="K700" t="s">
        <v>1118</v>
      </c>
      <c r="L700" s="2">
        <v>66232</v>
      </c>
    </row>
    <row r="701" spans="1:12">
      <c r="A701" t="s">
        <v>1750</v>
      </c>
      <c r="B701" s="3">
        <v>43291</v>
      </c>
      <c r="C701" s="4">
        <v>2018</v>
      </c>
      <c r="D701" t="s">
        <v>1762</v>
      </c>
      <c r="E701" t="s">
        <v>1763</v>
      </c>
      <c r="F701" t="s">
        <v>1764</v>
      </c>
      <c r="G701" t="s">
        <v>1705</v>
      </c>
      <c r="H701" t="s">
        <v>1706</v>
      </c>
      <c r="I701" s="1">
        <v>395.5</v>
      </c>
      <c r="J701" s="2">
        <v>4.5999999999999996</v>
      </c>
      <c r="K701" s="4" t="s">
        <v>1618</v>
      </c>
      <c r="L701" s="2">
        <v>1819.3</v>
      </c>
    </row>
    <row r="702" spans="1:12">
      <c r="A702" t="s">
        <v>1750</v>
      </c>
      <c r="B702" s="3">
        <v>43291</v>
      </c>
      <c r="C702" s="4">
        <v>2018</v>
      </c>
      <c r="D702" t="s">
        <v>1762</v>
      </c>
      <c r="E702" t="s">
        <v>1775</v>
      </c>
      <c r="F702" t="s">
        <v>1776</v>
      </c>
      <c r="G702" t="s">
        <v>1705</v>
      </c>
      <c r="H702" t="s">
        <v>1706</v>
      </c>
      <c r="I702" s="1">
        <v>433.2</v>
      </c>
      <c r="J702" s="2">
        <v>4.5999999999999996</v>
      </c>
      <c r="K702" s="4" t="s">
        <v>1618</v>
      </c>
      <c r="L702" s="2">
        <v>1992.7199999999998</v>
      </c>
    </row>
    <row r="703" spans="1:12">
      <c r="A703" t="s">
        <v>2206</v>
      </c>
      <c r="B703" s="3">
        <v>43291</v>
      </c>
      <c r="C703" s="4">
        <v>2018</v>
      </c>
      <c r="D703" t="s">
        <v>2207</v>
      </c>
      <c r="E703" t="s">
        <v>2197</v>
      </c>
      <c r="F703" t="s">
        <v>2198</v>
      </c>
      <c r="G703" t="s">
        <v>2199</v>
      </c>
      <c r="H703" t="s">
        <v>2200</v>
      </c>
      <c r="I703" s="1">
        <v>20500</v>
      </c>
      <c r="J703" s="2">
        <v>0.05</v>
      </c>
      <c r="K703" s="4" t="s">
        <v>2201</v>
      </c>
      <c r="L703" s="2">
        <v>1025</v>
      </c>
    </row>
    <row r="704" spans="1:12">
      <c r="A704" t="s">
        <v>2206</v>
      </c>
      <c r="B704" s="3">
        <v>43291</v>
      </c>
      <c r="C704" s="4">
        <v>2018</v>
      </c>
      <c r="D704" t="s">
        <v>2207</v>
      </c>
      <c r="E704" t="s">
        <v>2242</v>
      </c>
      <c r="F704" t="s">
        <v>2243</v>
      </c>
      <c r="G704" t="s">
        <v>2199</v>
      </c>
      <c r="H704" t="s">
        <v>2200</v>
      </c>
      <c r="I704" s="1">
        <v>6000</v>
      </c>
      <c r="J704" s="2">
        <v>6.3E-2</v>
      </c>
      <c r="K704" s="4" t="s">
        <v>2201</v>
      </c>
      <c r="L704" s="2">
        <v>378</v>
      </c>
    </row>
    <row r="705" spans="1:12">
      <c r="A705" t="s">
        <v>2206</v>
      </c>
      <c r="B705" s="3">
        <v>43291</v>
      </c>
      <c r="C705" s="4">
        <v>2018</v>
      </c>
      <c r="D705" t="s">
        <v>2502</v>
      </c>
      <c r="E705" t="s">
        <v>2496</v>
      </c>
      <c r="F705" t="s">
        <v>2497</v>
      </c>
      <c r="G705" t="s">
        <v>2199</v>
      </c>
      <c r="H705" t="s">
        <v>2200</v>
      </c>
      <c r="I705" s="1">
        <v>5000</v>
      </c>
      <c r="J705" s="2">
        <v>5.8000000000000003E-2</v>
      </c>
      <c r="K705" s="4" t="s">
        <v>2201</v>
      </c>
      <c r="L705" s="2">
        <v>290</v>
      </c>
    </row>
    <row r="706" spans="1:12">
      <c r="A706" t="s">
        <v>2206</v>
      </c>
      <c r="B706" s="3">
        <v>43291</v>
      </c>
      <c r="C706" s="4">
        <v>2018</v>
      </c>
      <c r="D706" t="s">
        <v>2502</v>
      </c>
      <c r="E706" t="s">
        <v>2506</v>
      </c>
      <c r="F706" t="s">
        <v>2507</v>
      </c>
      <c r="G706" t="s">
        <v>2199</v>
      </c>
      <c r="H706" t="s">
        <v>2200</v>
      </c>
      <c r="I706" s="1">
        <v>7000</v>
      </c>
      <c r="J706" s="2">
        <v>0.05</v>
      </c>
      <c r="K706" s="4" t="s">
        <v>2201</v>
      </c>
      <c r="L706" s="2">
        <v>350</v>
      </c>
    </row>
    <row r="707" spans="1:12">
      <c r="A707" t="s">
        <v>2317</v>
      </c>
      <c r="B707" s="3">
        <v>43291</v>
      </c>
      <c r="C707" s="4">
        <v>2018</v>
      </c>
      <c r="D707" t="s">
        <v>2553</v>
      </c>
      <c r="E707" t="s">
        <v>2554</v>
      </c>
      <c r="F707" t="s">
        <v>2543</v>
      </c>
      <c r="G707" t="s">
        <v>2199</v>
      </c>
      <c r="H707" t="s">
        <v>2200</v>
      </c>
      <c r="I707" s="1">
        <v>3000</v>
      </c>
      <c r="J707" s="2">
        <v>3.7999999999999999E-2</v>
      </c>
      <c r="K707" s="4" t="s">
        <v>2201</v>
      </c>
      <c r="L707" s="2">
        <v>114</v>
      </c>
    </row>
    <row r="708" spans="1:12">
      <c r="A708" t="s">
        <v>2317</v>
      </c>
      <c r="B708" s="3">
        <v>43291</v>
      </c>
      <c r="C708" s="4">
        <v>2018</v>
      </c>
      <c r="D708" t="s">
        <v>2553</v>
      </c>
      <c r="E708" t="s">
        <v>2555</v>
      </c>
      <c r="F708" t="s">
        <v>2543</v>
      </c>
      <c r="G708" t="s">
        <v>2199</v>
      </c>
      <c r="H708" t="s">
        <v>2200</v>
      </c>
      <c r="I708" s="1">
        <v>3000</v>
      </c>
      <c r="J708" s="2">
        <v>0.04</v>
      </c>
      <c r="K708" s="4" t="s">
        <v>2201</v>
      </c>
      <c r="L708" s="2">
        <v>120</v>
      </c>
    </row>
    <row r="709" spans="1:12">
      <c r="A709" t="s">
        <v>2206</v>
      </c>
      <c r="B709" s="3">
        <v>43291</v>
      </c>
      <c r="C709" s="4">
        <v>2018</v>
      </c>
      <c r="D709" t="s">
        <v>2668</v>
      </c>
      <c r="E709" t="s">
        <v>2669</v>
      </c>
      <c r="F709" t="s">
        <v>2670</v>
      </c>
      <c r="G709" t="s">
        <v>2199</v>
      </c>
      <c r="H709" t="s">
        <v>2200</v>
      </c>
      <c r="I709" s="1">
        <v>3000</v>
      </c>
      <c r="J709" s="2">
        <v>7.8E-2</v>
      </c>
      <c r="K709" s="4" t="s">
        <v>2201</v>
      </c>
      <c r="L709" s="2">
        <v>234</v>
      </c>
    </row>
    <row r="710" spans="1:12">
      <c r="A710" t="s">
        <v>3655</v>
      </c>
      <c r="B710" s="3">
        <v>43291</v>
      </c>
      <c r="C710" s="4">
        <v>2018</v>
      </c>
      <c r="D710" t="s">
        <v>3656</v>
      </c>
      <c r="E710" t="s">
        <v>3650</v>
      </c>
      <c r="F710" t="s">
        <v>3651</v>
      </c>
      <c r="G710" t="s">
        <v>3652</v>
      </c>
      <c r="H710" t="s">
        <v>3653</v>
      </c>
      <c r="I710" s="1">
        <v>187717.5</v>
      </c>
      <c r="J710" s="2">
        <v>0.17886574750000001</v>
      </c>
      <c r="K710" s="4" t="s">
        <v>3654</v>
      </c>
      <c r="L710" s="2">
        <v>33576.230956331252</v>
      </c>
    </row>
    <row r="711" spans="1:12">
      <c r="A711" t="s">
        <v>3655</v>
      </c>
      <c r="B711" s="3">
        <v>43291</v>
      </c>
      <c r="C711" s="4">
        <v>2018</v>
      </c>
      <c r="D711" t="s">
        <v>3656</v>
      </c>
      <c r="E711" t="s">
        <v>3661</v>
      </c>
      <c r="F711" t="s">
        <v>3662</v>
      </c>
      <c r="G711" t="s">
        <v>3652</v>
      </c>
      <c r="H711" t="s">
        <v>3653</v>
      </c>
      <c r="I711" s="1">
        <v>91440</v>
      </c>
      <c r="J711" s="2">
        <v>0.1785618125</v>
      </c>
      <c r="K711" s="4" t="s">
        <v>3654</v>
      </c>
      <c r="L711" s="2">
        <v>16327.692134999999</v>
      </c>
    </row>
    <row r="712" spans="1:12">
      <c r="A712" t="s">
        <v>1248</v>
      </c>
      <c r="B712" s="3">
        <v>43292</v>
      </c>
      <c r="C712" s="4">
        <v>2018</v>
      </c>
      <c r="D712" t="s">
        <v>1249</v>
      </c>
      <c r="E712" t="s">
        <v>1153</v>
      </c>
      <c r="F712" t="s">
        <v>1118</v>
      </c>
      <c r="G712" t="s">
        <v>1242</v>
      </c>
      <c r="H712" t="s">
        <v>1243</v>
      </c>
      <c r="I712" s="1">
        <v>37260</v>
      </c>
      <c r="J712" s="2">
        <v>1.65</v>
      </c>
      <c r="K712" t="s">
        <v>1118</v>
      </c>
      <c r="L712" s="2">
        <v>61479</v>
      </c>
    </row>
    <row r="713" spans="1:12">
      <c r="A713" t="s">
        <v>2206</v>
      </c>
      <c r="B713" s="3">
        <v>43293</v>
      </c>
      <c r="C713" s="4">
        <v>2018</v>
      </c>
      <c r="D713" t="s">
        <v>2512</v>
      </c>
      <c r="E713" t="s">
        <v>2510</v>
      </c>
      <c r="F713" t="s">
        <v>2511</v>
      </c>
      <c r="G713" t="s">
        <v>2199</v>
      </c>
      <c r="H713" t="s">
        <v>2200</v>
      </c>
      <c r="I713" s="1">
        <v>5300</v>
      </c>
      <c r="J713" s="2">
        <v>6.5000000000000002E-2</v>
      </c>
      <c r="K713" s="4" t="s">
        <v>2201</v>
      </c>
      <c r="L713" s="2">
        <v>344.5</v>
      </c>
    </row>
    <row r="714" spans="1:12">
      <c r="A714" t="s">
        <v>2206</v>
      </c>
      <c r="B714" s="3">
        <v>43293</v>
      </c>
      <c r="C714" s="4">
        <v>2018</v>
      </c>
      <c r="D714" t="s">
        <v>2512</v>
      </c>
      <c r="E714" t="s">
        <v>2589</v>
      </c>
      <c r="F714" t="s">
        <v>2590</v>
      </c>
      <c r="G714" t="s">
        <v>2199</v>
      </c>
      <c r="H714" t="s">
        <v>2200</v>
      </c>
      <c r="I714" s="1">
        <v>3300</v>
      </c>
      <c r="J714" s="2">
        <v>6.5000000000000002E-2</v>
      </c>
      <c r="K714" s="4" t="s">
        <v>2201</v>
      </c>
      <c r="L714" s="2">
        <v>214.5</v>
      </c>
    </row>
    <row r="715" spans="1:12">
      <c r="A715" t="s">
        <v>2317</v>
      </c>
      <c r="B715" s="3">
        <v>43293</v>
      </c>
      <c r="C715" s="4">
        <v>2018</v>
      </c>
      <c r="D715" t="s">
        <v>2598</v>
      </c>
      <c r="E715" t="s">
        <v>2599</v>
      </c>
      <c r="F715" t="s">
        <v>2600</v>
      </c>
      <c r="G715" t="s">
        <v>2199</v>
      </c>
      <c r="H715" t="s">
        <v>2200</v>
      </c>
      <c r="I715" s="1">
        <v>4200</v>
      </c>
      <c r="J715" s="2">
        <v>6.5000000000000002E-2</v>
      </c>
      <c r="K715" s="4" t="s">
        <v>2201</v>
      </c>
      <c r="L715" s="2">
        <v>273</v>
      </c>
    </row>
    <row r="716" spans="1:12">
      <c r="A716" t="s">
        <v>2317</v>
      </c>
      <c r="B716" s="3">
        <v>43293</v>
      </c>
      <c r="C716" s="4">
        <v>2018</v>
      </c>
      <c r="D716" t="s">
        <v>2598</v>
      </c>
      <c r="E716" t="s">
        <v>2602</v>
      </c>
      <c r="F716" t="s">
        <v>2603</v>
      </c>
      <c r="G716" t="s">
        <v>2199</v>
      </c>
      <c r="H716" t="s">
        <v>2200</v>
      </c>
      <c r="I716" s="1">
        <v>4200</v>
      </c>
      <c r="J716" s="2">
        <v>6.5000000000000002E-2</v>
      </c>
      <c r="K716" s="4" t="s">
        <v>2201</v>
      </c>
      <c r="L716" s="2">
        <v>273</v>
      </c>
    </row>
    <row r="717" spans="1:12">
      <c r="A717" t="s">
        <v>3051</v>
      </c>
      <c r="B717" s="3">
        <v>43293</v>
      </c>
      <c r="C717" s="4">
        <v>2018</v>
      </c>
      <c r="D717" t="s">
        <v>3053</v>
      </c>
      <c r="E717" t="s">
        <v>2977</v>
      </c>
      <c r="F717" t="s">
        <v>2970</v>
      </c>
      <c r="G717" t="s">
        <v>2993</v>
      </c>
      <c r="H717" t="s">
        <v>2972</v>
      </c>
      <c r="I717" s="1">
        <v>6</v>
      </c>
      <c r="J717" s="2">
        <v>33.155999999999999</v>
      </c>
      <c r="K717" s="4" t="s">
        <v>2973</v>
      </c>
      <c r="L717" s="2">
        <v>198.93599999999998</v>
      </c>
    </row>
    <row r="718" spans="1:12">
      <c r="A718" t="s">
        <v>1307</v>
      </c>
      <c r="B718" s="3">
        <v>43294</v>
      </c>
      <c r="C718" s="4">
        <v>2018</v>
      </c>
      <c r="D718" t="s">
        <v>1308</v>
      </c>
      <c r="E718" t="s">
        <v>1117</v>
      </c>
      <c r="F718" t="s">
        <v>1118</v>
      </c>
      <c r="G718" t="s">
        <v>712</v>
      </c>
      <c r="H718" t="s">
        <v>713</v>
      </c>
      <c r="I718" s="1">
        <v>35320</v>
      </c>
      <c r="J718" s="2">
        <v>1.65</v>
      </c>
      <c r="K718" t="s">
        <v>1118</v>
      </c>
      <c r="L718" s="2">
        <v>58278</v>
      </c>
    </row>
    <row r="719" spans="1:12">
      <c r="A719" t="s">
        <v>2206</v>
      </c>
      <c r="B719" s="3">
        <v>43294</v>
      </c>
      <c r="C719" s="4">
        <v>2018</v>
      </c>
      <c r="D719" t="s">
        <v>2723</v>
      </c>
      <c r="E719" t="s">
        <v>2719</v>
      </c>
      <c r="F719" t="s">
        <v>2720</v>
      </c>
      <c r="G719" t="s">
        <v>2199</v>
      </c>
      <c r="H719" t="s">
        <v>2200</v>
      </c>
      <c r="I719" s="1">
        <v>30000</v>
      </c>
      <c r="J719" s="2">
        <v>5.6000000000000001E-2</v>
      </c>
      <c r="K719" s="4" t="s">
        <v>2201</v>
      </c>
      <c r="L719" s="2">
        <v>1680</v>
      </c>
    </row>
    <row r="720" spans="1:12">
      <c r="A720" t="s">
        <v>2317</v>
      </c>
      <c r="B720" s="3">
        <v>43294</v>
      </c>
      <c r="C720" s="4">
        <v>2018</v>
      </c>
      <c r="D720" t="s">
        <v>2797</v>
      </c>
      <c r="E720" t="s">
        <v>2795</v>
      </c>
      <c r="F720" t="s">
        <v>2796</v>
      </c>
      <c r="G720" t="s">
        <v>2199</v>
      </c>
      <c r="H720" t="s">
        <v>2200</v>
      </c>
      <c r="I720" s="1">
        <v>35000</v>
      </c>
      <c r="J720" s="2">
        <v>2.4E-2</v>
      </c>
      <c r="K720" s="4" t="s">
        <v>2201</v>
      </c>
      <c r="L720" s="2">
        <v>840</v>
      </c>
    </row>
    <row r="721" spans="1:12">
      <c r="A721" t="s">
        <v>1716</v>
      </c>
      <c r="B721" s="3">
        <v>43297</v>
      </c>
      <c r="C721" s="4">
        <v>2018</v>
      </c>
      <c r="D721" t="s">
        <v>1717</v>
      </c>
      <c r="E721" t="s">
        <v>1711</v>
      </c>
      <c r="F721" t="s">
        <v>1704</v>
      </c>
      <c r="G721" t="s">
        <v>1705</v>
      </c>
      <c r="H721" t="s">
        <v>1706</v>
      </c>
      <c r="I721" s="1">
        <v>375</v>
      </c>
      <c r="J721" s="2">
        <v>4.5</v>
      </c>
      <c r="K721" s="4" t="s">
        <v>1618</v>
      </c>
      <c r="L721" s="2">
        <v>1687.5</v>
      </c>
    </row>
    <row r="722" spans="1:12">
      <c r="A722" t="s">
        <v>2086</v>
      </c>
      <c r="B722" s="3">
        <v>43297</v>
      </c>
      <c r="C722" s="4">
        <v>2018</v>
      </c>
      <c r="D722" t="s">
        <v>2087</v>
      </c>
      <c r="E722" t="s">
        <v>2079</v>
      </c>
      <c r="F722" t="s">
        <v>2080</v>
      </c>
      <c r="G722" t="s">
        <v>2085</v>
      </c>
      <c r="H722" t="s">
        <v>2082</v>
      </c>
      <c r="I722" s="1">
        <v>600</v>
      </c>
      <c r="J722" s="2">
        <v>3.2909999999999999</v>
      </c>
      <c r="K722" s="4" t="s">
        <v>1618</v>
      </c>
      <c r="L722" s="2">
        <v>1974.6</v>
      </c>
    </row>
    <row r="723" spans="1:12">
      <c r="A723" t="s">
        <v>2086</v>
      </c>
      <c r="B723" s="3">
        <v>43297</v>
      </c>
      <c r="C723" s="4">
        <v>2018</v>
      </c>
      <c r="D723" t="s">
        <v>2088</v>
      </c>
      <c r="E723" t="s">
        <v>2079</v>
      </c>
      <c r="F723" t="s">
        <v>2080</v>
      </c>
      <c r="G723" t="s">
        <v>2085</v>
      </c>
      <c r="H723" t="s">
        <v>2082</v>
      </c>
      <c r="I723" s="1">
        <v>-600</v>
      </c>
      <c r="J723" s="2">
        <v>3.2909999999999999</v>
      </c>
      <c r="K723" s="4" t="s">
        <v>1618</v>
      </c>
      <c r="L723" s="2">
        <v>-1974.6</v>
      </c>
    </row>
    <row r="724" spans="1:12">
      <c r="A724" t="s">
        <v>2158</v>
      </c>
      <c r="B724" s="3">
        <v>43297</v>
      </c>
      <c r="C724" s="4">
        <v>2018</v>
      </c>
      <c r="D724" t="s">
        <v>2159</v>
      </c>
      <c r="E724" t="s">
        <v>2139</v>
      </c>
      <c r="F724" t="s">
        <v>2140</v>
      </c>
      <c r="G724" t="s">
        <v>708</v>
      </c>
      <c r="H724" t="s">
        <v>709</v>
      </c>
      <c r="I724" s="1">
        <v>2423</v>
      </c>
      <c r="J724" s="2">
        <v>33</v>
      </c>
      <c r="K724" s="4" t="s">
        <v>2141</v>
      </c>
      <c r="L724" s="2">
        <v>79959</v>
      </c>
    </row>
    <row r="725" spans="1:12">
      <c r="A725" t="s">
        <v>3555</v>
      </c>
      <c r="B725" s="3">
        <v>43297</v>
      </c>
      <c r="C725" s="4">
        <v>2018</v>
      </c>
      <c r="D725" t="s">
        <v>3556</v>
      </c>
      <c r="E725" t="s">
        <v>3329</v>
      </c>
      <c r="F725" t="s">
        <v>3330</v>
      </c>
      <c r="G725" t="s">
        <v>357</v>
      </c>
      <c r="H725" t="s">
        <v>358</v>
      </c>
      <c r="I725" s="1">
        <v>2559</v>
      </c>
      <c r="J725" s="2">
        <v>4.4000000000000004</v>
      </c>
      <c r="K725" s="4" t="s">
        <v>3331</v>
      </c>
      <c r="L725" s="2">
        <v>11259.6</v>
      </c>
    </row>
    <row r="726" spans="1:12">
      <c r="A726" t="s">
        <v>1513</v>
      </c>
      <c r="B726" s="3">
        <v>43298</v>
      </c>
      <c r="C726" s="4">
        <v>2018</v>
      </c>
      <c r="D726" t="s">
        <v>1514</v>
      </c>
      <c r="E726" t="s">
        <v>1117</v>
      </c>
      <c r="F726" t="s">
        <v>1118</v>
      </c>
      <c r="G726" t="s">
        <v>1471</v>
      </c>
      <c r="H726" t="s">
        <v>1472</v>
      </c>
      <c r="I726" s="1">
        <v>33680</v>
      </c>
      <c r="J726" s="2">
        <v>1.7</v>
      </c>
      <c r="K726" t="s">
        <v>1118</v>
      </c>
      <c r="L726" s="2">
        <v>57256</v>
      </c>
    </row>
    <row r="727" spans="1:12">
      <c r="A727" t="s">
        <v>3051</v>
      </c>
      <c r="B727" s="3">
        <v>43299</v>
      </c>
      <c r="C727" s="4">
        <v>2018</v>
      </c>
      <c r="D727" t="s">
        <v>3054</v>
      </c>
      <c r="E727" t="s">
        <v>2977</v>
      </c>
      <c r="F727" t="s">
        <v>2970</v>
      </c>
      <c r="G727" t="s">
        <v>2993</v>
      </c>
      <c r="H727" t="s">
        <v>2972</v>
      </c>
      <c r="I727" s="1">
        <v>3</v>
      </c>
      <c r="J727" s="2">
        <v>33.155999999999999</v>
      </c>
      <c r="K727" s="4" t="s">
        <v>2973</v>
      </c>
      <c r="L727" s="2">
        <v>99.467999999999989</v>
      </c>
    </row>
    <row r="728" spans="1:12">
      <c r="A728" t="s">
        <v>246</v>
      </c>
      <c r="B728" s="3">
        <v>43300</v>
      </c>
      <c r="C728" s="4">
        <v>2018</v>
      </c>
      <c r="D728" t="s">
        <v>247</v>
      </c>
      <c r="E728" t="s">
        <v>212</v>
      </c>
      <c r="F728" t="s">
        <v>213</v>
      </c>
      <c r="G728" t="s">
        <v>214</v>
      </c>
      <c r="H728" t="s">
        <v>215</v>
      </c>
      <c r="I728" s="1">
        <v>20400</v>
      </c>
      <c r="J728" s="2">
        <v>0.32500000000000001</v>
      </c>
      <c r="K728" s="4" t="s">
        <v>216</v>
      </c>
      <c r="L728" s="2">
        <v>6630</v>
      </c>
    </row>
    <row r="729" spans="1:12">
      <c r="A729" t="s">
        <v>2206</v>
      </c>
      <c r="B729" s="3">
        <v>43300</v>
      </c>
      <c r="C729" s="4">
        <v>2018</v>
      </c>
      <c r="D729" t="s">
        <v>2383</v>
      </c>
      <c r="E729" t="s">
        <v>2381</v>
      </c>
      <c r="F729" t="s">
        <v>2382</v>
      </c>
      <c r="G729" t="s">
        <v>2199</v>
      </c>
      <c r="H729" t="s">
        <v>2200</v>
      </c>
      <c r="I729" s="1">
        <v>8000</v>
      </c>
      <c r="J729" s="2">
        <v>0.157</v>
      </c>
      <c r="K729" s="4" t="s">
        <v>2201</v>
      </c>
      <c r="L729" s="2">
        <v>1256</v>
      </c>
    </row>
    <row r="730" spans="1:12">
      <c r="A730" t="s">
        <v>2206</v>
      </c>
      <c r="B730" s="3">
        <v>43300</v>
      </c>
      <c r="C730" s="4">
        <v>2018</v>
      </c>
      <c r="D730" t="s">
        <v>2383</v>
      </c>
      <c r="E730" t="s">
        <v>2587</v>
      </c>
      <c r="F730" t="s">
        <v>2588</v>
      </c>
      <c r="G730" t="s">
        <v>2199</v>
      </c>
      <c r="H730" t="s">
        <v>2200</v>
      </c>
      <c r="I730" s="1">
        <v>3800</v>
      </c>
      <c r="J730" s="2">
        <v>0.22500000000000001</v>
      </c>
      <c r="K730" s="4" t="s">
        <v>2201</v>
      </c>
      <c r="L730" s="2">
        <v>855</v>
      </c>
    </row>
    <row r="731" spans="1:12">
      <c r="A731" t="s">
        <v>2206</v>
      </c>
      <c r="B731" s="3">
        <v>43300</v>
      </c>
      <c r="C731" s="4">
        <v>2018</v>
      </c>
      <c r="D731" t="s">
        <v>2383</v>
      </c>
      <c r="E731" t="s">
        <v>2610</v>
      </c>
      <c r="F731" t="s">
        <v>2611</v>
      </c>
      <c r="G731" t="s">
        <v>2199</v>
      </c>
      <c r="H731" t="s">
        <v>2200</v>
      </c>
      <c r="I731" s="1">
        <v>3400</v>
      </c>
      <c r="J731" s="2">
        <v>0.22500000000000001</v>
      </c>
      <c r="K731" s="4" t="s">
        <v>2201</v>
      </c>
      <c r="L731" s="2">
        <v>765</v>
      </c>
    </row>
    <row r="732" spans="1:12">
      <c r="A732" t="s">
        <v>2317</v>
      </c>
      <c r="B732" s="3">
        <v>43300</v>
      </c>
      <c r="C732" s="4">
        <v>2018</v>
      </c>
      <c r="D732" t="s">
        <v>2620</v>
      </c>
      <c r="E732" t="s">
        <v>2621</v>
      </c>
      <c r="F732" t="s">
        <v>2618</v>
      </c>
      <c r="G732" t="s">
        <v>2199</v>
      </c>
      <c r="H732" t="s">
        <v>2200</v>
      </c>
      <c r="I732" s="1">
        <v>3600</v>
      </c>
      <c r="J732" s="2">
        <v>7.0000000000000007E-2</v>
      </c>
      <c r="K732" s="4" t="s">
        <v>2201</v>
      </c>
      <c r="L732" s="2">
        <v>252.00000000000003</v>
      </c>
    </row>
    <row r="733" spans="1:12">
      <c r="A733" t="s">
        <v>2206</v>
      </c>
      <c r="B733" s="3">
        <v>43300</v>
      </c>
      <c r="C733" s="4">
        <v>2018</v>
      </c>
      <c r="D733" t="s">
        <v>2383</v>
      </c>
      <c r="E733" t="s">
        <v>2617</v>
      </c>
      <c r="F733" t="s">
        <v>2618</v>
      </c>
      <c r="G733" t="s">
        <v>2199</v>
      </c>
      <c r="H733" t="s">
        <v>2200</v>
      </c>
      <c r="I733" s="1">
        <v>3700</v>
      </c>
      <c r="J733" s="2">
        <v>0.22500000000000001</v>
      </c>
      <c r="K733" s="4" t="s">
        <v>2201</v>
      </c>
      <c r="L733" s="2">
        <v>832.5</v>
      </c>
    </row>
    <row r="734" spans="1:12">
      <c r="A734" t="s">
        <v>2206</v>
      </c>
      <c r="B734" s="3">
        <v>43300</v>
      </c>
      <c r="C734" s="4">
        <v>2018</v>
      </c>
      <c r="D734" t="s">
        <v>2383</v>
      </c>
      <c r="E734" t="s">
        <v>2744</v>
      </c>
      <c r="F734" t="s">
        <v>2745</v>
      </c>
      <c r="G734" t="s">
        <v>2199</v>
      </c>
      <c r="H734" t="s">
        <v>2200</v>
      </c>
      <c r="I734" s="1">
        <v>23700</v>
      </c>
      <c r="J734" s="2">
        <v>4.4999999999999998E-2</v>
      </c>
      <c r="K734" s="4" t="s">
        <v>2201</v>
      </c>
      <c r="L734" s="2">
        <v>1066.5</v>
      </c>
    </row>
    <row r="735" spans="1:12">
      <c r="A735" t="s">
        <v>1515</v>
      </c>
      <c r="B735" s="3">
        <v>43301</v>
      </c>
      <c r="C735" s="4">
        <v>2018</v>
      </c>
      <c r="D735" t="s">
        <v>1516</v>
      </c>
      <c r="E735" t="s">
        <v>1117</v>
      </c>
      <c r="F735" t="s">
        <v>1118</v>
      </c>
      <c r="G735" t="s">
        <v>1471</v>
      </c>
      <c r="H735" t="s">
        <v>1472</v>
      </c>
      <c r="I735" s="1">
        <v>35440</v>
      </c>
      <c r="J735" s="2">
        <v>1.7</v>
      </c>
      <c r="K735" t="s">
        <v>1118</v>
      </c>
      <c r="L735" s="2">
        <v>60248</v>
      </c>
    </row>
    <row r="736" spans="1:12">
      <c r="A736" t="s">
        <v>1619</v>
      </c>
      <c r="B736" s="3">
        <v>43301</v>
      </c>
      <c r="C736" s="4">
        <v>2018</v>
      </c>
      <c r="D736" t="s">
        <v>1620</v>
      </c>
      <c r="E736" t="s">
        <v>1614</v>
      </c>
      <c r="F736" t="s">
        <v>1615</v>
      </c>
      <c r="G736" t="s">
        <v>1616</v>
      </c>
      <c r="H736" t="s">
        <v>1617</v>
      </c>
      <c r="I736" s="1">
        <v>30</v>
      </c>
      <c r="J736" s="2">
        <v>75.630300000000005</v>
      </c>
      <c r="K736" s="4" t="s">
        <v>1618</v>
      </c>
      <c r="L736" s="2">
        <v>2268.9090000000001</v>
      </c>
    </row>
    <row r="737" spans="1:12">
      <c r="A737" t="s">
        <v>1716</v>
      </c>
      <c r="B737" s="3">
        <v>43301</v>
      </c>
      <c r="C737" s="4">
        <v>2018</v>
      </c>
      <c r="D737" t="s">
        <v>1789</v>
      </c>
      <c r="E737" t="s">
        <v>1787</v>
      </c>
      <c r="F737" t="s">
        <v>1788</v>
      </c>
      <c r="G737" t="s">
        <v>1705</v>
      </c>
      <c r="H737" t="s">
        <v>1706</v>
      </c>
      <c r="I737" s="1">
        <v>512.20000000000005</v>
      </c>
      <c r="J737" s="2">
        <v>5.0999999999999996</v>
      </c>
      <c r="K737" s="4" t="s">
        <v>1618</v>
      </c>
      <c r="L737" s="2">
        <v>2612.2200000000003</v>
      </c>
    </row>
    <row r="738" spans="1:12">
      <c r="A738" t="s">
        <v>2086</v>
      </c>
      <c r="B738" s="3">
        <v>43301</v>
      </c>
      <c r="C738" s="4">
        <v>2018</v>
      </c>
      <c r="D738" t="s">
        <v>2089</v>
      </c>
      <c r="E738" t="s">
        <v>2079</v>
      </c>
      <c r="F738" t="s">
        <v>2080</v>
      </c>
      <c r="G738" t="s">
        <v>2085</v>
      </c>
      <c r="H738" t="s">
        <v>2082</v>
      </c>
      <c r="I738" s="1">
        <v>600</v>
      </c>
      <c r="J738" s="2">
        <v>3.2909999999999999</v>
      </c>
      <c r="K738" s="4" t="s">
        <v>1618</v>
      </c>
      <c r="L738" s="2">
        <v>1974.6</v>
      </c>
    </row>
    <row r="739" spans="1:12">
      <c r="A739" t="s">
        <v>2126</v>
      </c>
      <c r="B739" s="3">
        <v>43301</v>
      </c>
      <c r="C739" s="4">
        <v>2018</v>
      </c>
      <c r="D739" t="s">
        <v>2127</v>
      </c>
      <c r="E739" t="s">
        <v>2122</v>
      </c>
      <c r="F739" t="s">
        <v>2123</v>
      </c>
      <c r="G739" t="s">
        <v>2081</v>
      </c>
      <c r="H739" t="s">
        <v>2082</v>
      </c>
      <c r="I739" s="1">
        <v>600</v>
      </c>
      <c r="J739" s="2">
        <v>2.9</v>
      </c>
      <c r="K739" s="4" t="s">
        <v>1618</v>
      </c>
      <c r="L739" s="2">
        <v>1740</v>
      </c>
    </row>
    <row r="740" spans="1:12">
      <c r="A740" t="s">
        <v>2317</v>
      </c>
      <c r="B740" s="3">
        <v>43301</v>
      </c>
      <c r="C740" s="4">
        <v>2018</v>
      </c>
      <c r="D740" t="s">
        <v>2318</v>
      </c>
      <c r="E740" t="s">
        <v>2315</v>
      </c>
      <c r="F740" t="s">
        <v>2316</v>
      </c>
      <c r="G740" t="s">
        <v>2199</v>
      </c>
      <c r="H740" t="s">
        <v>2200</v>
      </c>
      <c r="I740" s="1">
        <v>4000</v>
      </c>
      <c r="J740" s="2">
        <v>0.13500000000000001</v>
      </c>
      <c r="K740" s="4" t="s">
        <v>2201</v>
      </c>
      <c r="L740" s="2">
        <v>540</v>
      </c>
    </row>
    <row r="741" spans="1:12">
      <c r="A741" t="s">
        <v>2317</v>
      </c>
      <c r="B741" s="3">
        <v>43301</v>
      </c>
      <c r="C741" s="4">
        <v>2018</v>
      </c>
      <c r="D741" t="s">
        <v>2318</v>
      </c>
      <c r="E741" t="s">
        <v>2344</v>
      </c>
      <c r="F741" t="s">
        <v>2345</v>
      </c>
      <c r="G741" t="s">
        <v>2199</v>
      </c>
      <c r="H741" t="s">
        <v>2200</v>
      </c>
      <c r="I741" s="1">
        <v>4800</v>
      </c>
      <c r="J741" s="2">
        <v>0.245</v>
      </c>
      <c r="K741" s="4" t="s">
        <v>2201</v>
      </c>
      <c r="L741" s="2">
        <v>1176</v>
      </c>
    </row>
    <row r="742" spans="1:12">
      <c r="A742" t="s">
        <v>2206</v>
      </c>
      <c r="B742" s="3">
        <v>43301</v>
      </c>
      <c r="C742" s="4">
        <v>2018</v>
      </c>
      <c r="D742" t="s">
        <v>2368</v>
      </c>
      <c r="E742" t="s">
        <v>2364</v>
      </c>
      <c r="F742" t="s">
        <v>2365</v>
      </c>
      <c r="G742" t="s">
        <v>2199</v>
      </c>
      <c r="H742" t="s">
        <v>2200</v>
      </c>
      <c r="I742" s="1">
        <v>3400</v>
      </c>
      <c r="J742" s="2">
        <v>0.27500000000000002</v>
      </c>
      <c r="K742" s="4" t="s">
        <v>2201</v>
      </c>
      <c r="L742" s="2">
        <v>935.00000000000011</v>
      </c>
    </row>
    <row r="743" spans="1:12">
      <c r="A743" t="s">
        <v>2300</v>
      </c>
      <c r="B743" s="3">
        <v>43301</v>
      </c>
      <c r="C743" s="4">
        <v>2018</v>
      </c>
      <c r="D743" t="s">
        <v>2396</v>
      </c>
      <c r="E743" t="s">
        <v>2397</v>
      </c>
      <c r="F743" t="s">
        <v>2398</v>
      </c>
      <c r="G743" t="s">
        <v>2199</v>
      </c>
      <c r="H743" t="s">
        <v>2200</v>
      </c>
      <c r="I743" s="1">
        <v>4000</v>
      </c>
      <c r="J743" s="2">
        <v>0.26879999999999998</v>
      </c>
      <c r="K743" s="4" t="s">
        <v>2201</v>
      </c>
      <c r="L743" s="2">
        <v>1075.2</v>
      </c>
    </row>
    <row r="744" spans="1:12">
      <c r="A744" t="s">
        <v>2317</v>
      </c>
      <c r="B744" s="3">
        <v>43301</v>
      </c>
      <c r="C744" s="4">
        <v>2018</v>
      </c>
      <c r="D744" t="s">
        <v>2318</v>
      </c>
      <c r="E744" t="s">
        <v>2412</v>
      </c>
      <c r="F744" t="s">
        <v>2413</v>
      </c>
      <c r="G744" t="s">
        <v>2199</v>
      </c>
      <c r="H744" t="s">
        <v>2200</v>
      </c>
      <c r="I744" s="1">
        <v>3300</v>
      </c>
      <c r="J744" s="2">
        <v>0.245</v>
      </c>
      <c r="K744" s="4" t="s">
        <v>2201</v>
      </c>
      <c r="L744" s="2">
        <v>808.5</v>
      </c>
    </row>
    <row r="745" spans="1:12">
      <c r="A745" t="s">
        <v>823</v>
      </c>
      <c r="B745" s="3">
        <v>43304</v>
      </c>
      <c r="C745" s="4">
        <v>2018</v>
      </c>
      <c r="D745" t="s">
        <v>824</v>
      </c>
      <c r="E745" t="s">
        <v>802</v>
      </c>
      <c r="F745" t="s">
        <v>803</v>
      </c>
      <c r="G745" t="s">
        <v>809</v>
      </c>
      <c r="H745" t="s">
        <v>810</v>
      </c>
      <c r="I745" s="1">
        <v>37260</v>
      </c>
      <c r="J745" s="2">
        <v>0.96221999999999996</v>
      </c>
      <c r="K745" s="4" t="s">
        <v>806</v>
      </c>
      <c r="L745" s="2">
        <v>35852.317199999998</v>
      </c>
    </row>
    <row r="746" spans="1:12">
      <c r="A746" t="s">
        <v>1517</v>
      </c>
      <c r="B746" s="3">
        <v>43304</v>
      </c>
      <c r="C746" s="4">
        <v>2018</v>
      </c>
      <c r="D746" t="s">
        <v>1518</v>
      </c>
      <c r="E746" t="s">
        <v>1117</v>
      </c>
      <c r="F746" t="s">
        <v>1118</v>
      </c>
      <c r="G746" t="s">
        <v>1471</v>
      </c>
      <c r="H746" t="s">
        <v>1472</v>
      </c>
      <c r="I746" s="1">
        <v>40300</v>
      </c>
      <c r="J746" s="2">
        <v>1.7</v>
      </c>
      <c r="K746" t="s">
        <v>1118</v>
      </c>
      <c r="L746" s="2">
        <v>68510</v>
      </c>
    </row>
    <row r="747" spans="1:12">
      <c r="A747" t="s">
        <v>3555</v>
      </c>
      <c r="B747" s="3">
        <v>43304</v>
      </c>
      <c r="C747" s="4">
        <v>2018</v>
      </c>
      <c r="D747" t="s">
        <v>3557</v>
      </c>
      <c r="E747" t="s">
        <v>3329</v>
      </c>
      <c r="F747" t="s">
        <v>3330</v>
      </c>
      <c r="G747" t="s">
        <v>357</v>
      </c>
      <c r="H747" t="s">
        <v>358</v>
      </c>
      <c r="I747" s="1">
        <v>6341</v>
      </c>
      <c r="J747" s="2">
        <v>4.4000000000000004</v>
      </c>
      <c r="K747" s="4" t="s">
        <v>3331</v>
      </c>
      <c r="L747" s="2">
        <v>27900.400000000001</v>
      </c>
    </row>
    <row r="748" spans="1:12">
      <c r="A748" t="s">
        <v>652</v>
      </c>
      <c r="B748" s="3">
        <v>43305</v>
      </c>
      <c r="C748" s="4">
        <v>2018</v>
      </c>
      <c r="D748" t="s">
        <v>653</v>
      </c>
      <c r="E748" t="s">
        <v>650</v>
      </c>
      <c r="F748" t="s">
        <v>651</v>
      </c>
      <c r="G748" t="s">
        <v>55</v>
      </c>
      <c r="H748" t="s">
        <v>56</v>
      </c>
      <c r="I748" s="1">
        <v>280</v>
      </c>
      <c r="J748" s="2">
        <v>10.6209975</v>
      </c>
      <c r="K748" s="4" t="s">
        <v>375</v>
      </c>
      <c r="L748" s="2">
        <v>2973.8793000000001</v>
      </c>
    </row>
    <row r="749" spans="1:12">
      <c r="A749" t="s">
        <v>652</v>
      </c>
      <c r="B749" s="3">
        <v>43305</v>
      </c>
      <c r="C749" s="4">
        <v>2018</v>
      </c>
      <c r="D749" t="s">
        <v>653</v>
      </c>
      <c r="E749" t="s">
        <v>1020</v>
      </c>
      <c r="F749" t="s">
        <v>1021</v>
      </c>
      <c r="G749" t="s">
        <v>55</v>
      </c>
      <c r="H749" t="s">
        <v>56</v>
      </c>
      <c r="I749" s="1">
        <v>290</v>
      </c>
      <c r="J749" s="2">
        <v>5.0365077999999999</v>
      </c>
      <c r="K749" s="4" t="s">
        <v>885</v>
      </c>
      <c r="L749" s="2">
        <v>1460.587262</v>
      </c>
    </row>
    <row r="750" spans="1:12">
      <c r="A750" t="s">
        <v>652</v>
      </c>
      <c r="B750" s="3">
        <v>43305</v>
      </c>
      <c r="C750" s="4">
        <v>2018</v>
      </c>
      <c r="D750" t="s">
        <v>1022</v>
      </c>
      <c r="E750" t="s">
        <v>1020</v>
      </c>
      <c r="F750" t="s">
        <v>1021</v>
      </c>
      <c r="G750" t="s">
        <v>55</v>
      </c>
      <c r="H750" t="s">
        <v>56</v>
      </c>
      <c r="I750" s="1">
        <v>290</v>
      </c>
      <c r="J750" s="2">
        <v>5.3905410500000004</v>
      </c>
      <c r="K750" s="4" t="s">
        <v>885</v>
      </c>
      <c r="L750" s="2">
        <v>1563.2569045</v>
      </c>
    </row>
    <row r="751" spans="1:12">
      <c r="A751" t="s">
        <v>652</v>
      </c>
      <c r="B751" s="3">
        <v>43305</v>
      </c>
      <c r="C751" s="4">
        <v>2018</v>
      </c>
      <c r="D751" t="s">
        <v>1023</v>
      </c>
      <c r="E751" t="s">
        <v>1020</v>
      </c>
      <c r="F751" t="s">
        <v>1021</v>
      </c>
      <c r="G751" t="s">
        <v>55</v>
      </c>
      <c r="H751" t="s">
        <v>56</v>
      </c>
      <c r="I751" s="1">
        <v>-290</v>
      </c>
      <c r="J751" s="2">
        <v>5.0365077999999999</v>
      </c>
      <c r="K751" s="4" t="s">
        <v>885</v>
      </c>
      <c r="L751" s="2">
        <v>-1460.587262</v>
      </c>
    </row>
    <row r="752" spans="1:12">
      <c r="A752" t="s">
        <v>652</v>
      </c>
      <c r="B752" s="3">
        <v>43305</v>
      </c>
      <c r="C752" s="4">
        <v>2018</v>
      </c>
      <c r="D752" t="s">
        <v>1864</v>
      </c>
      <c r="E752" t="s">
        <v>1865</v>
      </c>
      <c r="F752" t="s">
        <v>1816</v>
      </c>
      <c r="G752" t="s">
        <v>55</v>
      </c>
      <c r="H752" t="s">
        <v>56</v>
      </c>
      <c r="I752" s="1">
        <v>5</v>
      </c>
      <c r="J752" s="2">
        <v>26.475529999999999</v>
      </c>
      <c r="K752" s="4" t="s">
        <v>1618</v>
      </c>
      <c r="L752" s="2">
        <v>132.37764999999999</v>
      </c>
    </row>
    <row r="753" spans="1:12">
      <c r="A753" t="s">
        <v>2206</v>
      </c>
      <c r="B753" s="3">
        <v>43305</v>
      </c>
      <c r="C753" s="4">
        <v>2018</v>
      </c>
      <c r="D753" t="s">
        <v>2359</v>
      </c>
      <c r="E753" t="s">
        <v>2357</v>
      </c>
      <c r="F753" t="s">
        <v>2358</v>
      </c>
      <c r="G753" t="s">
        <v>2199</v>
      </c>
      <c r="H753" t="s">
        <v>2200</v>
      </c>
      <c r="I753" s="1">
        <v>3300</v>
      </c>
      <c r="J753" s="2">
        <v>0.25</v>
      </c>
      <c r="K753" s="4" t="s">
        <v>2201</v>
      </c>
      <c r="L753" s="2">
        <v>825</v>
      </c>
    </row>
    <row r="754" spans="1:12">
      <c r="A754" t="s">
        <v>2206</v>
      </c>
      <c r="B754" s="3">
        <v>43305</v>
      </c>
      <c r="C754" s="4">
        <v>2018</v>
      </c>
      <c r="D754" t="s">
        <v>2359</v>
      </c>
      <c r="E754" t="s">
        <v>2417</v>
      </c>
      <c r="F754" t="s">
        <v>2418</v>
      </c>
      <c r="G754" t="s">
        <v>2199</v>
      </c>
      <c r="H754" t="s">
        <v>2200</v>
      </c>
      <c r="I754" s="1">
        <v>2800</v>
      </c>
      <c r="J754" s="2">
        <v>0.25</v>
      </c>
      <c r="K754" s="4" t="s">
        <v>2201</v>
      </c>
      <c r="L754" s="2">
        <v>700</v>
      </c>
    </row>
    <row r="755" spans="1:12">
      <c r="A755" t="s">
        <v>3051</v>
      </c>
      <c r="B755" s="3">
        <v>43307</v>
      </c>
      <c r="C755" s="4">
        <v>2018</v>
      </c>
      <c r="D755" t="s">
        <v>3055</v>
      </c>
      <c r="E755" t="s">
        <v>2977</v>
      </c>
      <c r="F755" t="s">
        <v>2970</v>
      </c>
      <c r="G755" t="s">
        <v>2993</v>
      </c>
      <c r="H755" t="s">
        <v>2972</v>
      </c>
      <c r="I755" s="1">
        <v>6</v>
      </c>
      <c r="J755" s="2">
        <v>33.155999999999999</v>
      </c>
      <c r="K755" s="4" t="s">
        <v>2973</v>
      </c>
      <c r="L755" s="2">
        <v>198.93599999999998</v>
      </c>
    </row>
    <row r="756" spans="1:12">
      <c r="A756" t="s">
        <v>1309</v>
      </c>
      <c r="B756" s="3">
        <v>43308</v>
      </c>
      <c r="C756" s="4">
        <v>2018</v>
      </c>
      <c r="D756" t="s">
        <v>1310</v>
      </c>
      <c r="E756" t="s">
        <v>1117</v>
      </c>
      <c r="F756" t="s">
        <v>1118</v>
      </c>
      <c r="G756" t="s">
        <v>712</v>
      </c>
      <c r="H756" t="s">
        <v>713</v>
      </c>
      <c r="I756" s="1">
        <v>37660</v>
      </c>
      <c r="J756" s="2">
        <v>1.65</v>
      </c>
      <c r="K756" t="s">
        <v>1118</v>
      </c>
      <c r="L756" s="2">
        <v>62139</v>
      </c>
    </row>
    <row r="757" spans="1:12">
      <c r="A757" t="s">
        <v>3555</v>
      </c>
      <c r="B757" s="3">
        <v>43308</v>
      </c>
      <c r="C757" s="4">
        <v>2018</v>
      </c>
      <c r="D757" t="s">
        <v>3558</v>
      </c>
      <c r="E757" t="s">
        <v>3329</v>
      </c>
      <c r="F757" t="s">
        <v>3330</v>
      </c>
      <c r="G757" t="s">
        <v>357</v>
      </c>
      <c r="H757" t="s">
        <v>358</v>
      </c>
      <c r="I757" s="1">
        <v>3011</v>
      </c>
      <c r="J757" s="2">
        <v>4.4000000000000004</v>
      </c>
      <c r="K757" s="4" t="s">
        <v>3331</v>
      </c>
      <c r="L757" s="2">
        <v>13248.400000000001</v>
      </c>
    </row>
    <row r="758" spans="1:12">
      <c r="A758" t="s">
        <v>3555</v>
      </c>
      <c r="B758" s="3">
        <v>43308</v>
      </c>
      <c r="C758" s="4">
        <v>2018</v>
      </c>
      <c r="D758" t="s">
        <v>3559</v>
      </c>
      <c r="E758" t="s">
        <v>3329</v>
      </c>
      <c r="F758" t="s">
        <v>3330</v>
      </c>
      <c r="G758" t="s">
        <v>357</v>
      </c>
      <c r="H758" t="s">
        <v>358</v>
      </c>
      <c r="I758" s="1">
        <v>4455</v>
      </c>
      <c r="J758" s="2">
        <v>4.4000000000000004</v>
      </c>
      <c r="K758" s="4" t="s">
        <v>3331</v>
      </c>
      <c r="L758" s="2">
        <v>19602</v>
      </c>
    </row>
    <row r="759" spans="1:12">
      <c r="A759" t="s">
        <v>2317</v>
      </c>
      <c r="B759" s="3">
        <v>43312</v>
      </c>
      <c r="C759" s="4">
        <v>2018</v>
      </c>
      <c r="D759" t="s">
        <v>2743</v>
      </c>
      <c r="E759" t="s">
        <v>2741</v>
      </c>
      <c r="F759" t="s">
        <v>2742</v>
      </c>
      <c r="G759" t="s">
        <v>2199</v>
      </c>
      <c r="H759" t="s">
        <v>2200</v>
      </c>
      <c r="I759" s="1">
        <v>13900</v>
      </c>
      <c r="J759" s="2">
        <v>2.8000000000000001E-2</v>
      </c>
      <c r="K759" s="4" t="s">
        <v>2201</v>
      </c>
      <c r="L759" s="2">
        <v>389.2</v>
      </c>
    </row>
    <row r="760" spans="1:12">
      <c r="A760" t="s">
        <v>2206</v>
      </c>
      <c r="B760" s="3">
        <v>43312</v>
      </c>
      <c r="C760" s="4">
        <v>2018</v>
      </c>
      <c r="D760" t="s">
        <v>2804</v>
      </c>
      <c r="E760" t="s">
        <v>2802</v>
      </c>
      <c r="F760" t="s">
        <v>2803</v>
      </c>
      <c r="G760" t="s">
        <v>2199</v>
      </c>
      <c r="H760" t="s">
        <v>2200</v>
      </c>
      <c r="I760" s="1">
        <v>25900</v>
      </c>
      <c r="J760" s="2">
        <v>2.1999999999999999E-2</v>
      </c>
      <c r="K760" s="4" t="s">
        <v>2201</v>
      </c>
      <c r="L760" s="2">
        <v>569.79999999999995</v>
      </c>
    </row>
    <row r="761" spans="1:12">
      <c r="A761" t="s">
        <v>3056</v>
      </c>
      <c r="B761" s="3">
        <v>43312</v>
      </c>
      <c r="C761" s="4">
        <v>2018</v>
      </c>
      <c r="D761" t="s">
        <v>3057</v>
      </c>
      <c r="E761" t="s">
        <v>2977</v>
      </c>
      <c r="F761" t="s">
        <v>2970</v>
      </c>
      <c r="G761" t="s">
        <v>2971</v>
      </c>
      <c r="H761" t="s">
        <v>2972</v>
      </c>
      <c r="I761" s="1">
        <v>6</v>
      </c>
      <c r="J761" s="2">
        <v>33.155999999999999</v>
      </c>
      <c r="K761" s="4" t="s">
        <v>2973</v>
      </c>
      <c r="L761" s="2">
        <v>198.93599999999998</v>
      </c>
    </row>
    <row r="762" spans="1:12">
      <c r="A762" t="s">
        <v>120</v>
      </c>
      <c r="B762" s="3">
        <v>43313</v>
      </c>
      <c r="C762" s="4">
        <v>2018</v>
      </c>
      <c r="D762" t="s">
        <v>121</v>
      </c>
      <c r="E762" t="s">
        <v>117</v>
      </c>
      <c r="F762" t="s">
        <v>118</v>
      </c>
      <c r="G762" t="s">
        <v>55</v>
      </c>
      <c r="H762" t="s">
        <v>56</v>
      </c>
      <c r="I762" s="1">
        <v>96000</v>
      </c>
      <c r="J762" s="2">
        <v>8.6525599999999994E-2</v>
      </c>
      <c r="K762" s="4" t="s">
        <v>17</v>
      </c>
      <c r="L762" s="2">
        <v>8306.4575999999997</v>
      </c>
    </row>
    <row r="763" spans="1:12">
      <c r="A763" t="s">
        <v>420</v>
      </c>
      <c r="B763" s="3">
        <v>43313</v>
      </c>
      <c r="C763" s="4">
        <v>2018</v>
      </c>
      <c r="D763" t="s">
        <v>442</v>
      </c>
      <c r="E763" t="s">
        <v>439</v>
      </c>
      <c r="F763" t="s">
        <v>440</v>
      </c>
      <c r="G763" t="s">
        <v>55</v>
      </c>
      <c r="H763" t="s">
        <v>56</v>
      </c>
      <c r="I763" s="1">
        <v>660</v>
      </c>
      <c r="J763" s="2">
        <v>3.5135573999999998</v>
      </c>
      <c r="K763" s="4" t="s">
        <v>375</v>
      </c>
      <c r="L763" s="2">
        <v>2318.9478839999997</v>
      </c>
    </row>
    <row r="764" spans="1:12">
      <c r="A764" t="s">
        <v>443</v>
      </c>
      <c r="B764" s="3">
        <v>43313</v>
      </c>
      <c r="C764" s="4">
        <v>2018</v>
      </c>
      <c r="D764" t="s">
        <v>444</v>
      </c>
      <c r="E764" t="s">
        <v>439</v>
      </c>
      <c r="F764" t="s">
        <v>440</v>
      </c>
      <c r="G764" t="s">
        <v>55</v>
      </c>
      <c r="H764" t="s">
        <v>56</v>
      </c>
      <c r="I764" s="1">
        <v>220</v>
      </c>
      <c r="J764" s="2">
        <v>3.5135573999999998</v>
      </c>
      <c r="K764" s="4" t="s">
        <v>375</v>
      </c>
      <c r="L764" s="2">
        <v>772.98262799999998</v>
      </c>
    </row>
    <row r="765" spans="1:12">
      <c r="A765" t="s">
        <v>102</v>
      </c>
      <c r="B765" s="3">
        <v>43313</v>
      </c>
      <c r="C765" s="4">
        <v>2018</v>
      </c>
      <c r="D765" t="s">
        <v>519</v>
      </c>
      <c r="E765" t="s">
        <v>516</v>
      </c>
      <c r="F765" t="s">
        <v>517</v>
      </c>
      <c r="G765" t="s">
        <v>55</v>
      </c>
      <c r="H765" t="s">
        <v>56</v>
      </c>
      <c r="I765" s="1">
        <v>528</v>
      </c>
      <c r="J765" s="2">
        <v>3.8843814000000001</v>
      </c>
      <c r="K765" s="4" t="s">
        <v>375</v>
      </c>
      <c r="L765" s="2">
        <v>2050.9533792000002</v>
      </c>
    </row>
    <row r="766" spans="1:12">
      <c r="A766" t="s">
        <v>443</v>
      </c>
      <c r="B766" s="3">
        <v>43313</v>
      </c>
      <c r="C766" s="4">
        <v>2018</v>
      </c>
      <c r="D766" t="s">
        <v>563</v>
      </c>
      <c r="E766" t="s">
        <v>561</v>
      </c>
      <c r="F766" t="s">
        <v>562</v>
      </c>
      <c r="G766" t="s">
        <v>55</v>
      </c>
      <c r="H766" t="s">
        <v>56</v>
      </c>
      <c r="I766" s="1">
        <v>972</v>
      </c>
      <c r="J766" s="2">
        <v>5.1884458000000002</v>
      </c>
      <c r="K766" s="4" t="s">
        <v>375</v>
      </c>
      <c r="L766" s="2">
        <v>5043.1693175999999</v>
      </c>
    </row>
    <row r="767" spans="1:12">
      <c r="A767" t="s">
        <v>443</v>
      </c>
      <c r="B767" s="3">
        <v>43313</v>
      </c>
      <c r="C767" s="4">
        <v>2018</v>
      </c>
      <c r="D767" t="s">
        <v>563</v>
      </c>
      <c r="E767" t="s">
        <v>591</v>
      </c>
      <c r="F767" t="s">
        <v>592</v>
      </c>
      <c r="G767" t="s">
        <v>55</v>
      </c>
      <c r="H767" t="s">
        <v>56</v>
      </c>
      <c r="I767" s="1">
        <v>1134</v>
      </c>
      <c r="J767" s="2">
        <v>6.2916471999999999</v>
      </c>
      <c r="K767" s="4" t="s">
        <v>375</v>
      </c>
      <c r="L767" s="2">
        <v>7134.7279247999995</v>
      </c>
    </row>
    <row r="768" spans="1:12">
      <c r="A768" t="s">
        <v>443</v>
      </c>
      <c r="B768" s="3">
        <v>43313</v>
      </c>
      <c r="C768" s="4">
        <v>2018</v>
      </c>
      <c r="D768" t="s">
        <v>444</v>
      </c>
      <c r="E768" t="s">
        <v>591</v>
      </c>
      <c r="F768" t="s">
        <v>592</v>
      </c>
      <c r="G768" t="s">
        <v>55</v>
      </c>
      <c r="H768" t="s">
        <v>56</v>
      </c>
      <c r="I768" s="1">
        <v>126</v>
      </c>
      <c r="J768" s="2">
        <v>6.2916471999999999</v>
      </c>
      <c r="K768" s="4" t="s">
        <v>375</v>
      </c>
      <c r="L768" s="2">
        <v>792.74754719999999</v>
      </c>
    </row>
    <row r="769" spans="1:12">
      <c r="A769" t="s">
        <v>443</v>
      </c>
      <c r="B769" s="3">
        <v>43313</v>
      </c>
      <c r="C769" s="4">
        <v>2018</v>
      </c>
      <c r="D769" t="s">
        <v>563</v>
      </c>
      <c r="E769" t="s">
        <v>603</v>
      </c>
      <c r="F769" t="s">
        <v>604</v>
      </c>
      <c r="G769" t="s">
        <v>55</v>
      </c>
      <c r="H769" t="s">
        <v>56</v>
      </c>
      <c r="I769" s="1">
        <v>882</v>
      </c>
      <c r="J769" s="2">
        <v>6.2916471999999999</v>
      </c>
      <c r="K769" s="4" t="s">
        <v>375</v>
      </c>
      <c r="L769" s="2">
        <v>5549.2328304000002</v>
      </c>
    </row>
    <row r="770" spans="1:12">
      <c r="A770" t="s">
        <v>624</v>
      </c>
      <c r="B770" s="3">
        <v>43313</v>
      </c>
      <c r="C770" s="4">
        <v>2018</v>
      </c>
      <c r="D770" t="s">
        <v>628</v>
      </c>
      <c r="E770" t="s">
        <v>626</v>
      </c>
      <c r="F770" t="s">
        <v>627</v>
      </c>
      <c r="G770" t="s">
        <v>55</v>
      </c>
      <c r="H770" t="s">
        <v>56</v>
      </c>
      <c r="I770" s="1">
        <v>1287</v>
      </c>
      <c r="J770" s="2">
        <v>9.8979105999999994</v>
      </c>
      <c r="K770" s="4" t="s">
        <v>375</v>
      </c>
      <c r="L770" s="2">
        <v>12738.610942199999</v>
      </c>
    </row>
    <row r="771" spans="1:12">
      <c r="A771" t="s">
        <v>443</v>
      </c>
      <c r="B771" s="3">
        <v>43313</v>
      </c>
      <c r="C771" s="4">
        <v>2018</v>
      </c>
      <c r="D771" t="s">
        <v>563</v>
      </c>
      <c r="E771" t="s">
        <v>640</v>
      </c>
      <c r="F771" t="s">
        <v>641</v>
      </c>
      <c r="G771" t="s">
        <v>55</v>
      </c>
      <c r="H771" t="s">
        <v>56</v>
      </c>
      <c r="I771" s="1">
        <v>462</v>
      </c>
      <c r="J771" s="2">
        <v>10.66119</v>
      </c>
      <c r="K771" s="4" t="s">
        <v>375</v>
      </c>
      <c r="L771" s="2">
        <v>4925.4697799999994</v>
      </c>
    </row>
    <row r="772" spans="1:12">
      <c r="A772" t="s">
        <v>120</v>
      </c>
      <c r="B772" s="3">
        <v>43313</v>
      </c>
      <c r="C772" s="4">
        <v>2018</v>
      </c>
      <c r="D772" t="s">
        <v>121</v>
      </c>
      <c r="E772" t="s">
        <v>659</v>
      </c>
      <c r="F772" t="s">
        <v>660</v>
      </c>
      <c r="G772" t="s">
        <v>55</v>
      </c>
      <c r="H772" t="s">
        <v>56</v>
      </c>
      <c r="I772" s="1">
        <v>480</v>
      </c>
      <c r="J772" s="2">
        <v>13.7761116</v>
      </c>
      <c r="K772" s="4" t="s">
        <v>375</v>
      </c>
      <c r="L772" s="2">
        <v>6612.5335679999998</v>
      </c>
    </row>
    <row r="773" spans="1:12">
      <c r="A773" t="s">
        <v>420</v>
      </c>
      <c r="B773" s="3">
        <v>43313</v>
      </c>
      <c r="C773" s="4">
        <v>2018</v>
      </c>
      <c r="D773" t="s">
        <v>442</v>
      </c>
      <c r="E773" t="s">
        <v>900</v>
      </c>
      <c r="F773" t="s">
        <v>901</v>
      </c>
      <c r="G773" t="s">
        <v>55</v>
      </c>
      <c r="H773" t="s">
        <v>56</v>
      </c>
      <c r="I773" s="1">
        <v>4480</v>
      </c>
      <c r="J773" s="2">
        <v>2.9387802000000001</v>
      </c>
      <c r="K773" s="4" t="s">
        <v>885</v>
      </c>
      <c r="L773" s="2">
        <v>13165.735296000001</v>
      </c>
    </row>
    <row r="774" spans="1:12">
      <c r="A774" t="s">
        <v>443</v>
      </c>
      <c r="B774" s="3">
        <v>43313</v>
      </c>
      <c r="C774" s="4">
        <v>2018</v>
      </c>
      <c r="D774" t="s">
        <v>563</v>
      </c>
      <c r="E774" t="s">
        <v>971</v>
      </c>
      <c r="F774" t="s">
        <v>972</v>
      </c>
      <c r="G774" t="s">
        <v>55</v>
      </c>
      <c r="H774" t="s">
        <v>56</v>
      </c>
      <c r="I774" s="1">
        <v>1392</v>
      </c>
      <c r="J774" s="2">
        <v>2.5370542</v>
      </c>
      <c r="K774" s="4" t="s">
        <v>885</v>
      </c>
      <c r="L774" s="2">
        <v>3531.5794464000001</v>
      </c>
    </row>
    <row r="775" spans="1:12">
      <c r="A775" t="s">
        <v>443</v>
      </c>
      <c r="B775" s="3">
        <v>43313</v>
      </c>
      <c r="C775" s="4">
        <v>2018</v>
      </c>
      <c r="D775" t="s">
        <v>563</v>
      </c>
      <c r="E775" t="s">
        <v>973</v>
      </c>
      <c r="F775" t="s">
        <v>974</v>
      </c>
      <c r="G775" t="s">
        <v>55</v>
      </c>
      <c r="H775" t="s">
        <v>56</v>
      </c>
      <c r="I775" s="1">
        <v>1392</v>
      </c>
      <c r="J775" s="2">
        <v>2.5370542</v>
      </c>
      <c r="K775" s="4" t="s">
        <v>885</v>
      </c>
      <c r="L775" s="2">
        <v>3531.5794464000001</v>
      </c>
    </row>
    <row r="776" spans="1:12">
      <c r="A776" t="s">
        <v>624</v>
      </c>
      <c r="B776" s="3">
        <v>43313</v>
      </c>
      <c r="C776" s="4">
        <v>2018</v>
      </c>
      <c r="D776" t="s">
        <v>628</v>
      </c>
      <c r="E776" t="s">
        <v>982</v>
      </c>
      <c r="F776" t="s">
        <v>983</v>
      </c>
      <c r="G776" t="s">
        <v>55</v>
      </c>
      <c r="H776" t="s">
        <v>56</v>
      </c>
      <c r="I776" s="1">
        <v>768</v>
      </c>
      <c r="J776" s="2">
        <v>4.9814024000000003</v>
      </c>
      <c r="K776" s="4" t="s">
        <v>885</v>
      </c>
      <c r="L776" s="2">
        <v>3825.7170432000003</v>
      </c>
    </row>
    <row r="777" spans="1:12">
      <c r="A777" t="s">
        <v>120</v>
      </c>
      <c r="B777" s="3">
        <v>43313</v>
      </c>
      <c r="C777" s="4">
        <v>2018</v>
      </c>
      <c r="D777" t="s">
        <v>121</v>
      </c>
      <c r="E777" t="s">
        <v>994</v>
      </c>
      <c r="F777" t="s">
        <v>995</v>
      </c>
      <c r="G777" t="s">
        <v>55</v>
      </c>
      <c r="H777" t="s">
        <v>56</v>
      </c>
      <c r="I777" s="1">
        <v>552</v>
      </c>
      <c r="J777" s="2">
        <v>5.8837408</v>
      </c>
      <c r="K777" s="4" t="s">
        <v>885</v>
      </c>
      <c r="L777" s="2">
        <v>3247.8249215999999</v>
      </c>
    </row>
    <row r="778" spans="1:12">
      <c r="A778" t="s">
        <v>420</v>
      </c>
      <c r="B778" s="3">
        <v>43313</v>
      </c>
      <c r="C778" s="4">
        <v>2018</v>
      </c>
      <c r="D778" t="s">
        <v>1867</v>
      </c>
      <c r="E778" t="s">
        <v>1868</v>
      </c>
      <c r="F778" t="s">
        <v>1816</v>
      </c>
      <c r="G778" t="s">
        <v>55</v>
      </c>
      <c r="H778" t="s">
        <v>56</v>
      </c>
      <c r="I778" s="1">
        <v>66</v>
      </c>
      <c r="J778" s="2">
        <v>26.57572</v>
      </c>
      <c r="K778" s="4" t="s">
        <v>1618</v>
      </c>
      <c r="L778" s="2">
        <v>1753.9975200000001</v>
      </c>
    </row>
    <row r="779" spans="1:12">
      <c r="A779" t="s">
        <v>2290</v>
      </c>
      <c r="B779" s="3">
        <v>43313</v>
      </c>
      <c r="C779" s="4">
        <v>2018</v>
      </c>
      <c r="D779" t="s">
        <v>2798</v>
      </c>
      <c r="E779" t="s">
        <v>2795</v>
      </c>
      <c r="F779" t="s">
        <v>2796</v>
      </c>
      <c r="G779" t="s">
        <v>2199</v>
      </c>
      <c r="H779" t="s">
        <v>2200</v>
      </c>
      <c r="I779" s="1">
        <v>3000</v>
      </c>
      <c r="J779" s="2">
        <v>2.496E-2</v>
      </c>
      <c r="K779" s="4" t="s">
        <v>2201</v>
      </c>
      <c r="L779" s="2">
        <v>74.88</v>
      </c>
    </row>
    <row r="780" spans="1:12">
      <c r="A780" t="s">
        <v>248</v>
      </c>
      <c r="B780" s="3">
        <v>43314</v>
      </c>
      <c r="C780" s="4">
        <v>2018</v>
      </c>
      <c r="D780" t="s">
        <v>249</v>
      </c>
      <c r="E780" t="s">
        <v>243</v>
      </c>
      <c r="F780" t="s">
        <v>213</v>
      </c>
      <c r="G780" t="s">
        <v>214</v>
      </c>
      <c r="H780" t="s">
        <v>215</v>
      </c>
      <c r="I780" s="1">
        <v>18860</v>
      </c>
      <c r="J780" s="2">
        <v>0.32500000000000001</v>
      </c>
      <c r="K780" s="4" t="s">
        <v>216</v>
      </c>
      <c r="L780" s="2">
        <v>6129.5</v>
      </c>
    </row>
    <row r="781" spans="1:12">
      <c r="A781" t="s">
        <v>2317</v>
      </c>
      <c r="B781" s="3">
        <v>43315</v>
      </c>
      <c r="C781" s="4">
        <v>2018</v>
      </c>
      <c r="D781" t="s">
        <v>2773</v>
      </c>
      <c r="E781" t="s">
        <v>2774</v>
      </c>
      <c r="F781" t="s">
        <v>2775</v>
      </c>
      <c r="G781" t="s">
        <v>2199</v>
      </c>
      <c r="H781" t="s">
        <v>2200</v>
      </c>
      <c r="I781" s="1">
        <v>8000</v>
      </c>
      <c r="J781" s="2">
        <v>2.5999999999999999E-2</v>
      </c>
      <c r="K781" s="4" t="s">
        <v>2201</v>
      </c>
      <c r="L781" s="2">
        <v>208</v>
      </c>
    </row>
    <row r="782" spans="1:12">
      <c r="A782" t="s">
        <v>3560</v>
      </c>
      <c r="B782" s="3">
        <v>43315</v>
      </c>
      <c r="C782" s="4">
        <v>2018</v>
      </c>
      <c r="D782" t="s">
        <v>3561</v>
      </c>
      <c r="E782" t="s">
        <v>3329</v>
      </c>
      <c r="F782" t="s">
        <v>3330</v>
      </c>
      <c r="G782" t="s">
        <v>357</v>
      </c>
      <c r="H782" t="s">
        <v>358</v>
      </c>
      <c r="I782" s="1">
        <v>5677</v>
      </c>
      <c r="J782" s="2">
        <v>4.4000000000000004</v>
      </c>
      <c r="K782" s="4" t="s">
        <v>3331</v>
      </c>
      <c r="L782" s="2">
        <v>24978.800000000003</v>
      </c>
    </row>
    <row r="783" spans="1:12">
      <c r="A783" t="s">
        <v>102</v>
      </c>
      <c r="B783" s="3">
        <v>43318</v>
      </c>
      <c r="C783" s="4">
        <v>2018</v>
      </c>
      <c r="D783" t="s">
        <v>103</v>
      </c>
      <c r="E783" t="s">
        <v>100</v>
      </c>
      <c r="F783" t="s">
        <v>101</v>
      </c>
      <c r="G783" t="s">
        <v>55</v>
      </c>
      <c r="H783" t="s">
        <v>56</v>
      </c>
      <c r="I783" s="1">
        <v>72000</v>
      </c>
      <c r="J783" s="2">
        <v>7.2433899999999996E-2</v>
      </c>
      <c r="K783" s="4" t="s">
        <v>17</v>
      </c>
      <c r="L783" s="2">
        <v>5215.2407999999996</v>
      </c>
    </row>
    <row r="784" spans="1:12">
      <c r="A784" t="s">
        <v>102</v>
      </c>
      <c r="B784" s="3">
        <v>43318</v>
      </c>
      <c r="C784" s="4">
        <v>2018</v>
      </c>
      <c r="D784" t="s">
        <v>103</v>
      </c>
      <c r="E784" t="s">
        <v>414</v>
      </c>
      <c r="F784" t="s">
        <v>415</v>
      </c>
      <c r="G784" t="s">
        <v>55</v>
      </c>
      <c r="H784" t="s">
        <v>56</v>
      </c>
      <c r="I784" s="1">
        <v>660</v>
      </c>
      <c r="J784" s="2">
        <v>3.5807541000000001</v>
      </c>
      <c r="K784" s="4" t="s">
        <v>375</v>
      </c>
      <c r="L784" s="2">
        <v>2363.2977059999998</v>
      </c>
    </row>
    <row r="785" spans="1:12">
      <c r="A785" t="s">
        <v>443</v>
      </c>
      <c r="B785" s="3">
        <v>43318</v>
      </c>
      <c r="C785" s="4">
        <v>2018</v>
      </c>
      <c r="D785" t="s">
        <v>520</v>
      </c>
      <c r="E785" t="s">
        <v>516</v>
      </c>
      <c r="F785" t="s">
        <v>517</v>
      </c>
      <c r="G785" t="s">
        <v>55</v>
      </c>
      <c r="H785" t="s">
        <v>56</v>
      </c>
      <c r="I785" s="1">
        <v>880</v>
      </c>
      <c r="J785" s="2">
        <v>3.9586701</v>
      </c>
      <c r="K785" s="4" t="s">
        <v>375</v>
      </c>
      <c r="L785" s="2">
        <v>3483.629688</v>
      </c>
    </row>
    <row r="786" spans="1:12">
      <c r="A786" t="s">
        <v>102</v>
      </c>
      <c r="B786" s="3">
        <v>43318</v>
      </c>
      <c r="C786" s="4">
        <v>2018</v>
      </c>
      <c r="D786" t="s">
        <v>103</v>
      </c>
      <c r="E786" t="s">
        <v>538</v>
      </c>
      <c r="F786" t="s">
        <v>539</v>
      </c>
      <c r="G786" t="s">
        <v>55</v>
      </c>
      <c r="H786" t="s">
        <v>56</v>
      </c>
      <c r="I786" s="1">
        <v>1344</v>
      </c>
      <c r="J786" s="2">
        <v>3.9586701</v>
      </c>
      <c r="K786" s="4" t="s">
        <v>375</v>
      </c>
      <c r="L786" s="2">
        <v>5320.4526144000001</v>
      </c>
    </row>
    <row r="787" spans="1:12">
      <c r="A787" t="s">
        <v>102</v>
      </c>
      <c r="B787" s="3">
        <v>43318</v>
      </c>
      <c r="C787" s="4">
        <v>2018</v>
      </c>
      <c r="D787" t="s">
        <v>103</v>
      </c>
      <c r="E787" t="s">
        <v>548</v>
      </c>
      <c r="F787" t="s">
        <v>549</v>
      </c>
      <c r="G787" t="s">
        <v>55</v>
      </c>
      <c r="H787" t="s">
        <v>56</v>
      </c>
      <c r="I787" s="1">
        <v>660</v>
      </c>
      <c r="J787" s="2">
        <v>4.5381413000000004</v>
      </c>
      <c r="K787" s="4" t="s">
        <v>375</v>
      </c>
      <c r="L787" s="2">
        <v>2995.1732580000003</v>
      </c>
    </row>
    <row r="788" spans="1:12">
      <c r="A788" t="s">
        <v>443</v>
      </c>
      <c r="B788" s="3">
        <v>43318</v>
      </c>
      <c r="C788" s="4">
        <v>2018</v>
      </c>
      <c r="D788" t="s">
        <v>564</v>
      </c>
      <c r="E788" t="s">
        <v>561</v>
      </c>
      <c r="F788" t="s">
        <v>562</v>
      </c>
      <c r="G788" t="s">
        <v>55</v>
      </c>
      <c r="H788" t="s">
        <v>56</v>
      </c>
      <c r="I788" s="1">
        <v>1458</v>
      </c>
      <c r="J788" s="2">
        <v>5.2876747000000002</v>
      </c>
      <c r="K788" s="4" t="s">
        <v>375</v>
      </c>
      <c r="L788" s="2">
        <v>7709.4297126000001</v>
      </c>
    </row>
    <row r="789" spans="1:12">
      <c r="A789" t="s">
        <v>443</v>
      </c>
      <c r="B789" s="3">
        <v>43318</v>
      </c>
      <c r="C789" s="4">
        <v>2018</v>
      </c>
      <c r="D789" t="s">
        <v>520</v>
      </c>
      <c r="E789" t="s">
        <v>580</v>
      </c>
      <c r="F789" t="s">
        <v>581</v>
      </c>
      <c r="G789" t="s">
        <v>55</v>
      </c>
      <c r="H789" t="s">
        <v>56</v>
      </c>
      <c r="I789" s="1">
        <v>1296</v>
      </c>
      <c r="J789" s="2">
        <v>5.5112750000000004</v>
      </c>
      <c r="K789" s="4" t="s">
        <v>375</v>
      </c>
      <c r="L789" s="2">
        <v>7142.6124000000009</v>
      </c>
    </row>
    <row r="790" spans="1:12">
      <c r="A790" t="s">
        <v>443</v>
      </c>
      <c r="B790" s="3">
        <v>43318</v>
      </c>
      <c r="C790" s="4">
        <v>2018</v>
      </c>
      <c r="D790" t="s">
        <v>564</v>
      </c>
      <c r="E790" t="s">
        <v>640</v>
      </c>
      <c r="F790" t="s">
        <v>641</v>
      </c>
      <c r="G790" t="s">
        <v>55</v>
      </c>
      <c r="H790" t="s">
        <v>56</v>
      </c>
      <c r="I790" s="1">
        <v>1463</v>
      </c>
      <c r="J790" s="2">
        <v>10.865085000000001</v>
      </c>
      <c r="K790" s="4" t="s">
        <v>375</v>
      </c>
      <c r="L790" s="2">
        <v>15895.619355000001</v>
      </c>
    </row>
    <row r="791" spans="1:12">
      <c r="A791" t="s">
        <v>102</v>
      </c>
      <c r="B791" s="3">
        <v>43318</v>
      </c>
      <c r="C791" s="4">
        <v>2018</v>
      </c>
      <c r="D791" t="s">
        <v>103</v>
      </c>
      <c r="E791" t="s">
        <v>928</v>
      </c>
      <c r="F791" t="s">
        <v>929</v>
      </c>
      <c r="G791" t="s">
        <v>55</v>
      </c>
      <c r="H791" t="s">
        <v>56</v>
      </c>
      <c r="I791" s="1">
        <v>880</v>
      </c>
      <c r="J791" s="2">
        <v>4.5192455000000002</v>
      </c>
      <c r="K791" s="4" t="s">
        <v>885</v>
      </c>
      <c r="L791" s="2">
        <v>3976.93604</v>
      </c>
    </row>
    <row r="792" spans="1:12">
      <c r="A792" t="s">
        <v>443</v>
      </c>
      <c r="B792" s="3">
        <v>43318</v>
      </c>
      <c r="C792" s="4">
        <v>2018</v>
      </c>
      <c r="D792" t="s">
        <v>520</v>
      </c>
      <c r="E792" t="s">
        <v>934</v>
      </c>
      <c r="F792" t="s">
        <v>935</v>
      </c>
      <c r="G792" t="s">
        <v>55</v>
      </c>
      <c r="H792" t="s">
        <v>56</v>
      </c>
      <c r="I792" s="1">
        <v>880</v>
      </c>
      <c r="J792" s="2">
        <v>3.9586701</v>
      </c>
      <c r="K792" s="4" t="s">
        <v>885</v>
      </c>
      <c r="L792" s="2">
        <v>3483.629688</v>
      </c>
    </row>
    <row r="793" spans="1:12">
      <c r="A793" t="s">
        <v>102</v>
      </c>
      <c r="B793" s="3">
        <v>43318</v>
      </c>
      <c r="C793" s="4">
        <v>2018</v>
      </c>
      <c r="D793" t="s">
        <v>103</v>
      </c>
      <c r="E793" t="s">
        <v>947</v>
      </c>
      <c r="F793" t="s">
        <v>948</v>
      </c>
      <c r="G793" t="s">
        <v>55</v>
      </c>
      <c r="H793" t="s">
        <v>56</v>
      </c>
      <c r="I793" s="1">
        <v>640</v>
      </c>
      <c r="J793" s="2">
        <v>4.5349919999999999</v>
      </c>
      <c r="K793" s="4" t="s">
        <v>885</v>
      </c>
      <c r="L793" s="2">
        <v>2902.3948799999998</v>
      </c>
    </row>
    <row r="794" spans="1:12">
      <c r="A794" t="s">
        <v>443</v>
      </c>
      <c r="B794" s="3">
        <v>43318</v>
      </c>
      <c r="C794" s="4">
        <v>2018</v>
      </c>
      <c r="D794" t="s">
        <v>564</v>
      </c>
      <c r="E794" t="s">
        <v>957</v>
      </c>
      <c r="F794" t="s">
        <v>958</v>
      </c>
      <c r="G794" t="s">
        <v>55</v>
      </c>
      <c r="H794" t="s">
        <v>56</v>
      </c>
      <c r="I794" s="1">
        <v>2688</v>
      </c>
      <c r="J794" s="2">
        <v>2.3273326999999999</v>
      </c>
      <c r="K794" s="4" t="s">
        <v>885</v>
      </c>
      <c r="L794" s="2">
        <v>6255.8702975999995</v>
      </c>
    </row>
    <row r="795" spans="1:12">
      <c r="A795" t="s">
        <v>443</v>
      </c>
      <c r="B795" s="3">
        <v>43318</v>
      </c>
      <c r="C795" s="4">
        <v>2018</v>
      </c>
      <c r="D795" t="s">
        <v>520</v>
      </c>
      <c r="E795" t="s">
        <v>960</v>
      </c>
      <c r="F795" t="s">
        <v>961</v>
      </c>
      <c r="G795" t="s">
        <v>55</v>
      </c>
      <c r="H795" t="s">
        <v>56</v>
      </c>
      <c r="I795" s="1">
        <v>1344</v>
      </c>
      <c r="J795" s="2">
        <v>2.3273326999999999</v>
      </c>
      <c r="K795" s="4" t="s">
        <v>885</v>
      </c>
      <c r="L795" s="2">
        <v>3127.9351487999998</v>
      </c>
    </row>
    <row r="796" spans="1:12">
      <c r="A796" t="s">
        <v>443</v>
      </c>
      <c r="B796" s="3">
        <v>43318</v>
      </c>
      <c r="C796" s="4">
        <v>2018</v>
      </c>
      <c r="D796" t="s">
        <v>564</v>
      </c>
      <c r="E796" t="s">
        <v>987</v>
      </c>
      <c r="F796" t="s">
        <v>988</v>
      </c>
      <c r="G796" t="s">
        <v>55</v>
      </c>
      <c r="H796" t="s">
        <v>56</v>
      </c>
      <c r="I796" s="1">
        <v>2100</v>
      </c>
      <c r="J796" s="2">
        <v>5.1522547999999997</v>
      </c>
      <c r="K796" s="4" t="s">
        <v>885</v>
      </c>
      <c r="L796" s="2">
        <v>10819.735079999999</v>
      </c>
    </row>
    <row r="797" spans="1:12">
      <c r="A797" t="s">
        <v>2290</v>
      </c>
      <c r="B797" s="3">
        <v>43318</v>
      </c>
      <c r="C797" s="4">
        <v>2018</v>
      </c>
      <c r="D797" t="s">
        <v>2291</v>
      </c>
      <c r="E797" t="s">
        <v>2292</v>
      </c>
      <c r="F797" t="s">
        <v>2293</v>
      </c>
      <c r="G797" t="s">
        <v>2199</v>
      </c>
      <c r="H797" t="s">
        <v>2200</v>
      </c>
      <c r="I797" s="1">
        <v>3000</v>
      </c>
      <c r="J797" s="2">
        <v>0.42</v>
      </c>
      <c r="K797" s="4" t="s">
        <v>2201</v>
      </c>
      <c r="L797" s="2">
        <v>1260</v>
      </c>
    </row>
    <row r="798" spans="1:12">
      <c r="A798" t="s">
        <v>2290</v>
      </c>
      <c r="B798" s="3">
        <v>43318</v>
      </c>
      <c r="C798" s="4">
        <v>2018</v>
      </c>
      <c r="D798" t="s">
        <v>2291</v>
      </c>
      <c r="E798" t="s">
        <v>2376</v>
      </c>
      <c r="F798" t="s">
        <v>2377</v>
      </c>
      <c r="G798" t="s">
        <v>2199</v>
      </c>
      <c r="H798" t="s">
        <v>2200</v>
      </c>
      <c r="I798" s="1">
        <v>2700</v>
      </c>
      <c r="J798" s="2">
        <v>0.42</v>
      </c>
      <c r="K798" s="4" t="s">
        <v>2201</v>
      </c>
      <c r="L798" s="2">
        <v>1134</v>
      </c>
    </row>
    <row r="799" spans="1:12">
      <c r="A799" t="s">
        <v>2206</v>
      </c>
      <c r="B799" s="3">
        <v>43318</v>
      </c>
      <c r="C799" s="4">
        <v>2018</v>
      </c>
      <c r="D799" t="s">
        <v>2421</v>
      </c>
      <c r="E799" t="s">
        <v>2422</v>
      </c>
      <c r="F799" t="s">
        <v>2423</v>
      </c>
      <c r="G799" t="s">
        <v>2199</v>
      </c>
      <c r="H799" t="s">
        <v>2200</v>
      </c>
      <c r="I799" s="1">
        <v>3500</v>
      </c>
      <c r="J799" s="2">
        <v>0.28499999999999998</v>
      </c>
      <c r="K799" s="4" t="s">
        <v>2201</v>
      </c>
      <c r="L799" s="2">
        <v>997.49999999999989</v>
      </c>
    </row>
    <row r="800" spans="1:12">
      <c r="A800" t="s">
        <v>2290</v>
      </c>
      <c r="B800" s="3">
        <v>43318</v>
      </c>
      <c r="C800" s="4">
        <v>2018</v>
      </c>
      <c r="D800" t="s">
        <v>2291</v>
      </c>
      <c r="E800" t="s">
        <v>2461</v>
      </c>
      <c r="F800" t="s">
        <v>2462</v>
      </c>
      <c r="G800" t="s">
        <v>2199</v>
      </c>
      <c r="H800" t="s">
        <v>2200</v>
      </c>
      <c r="I800" s="1">
        <v>3000</v>
      </c>
      <c r="J800" s="2">
        <v>0.42</v>
      </c>
      <c r="K800" s="4" t="s">
        <v>2201</v>
      </c>
      <c r="L800" s="2">
        <v>1260</v>
      </c>
    </row>
    <row r="801" spans="1:12">
      <c r="A801" t="s">
        <v>2290</v>
      </c>
      <c r="B801" s="3">
        <v>43318</v>
      </c>
      <c r="C801" s="4">
        <v>2018</v>
      </c>
      <c r="D801" t="s">
        <v>2291</v>
      </c>
      <c r="E801" t="s">
        <v>2477</v>
      </c>
      <c r="F801" t="s">
        <v>2478</v>
      </c>
      <c r="G801" t="s">
        <v>2199</v>
      </c>
      <c r="H801" t="s">
        <v>2200</v>
      </c>
      <c r="I801" s="1">
        <v>4000</v>
      </c>
      <c r="J801" s="2">
        <v>6.5000000000000002E-2</v>
      </c>
      <c r="K801" s="4" t="s">
        <v>2201</v>
      </c>
      <c r="L801" s="2">
        <v>260</v>
      </c>
    </row>
    <row r="802" spans="1:12">
      <c r="A802" t="s">
        <v>2290</v>
      </c>
      <c r="B802" s="3">
        <v>43318</v>
      </c>
      <c r="C802" s="4">
        <v>2018</v>
      </c>
      <c r="D802" t="s">
        <v>2291</v>
      </c>
      <c r="E802" t="s">
        <v>2534</v>
      </c>
      <c r="F802" t="s">
        <v>2535</v>
      </c>
      <c r="G802" t="s">
        <v>2199</v>
      </c>
      <c r="H802" t="s">
        <v>2200</v>
      </c>
      <c r="I802" s="1">
        <v>3400</v>
      </c>
      <c r="J802" s="2">
        <v>0.22500000000000001</v>
      </c>
      <c r="K802" s="4" t="s">
        <v>2201</v>
      </c>
      <c r="L802" s="2">
        <v>765</v>
      </c>
    </row>
    <row r="803" spans="1:12">
      <c r="A803" t="s">
        <v>2290</v>
      </c>
      <c r="B803" s="3">
        <v>43318</v>
      </c>
      <c r="C803" s="4">
        <v>2018</v>
      </c>
      <c r="D803" t="s">
        <v>2291</v>
      </c>
      <c r="E803" t="s">
        <v>2536</v>
      </c>
      <c r="F803" t="s">
        <v>2537</v>
      </c>
      <c r="G803" t="s">
        <v>2199</v>
      </c>
      <c r="H803" t="s">
        <v>2200</v>
      </c>
      <c r="I803" s="1">
        <v>3000</v>
      </c>
      <c r="J803" s="2">
        <v>0.22500000000000001</v>
      </c>
      <c r="K803" s="4" t="s">
        <v>2201</v>
      </c>
      <c r="L803" s="2">
        <v>675</v>
      </c>
    </row>
    <row r="804" spans="1:12">
      <c r="A804" t="s">
        <v>2290</v>
      </c>
      <c r="B804" s="3">
        <v>43318</v>
      </c>
      <c r="C804" s="4">
        <v>2018</v>
      </c>
      <c r="D804" t="s">
        <v>2291</v>
      </c>
      <c r="E804" t="s">
        <v>2572</v>
      </c>
      <c r="F804" t="s">
        <v>2573</v>
      </c>
      <c r="G804" t="s">
        <v>2199</v>
      </c>
      <c r="H804" t="s">
        <v>2200</v>
      </c>
      <c r="I804" s="1">
        <v>3200</v>
      </c>
      <c r="J804" s="2">
        <v>0.22500000000000001</v>
      </c>
      <c r="K804" s="4" t="s">
        <v>2201</v>
      </c>
      <c r="L804" s="2">
        <v>720</v>
      </c>
    </row>
    <row r="805" spans="1:12">
      <c r="A805" t="s">
        <v>2206</v>
      </c>
      <c r="B805" s="3">
        <v>43318</v>
      </c>
      <c r="C805" s="4">
        <v>2018</v>
      </c>
      <c r="D805" t="s">
        <v>2421</v>
      </c>
      <c r="E805" t="s">
        <v>2758</v>
      </c>
      <c r="F805" t="s">
        <v>2759</v>
      </c>
      <c r="G805" t="s">
        <v>2199</v>
      </c>
      <c r="H805" t="s">
        <v>2200</v>
      </c>
      <c r="I805" s="1">
        <v>16000</v>
      </c>
      <c r="J805" s="2">
        <v>2.1999999999999999E-2</v>
      </c>
      <c r="K805" s="4" t="s">
        <v>2201</v>
      </c>
      <c r="L805" s="2">
        <v>352</v>
      </c>
    </row>
    <row r="806" spans="1:12">
      <c r="A806" t="s">
        <v>3051</v>
      </c>
      <c r="B806" s="3">
        <v>43318</v>
      </c>
      <c r="C806" s="4">
        <v>2018</v>
      </c>
      <c r="D806" t="s">
        <v>3058</v>
      </c>
      <c r="E806" t="s">
        <v>2977</v>
      </c>
      <c r="F806" t="s">
        <v>2970</v>
      </c>
      <c r="G806" t="s">
        <v>2993</v>
      </c>
      <c r="H806" t="s">
        <v>2972</v>
      </c>
      <c r="I806" s="1">
        <v>1</v>
      </c>
      <c r="J806" s="2">
        <v>33.155999999999999</v>
      </c>
      <c r="K806" s="4" t="s">
        <v>2973</v>
      </c>
      <c r="L806" s="2">
        <v>33.155999999999999</v>
      </c>
    </row>
    <row r="807" spans="1:12">
      <c r="A807" t="s">
        <v>3056</v>
      </c>
      <c r="B807" s="3">
        <v>43318</v>
      </c>
      <c r="C807" s="4">
        <v>2018</v>
      </c>
      <c r="D807" t="s">
        <v>3059</v>
      </c>
      <c r="E807" t="s">
        <v>2977</v>
      </c>
      <c r="F807" t="s">
        <v>2970</v>
      </c>
      <c r="G807" t="s">
        <v>2971</v>
      </c>
      <c r="H807" t="s">
        <v>2972</v>
      </c>
      <c r="I807" s="1">
        <v>5</v>
      </c>
      <c r="J807" s="2">
        <v>33.155999999999999</v>
      </c>
      <c r="K807" s="4" t="s">
        <v>2973</v>
      </c>
      <c r="L807" s="2">
        <v>165.78</v>
      </c>
    </row>
    <row r="808" spans="1:12">
      <c r="A808" t="s">
        <v>443</v>
      </c>
      <c r="B808" s="3">
        <v>43319</v>
      </c>
      <c r="C808" s="4">
        <v>2018</v>
      </c>
      <c r="D808" t="s">
        <v>445</v>
      </c>
      <c r="E808" t="s">
        <v>439</v>
      </c>
      <c r="F808" t="s">
        <v>440</v>
      </c>
      <c r="G808" t="s">
        <v>55</v>
      </c>
      <c r="H808" t="s">
        <v>56</v>
      </c>
      <c r="I808" s="1">
        <v>220</v>
      </c>
      <c r="J808" s="2">
        <v>3.5807541000000001</v>
      </c>
      <c r="K808" s="4" t="s">
        <v>375</v>
      </c>
      <c r="L808" s="2">
        <v>787.76590199999998</v>
      </c>
    </row>
    <row r="809" spans="1:12">
      <c r="A809" t="s">
        <v>102</v>
      </c>
      <c r="B809" s="3">
        <v>43319</v>
      </c>
      <c r="C809" s="4">
        <v>2018</v>
      </c>
      <c r="D809" t="s">
        <v>521</v>
      </c>
      <c r="E809" t="s">
        <v>516</v>
      </c>
      <c r="F809" t="s">
        <v>517</v>
      </c>
      <c r="G809" t="s">
        <v>55</v>
      </c>
      <c r="H809" t="s">
        <v>56</v>
      </c>
      <c r="I809" s="1">
        <v>352</v>
      </c>
      <c r="J809" s="2">
        <v>3.9586701</v>
      </c>
      <c r="K809" s="4" t="s">
        <v>375</v>
      </c>
      <c r="L809" s="2">
        <v>1393.4518751999999</v>
      </c>
    </row>
    <row r="810" spans="1:12">
      <c r="A810" t="s">
        <v>443</v>
      </c>
      <c r="B810" s="3">
        <v>43319</v>
      </c>
      <c r="C810" s="4">
        <v>2018</v>
      </c>
      <c r="D810" t="s">
        <v>445</v>
      </c>
      <c r="E810" t="s">
        <v>561</v>
      </c>
      <c r="F810" t="s">
        <v>562</v>
      </c>
      <c r="G810" t="s">
        <v>55</v>
      </c>
      <c r="H810" t="s">
        <v>56</v>
      </c>
      <c r="I810" s="1">
        <v>486</v>
      </c>
      <c r="J810" s="2">
        <v>5.2876747000000002</v>
      </c>
      <c r="K810" s="4" t="s">
        <v>375</v>
      </c>
      <c r="L810" s="2">
        <v>2569.8099041999999</v>
      </c>
    </row>
    <row r="811" spans="1:12">
      <c r="A811" t="s">
        <v>443</v>
      </c>
      <c r="B811" s="3">
        <v>43319</v>
      </c>
      <c r="C811" s="4">
        <v>2018</v>
      </c>
      <c r="D811" t="s">
        <v>582</v>
      </c>
      <c r="E811" t="s">
        <v>580</v>
      </c>
      <c r="F811" t="s">
        <v>581</v>
      </c>
      <c r="G811" t="s">
        <v>55</v>
      </c>
      <c r="H811" t="s">
        <v>56</v>
      </c>
      <c r="I811" s="1">
        <v>162</v>
      </c>
      <c r="J811" s="2">
        <v>5.5112750000000004</v>
      </c>
      <c r="K811" s="4" t="s">
        <v>375</v>
      </c>
      <c r="L811" s="2">
        <v>892.82655000000011</v>
      </c>
    </row>
    <row r="812" spans="1:12">
      <c r="A812" t="s">
        <v>102</v>
      </c>
      <c r="B812" s="3">
        <v>43319</v>
      </c>
      <c r="C812" s="4">
        <v>2018</v>
      </c>
      <c r="D812" t="s">
        <v>583</v>
      </c>
      <c r="E812" t="s">
        <v>580</v>
      </c>
      <c r="F812" t="s">
        <v>581</v>
      </c>
      <c r="G812" t="s">
        <v>55</v>
      </c>
      <c r="H812" t="s">
        <v>56</v>
      </c>
      <c r="I812" s="1">
        <v>1296</v>
      </c>
      <c r="J812" s="2">
        <v>5.5112750000000004</v>
      </c>
      <c r="K812" s="4" t="s">
        <v>375</v>
      </c>
      <c r="L812" s="2">
        <v>7142.6124000000009</v>
      </c>
    </row>
    <row r="813" spans="1:12">
      <c r="A813" t="s">
        <v>443</v>
      </c>
      <c r="B813" s="3">
        <v>43319</v>
      </c>
      <c r="C813" s="4">
        <v>2018</v>
      </c>
      <c r="D813" t="s">
        <v>596</v>
      </c>
      <c r="E813" t="s">
        <v>591</v>
      </c>
      <c r="F813" t="s">
        <v>592</v>
      </c>
      <c r="G813" t="s">
        <v>55</v>
      </c>
      <c r="H813" t="s">
        <v>56</v>
      </c>
      <c r="I813" s="1">
        <v>1512</v>
      </c>
      <c r="J813" s="2">
        <v>6.4119748000000003</v>
      </c>
      <c r="K813" s="4" t="s">
        <v>375</v>
      </c>
      <c r="L813" s="2">
        <v>9694.9058975999997</v>
      </c>
    </row>
    <row r="814" spans="1:12">
      <c r="A814" t="s">
        <v>443</v>
      </c>
      <c r="B814" s="3">
        <v>43319</v>
      </c>
      <c r="C814" s="4">
        <v>2018</v>
      </c>
      <c r="D814" t="s">
        <v>596</v>
      </c>
      <c r="E814" t="s">
        <v>603</v>
      </c>
      <c r="F814" t="s">
        <v>604</v>
      </c>
      <c r="G814" t="s">
        <v>55</v>
      </c>
      <c r="H814" t="s">
        <v>56</v>
      </c>
      <c r="I814" s="1">
        <v>1890</v>
      </c>
      <c r="J814" s="2">
        <v>6.4119748000000003</v>
      </c>
      <c r="K814" s="4" t="s">
        <v>375</v>
      </c>
      <c r="L814" s="2">
        <v>12118.632372</v>
      </c>
    </row>
    <row r="815" spans="1:12">
      <c r="A815" t="s">
        <v>443</v>
      </c>
      <c r="B815" s="3">
        <v>43319</v>
      </c>
      <c r="C815" s="4">
        <v>2018</v>
      </c>
      <c r="D815" t="s">
        <v>445</v>
      </c>
      <c r="E815" t="s">
        <v>612</v>
      </c>
      <c r="F815" t="s">
        <v>613</v>
      </c>
      <c r="G815" t="s">
        <v>55</v>
      </c>
      <c r="H815" t="s">
        <v>56</v>
      </c>
      <c r="I815" s="1">
        <v>1200</v>
      </c>
      <c r="J815" s="2">
        <v>7.3851085000000003</v>
      </c>
      <c r="K815" s="4" t="s">
        <v>375</v>
      </c>
      <c r="L815" s="2">
        <v>8862.1301999999996</v>
      </c>
    </row>
    <row r="816" spans="1:12">
      <c r="A816" t="s">
        <v>102</v>
      </c>
      <c r="B816" s="3">
        <v>43319</v>
      </c>
      <c r="C816" s="4">
        <v>2018</v>
      </c>
      <c r="D816" t="s">
        <v>629</v>
      </c>
      <c r="E816" t="s">
        <v>626</v>
      </c>
      <c r="F816" t="s">
        <v>627</v>
      </c>
      <c r="G816" t="s">
        <v>55</v>
      </c>
      <c r="H816" t="s">
        <v>56</v>
      </c>
      <c r="I816" s="1">
        <v>594</v>
      </c>
      <c r="J816" s="2">
        <v>10.087207899999999</v>
      </c>
      <c r="K816" s="4" t="s">
        <v>375</v>
      </c>
      <c r="L816" s="2">
        <v>5991.8014925999996</v>
      </c>
    </row>
    <row r="817" spans="1:12">
      <c r="A817" t="s">
        <v>102</v>
      </c>
      <c r="B817" s="3">
        <v>43319</v>
      </c>
      <c r="C817" s="4">
        <v>2018</v>
      </c>
      <c r="D817" t="s">
        <v>521</v>
      </c>
      <c r="E817" t="s">
        <v>626</v>
      </c>
      <c r="F817" t="s">
        <v>627</v>
      </c>
      <c r="G817" t="s">
        <v>55</v>
      </c>
      <c r="H817" t="s">
        <v>56</v>
      </c>
      <c r="I817" s="1">
        <v>99</v>
      </c>
      <c r="J817" s="2">
        <v>10.087207899999999</v>
      </c>
      <c r="K817" s="4" t="s">
        <v>375</v>
      </c>
      <c r="L817" s="2">
        <v>998.6335820999999</v>
      </c>
    </row>
    <row r="818" spans="1:12">
      <c r="A818" t="s">
        <v>443</v>
      </c>
      <c r="B818" s="3">
        <v>43319</v>
      </c>
      <c r="C818" s="4">
        <v>2018</v>
      </c>
      <c r="D818" t="s">
        <v>445</v>
      </c>
      <c r="E818" t="s">
        <v>892</v>
      </c>
      <c r="F818" t="s">
        <v>893</v>
      </c>
      <c r="G818" t="s">
        <v>55</v>
      </c>
      <c r="H818" t="s">
        <v>56</v>
      </c>
      <c r="I818" s="1">
        <v>1120</v>
      </c>
      <c r="J818" s="2">
        <v>3.5618582999999999</v>
      </c>
      <c r="K818" s="4" t="s">
        <v>885</v>
      </c>
      <c r="L818" s="2">
        <v>3989.2812960000001</v>
      </c>
    </row>
    <row r="819" spans="1:12">
      <c r="A819" t="s">
        <v>102</v>
      </c>
      <c r="B819" s="3">
        <v>43319</v>
      </c>
      <c r="C819" s="4">
        <v>2018</v>
      </c>
      <c r="D819" t="s">
        <v>521</v>
      </c>
      <c r="E819" t="s">
        <v>934</v>
      </c>
      <c r="F819" t="s">
        <v>935</v>
      </c>
      <c r="G819" t="s">
        <v>55</v>
      </c>
      <c r="H819" t="s">
        <v>56</v>
      </c>
      <c r="I819" s="1">
        <v>880</v>
      </c>
      <c r="J819" s="2">
        <v>3.9586701</v>
      </c>
      <c r="K819" s="4" t="s">
        <v>885</v>
      </c>
      <c r="L819" s="2">
        <v>3483.629688</v>
      </c>
    </row>
    <row r="820" spans="1:12">
      <c r="A820" t="s">
        <v>102</v>
      </c>
      <c r="B820" s="3">
        <v>43319</v>
      </c>
      <c r="C820" s="4">
        <v>2018</v>
      </c>
      <c r="D820" t="s">
        <v>629</v>
      </c>
      <c r="E820" t="s">
        <v>960</v>
      </c>
      <c r="F820" t="s">
        <v>961</v>
      </c>
      <c r="G820" t="s">
        <v>55</v>
      </c>
      <c r="H820" t="s">
        <v>56</v>
      </c>
      <c r="I820" s="1">
        <v>1344</v>
      </c>
      <c r="J820" s="2">
        <v>2.3273326999999999</v>
      </c>
      <c r="K820" s="4" t="s">
        <v>885</v>
      </c>
      <c r="L820" s="2">
        <v>3127.9351487999998</v>
      </c>
    </row>
    <row r="821" spans="1:12">
      <c r="A821" t="s">
        <v>443</v>
      </c>
      <c r="B821" s="3">
        <v>43319</v>
      </c>
      <c r="C821" s="4">
        <v>2018</v>
      </c>
      <c r="D821" t="s">
        <v>596</v>
      </c>
      <c r="E821" t="s">
        <v>965</v>
      </c>
      <c r="F821" t="s">
        <v>966</v>
      </c>
      <c r="G821" t="s">
        <v>55</v>
      </c>
      <c r="H821" t="s">
        <v>56</v>
      </c>
      <c r="I821" s="1">
        <v>1392</v>
      </c>
      <c r="J821" s="2">
        <v>2.5855752999999999</v>
      </c>
      <c r="K821" s="4" t="s">
        <v>885</v>
      </c>
      <c r="L821" s="2">
        <v>3599.1208176</v>
      </c>
    </row>
    <row r="822" spans="1:12">
      <c r="A822" t="s">
        <v>443</v>
      </c>
      <c r="B822" s="3">
        <v>43319</v>
      </c>
      <c r="C822" s="4">
        <v>2018</v>
      </c>
      <c r="D822" t="s">
        <v>596</v>
      </c>
      <c r="E822" t="s">
        <v>971</v>
      </c>
      <c r="F822" t="s">
        <v>972</v>
      </c>
      <c r="G822" t="s">
        <v>55</v>
      </c>
      <c r="H822" t="s">
        <v>56</v>
      </c>
      <c r="I822" s="1">
        <v>1392</v>
      </c>
      <c r="J822" s="2">
        <v>2.5855752999999999</v>
      </c>
      <c r="K822" s="4" t="s">
        <v>885</v>
      </c>
      <c r="L822" s="2">
        <v>3599.1208176</v>
      </c>
    </row>
    <row r="823" spans="1:12">
      <c r="A823" t="s">
        <v>443</v>
      </c>
      <c r="B823" s="3">
        <v>43319</v>
      </c>
      <c r="C823" s="4">
        <v>2018</v>
      </c>
      <c r="D823" t="s">
        <v>445</v>
      </c>
      <c r="E823" t="s">
        <v>977</v>
      </c>
      <c r="F823" t="s">
        <v>978</v>
      </c>
      <c r="G823" t="s">
        <v>55</v>
      </c>
      <c r="H823" t="s">
        <v>56</v>
      </c>
      <c r="I823" s="1">
        <v>1120</v>
      </c>
      <c r="J823" s="2">
        <v>3.8641911000000002</v>
      </c>
      <c r="K823" s="4" t="s">
        <v>885</v>
      </c>
      <c r="L823" s="2">
        <v>4327.8940320000002</v>
      </c>
    </row>
    <row r="824" spans="1:12">
      <c r="A824" t="s">
        <v>102</v>
      </c>
      <c r="B824" s="3">
        <v>43319</v>
      </c>
      <c r="C824" s="4">
        <v>2018</v>
      </c>
      <c r="D824" t="s">
        <v>629</v>
      </c>
      <c r="E824" t="s">
        <v>982</v>
      </c>
      <c r="F824" t="s">
        <v>983</v>
      </c>
      <c r="G824" t="s">
        <v>55</v>
      </c>
      <c r="H824" t="s">
        <v>56</v>
      </c>
      <c r="I824" s="1">
        <v>768</v>
      </c>
      <c r="J824" s="2">
        <v>5.0766716000000001</v>
      </c>
      <c r="K824" s="4" t="s">
        <v>885</v>
      </c>
      <c r="L824" s="2">
        <v>3898.8837887999998</v>
      </c>
    </row>
    <row r="825" spans="1:12">
      <c r="A825" t="s">
        <v>443</v>
      </c>
      <c r="B825" s="3">
        <v>43319</v>
      </c>
      <c r="C825" s="4">
        <v>2018</v>
      </c>
      <c r="D825" t="s">
        <v>1870</v>
      </c>
      <c r="E825" t="s">
        <v>1871</v>
      </c>
      <c r="F825" t="s">
        <v>1816</v>
      </c>
      <c r="G825" t="s">
        <v>55</v>
      </c>
      <c r="H825" t="s">
        <v>56</v>
      </c>
      <c r="I825" s="1">
        <v>132</v>
      </c>
      <c r="J825" s="2">
        <v>27.08398</v>
      </c>
      <c r="K825" s="4" t="s">
        <v>1618</v>
      </c>
      <c r="L825" s="2">
        <v>3575.08536</v>
      </c>
    </row>
    <row r="826" spans="1:12">
      <c r="A826" t="s">
        <v>2935</v>
      </c>
      <c r="B826" s="3">
        <v>43319</v>
      </c>
      <c r="C826" s="4">
        <v>2018</v>
      </c>
      <c r="D826" t="s">
        <v>2936</v>
      </c>
      <c r="E826" t="s">
        <v>2926</v>
      </c>
      <c r="F826" t="s">
        <v>2927</v>
      </c>
      <c r="G826" t="s">
        <v>2928</v>
      </c>
      <c r="H826" t="s">
        <v>2929</v>
      </c>
      <c r="I826" s="1">
        <v>4000</v>
      </c>
      <c r="J826" s="2">
        <v>2.5499999999999998</v>
      </c>
      <c r="K826" t="s">
        <v>2927</v>
      </c>
      <c r="L826" s="2">
        <v>10200</v>
      </c>
    </row>
    <row r="827" spans="1:12">
      <c r="A827" t="s">
        <v>2935</v>
      </c>
      <c r="B827" s="3">
        <v>43319</v>
      </c>
      <c r="C827" s="4">
        <v>2018</v>
      </c>
      <c r="D827" t="s">
        <v>2936</v>
      </c>
      <c r="E827" t="s">
        <v>3713</v>
      </c>
      <c r="F827" t="s">
        <v>3707</v>
      </c>
      <c r="G827" t="s">
        <v>2928</v>
      </c>
      <c r="H827" t="s">
        <v>2929</v>
      </c>
      <c r="I827" s="1">
        <v>6000</v>
      </c>
      <c r="J827" s="2">
        <v>3.55</v>
      </c>
      <c r="K827" t="s">
        <v>3710</v>
      </c>
      <c r="L827" s="2">
        <v>21300</v>
      </c>
    </row>
    <row r="828" spans="1:12">
      <c r="A828" t="s">
        <v>2317</v>
      </c>
      <c r="B828" s="3">
        <v>43320</v>
      </c>
      <c r="C828" s="4">
        <v>2018</v>
      </c>
      <c r="D828" t="s">
        <v>2556</v>
      </c>
      <c r="E828" t="s">
        <v>2554</v>
      </c>
      <c r="F828" t="s">
        <v>2543</v>
      </c>
      <c r="G828" t="s">
        <v>2199</v>
      </c>
      <c r="H828" t="s">
        <v>2200</v>
      </c>
      <c r="I828" s="1">
        <v>-3000</v>
      </c>
      <c r="J828" s="2">
        <v>3.7999999999999999E-2</v>
      </c>
      <c r="K828" s="4" t="s">
        <v>2201</v>
      </c>
      <c r="L828" s="2">
        <v>-114</v>
      </c>
    </row>
    <row r="829" spans="1:12">
      <c r="A829" t="s">
        <v>2317</v>
      </c>
      <c r="B829" s="3">
        <v>43320</v>
      </c>
      <c r="C829" s="4">
        <v>2018</v>
      </c>
      <c r="D829" t="s">
        <v>2557</v>
      </c>
      <c r="E829" t="s">
        <v>2554</v>
      </c>
      <c r="F829" t="s">
        <v>2543</v>
      </c>
      <c r="G829" t="s">
        <v>2199</v>
      </c>
      <c r="H829" t="s">
        <v>2200</v>
      </c>
      <c r="I829" s="1">
        <v>3000</v>
      </c>
      <c r="J829" s="2">
        <v>3.5000000000000003E-2</v>
      </c>
      <c r="K829" s="4" t="s">
        <v>2201</v>
      </c>
      <c r="L829" s="2">
        <v>105.00000000000001</v>
      </c>
    </row>
    <row r="830" spans="1:12">
      <c r="A830" t="s">
        <v>3056</v>
      </c>
      <c r="B830" s="3">
        <v>43320</v>
      </c>
      <c r="C830" s="4">
        <v>2018</v>
      </c>
      <c r="D830" t="s">
        <v>3060</v>
      </c>
      <c r="E830" t="s">
        <v>2977</v>
      </c>
      <c r="F830" t="s">
        <v>2970</v>
      </c>
      <c r="G830" t="s">
        <v>2971</v>
      </c>
      <c r="H830" t="s">
        <v>2972</v>
      </c>
      <c r="I830" s="1">
        <v>4</v>
      </c>
      <c r="J830" s="2">
        <v>33.155999999999999</v>
      </c>
      <c r="K830" s="4" t="s">
        <v>2973</v>
      </c>
      <c r="L830" s="2">
        <v>132.624</v>
      </c>
    </row>
    <row r="831" spans="1:12">
      <c r="A831" t="s">
        <v>3560</v>
      </c>
      <c r="B831" s="3">
        <v>43320</v>
      </c>
      <c r="C831" s="4">
        <v>2018</v>
      </c>
      <c r="D831" t="s">
        <v>3562</v>
      </c>
      <c r="E831" t="s">
        <v>3329</v>
      </c>
      <c r="F831" t="s">
        <v>3330</v>
      </c>
      <c r="G831" t="s">
        <v>357</v>
      </c>
      <c r="H831" t="s">
        <v>358</v>
      </c>
      <c r="I831" s="1">
        <v>1289</v>
      </c>
      <c r="J831" s="2">
        <v>4.4000000000000004</v>
      </c>
      <c r="K831" s="4" t="s">
        <v>3331</v>
      </c>
      <c r="L831" s="2">
        <v>5671.6</v>
      </c>
    </row>
    <row r="832" spans="1:12">
      <c r="A832" t="s">
        <v>250</v>
      </c>
      <c r="B832" s="3">
        <v>43321</v>
      </c>
      <c r="C832" s="4">
        <v>2018</v>
      </c>
      <c r="D832" t="s">
        <v>251</v>
      </c>
      <c r="E832" t="s">
        <v>212</v>
      </c>
      <c r="F832" t="s">
        <v>213</v>
      </c>
      <c r="G832" t="s">
        <v>214</v>
      </c>
      <c r="H832" t="s">
        <v>215</v>
      </c>
      <c r="I832" s="1">
        <v>19660</v>
      </c>
      <c r="J832" s="2">
        <v>0.32500000000000001</v>
      </c>
      <c r="K832" s="4" t="s">
        <v>216</v>
      </c>
      <c r="L832" s="2">
        <v>6389.5</v>
      </c>
    </row>
    <row r="833" spans="1:12">
      <c r="A833" t="s">
        <v>1693</v>
      </c>
      <c r="B833" s="3">
        <v>43322</v>
      </c>
      <c r="C833" s="4">
        <v>2018</v>
      </c>
      <c r="D833" t="s">
        <v>1695</v>
      </c>
      <c r="E833" t="s">
        <v>1656</v>
      </c>
      <c r="F833" t="s">
        <v>1602</v>
      </c>
      <c r="G833" t="s">
        <v>809</v>
      </c>
      <c r="H833" t="s">
        <v>810</v>
      </c>
      <c r="I833" s="1">
        <v>10</v>
      </c>
      <c r="J833" s="2">
        <v>7.9</v>
      </c>
      <c r="K833" s="4" t="s">
        <v>1618</v>
      </c>
      <c r="L833" s="2">
        <v>79</v>
      </c>
    </row>
    <row r="834" spans="1:12">
      <c r="A834" t="s">
        <v>3056</v>
      </c>
      <c r="B834" s="3">
        <v>43325</v>
      </c>
      <c r="C834" s="4">
        <v>2018</v>
      </c>
      <c r="D834" t="s">
        <v>3061</v>
      </c>
      <c r="E834" t="s">
        <v>2977</v>
      </c>
      <c r="F834" t="s">
        <v>2970</v>
      </c>
      <c r="G834" t="s">
        <v>2971</v>
      </c>
      <c r="H834" t="s">
        <v>2972</v>
      </c>
      <c r="I834" s="1">
        <v>-15</v>
      </c>
      <c r="J834" s="2">
        <v>33.155999999999999</v>
      </c>
      <c r="K834" s="4" t="s">
        <v>2973</v>
      </c>
      <c r="L834" s="2">
        <v>-497.34</v>
      </c>
    </row>
    <row r="835" spans="1:12">
      <c r="A835" t="s">
        <v>3056</v>
      </c>
      <c r="B835" s="3">
        <v>43325</v>
      </c>
      <c r="C835" s="4">
        <v>2018</v>
      </c>
      <c r="D835" t="s">
        <v>3062</v>
      </c>
      <c r="E835" t="s">
        <v>2977</v>
      </c>
      <c r="F835" t="s">
        <v>2970</v>
      </c>
      <c r="G835" t="s">
        <v>2971</v>
      </c>
      <c r="H835" t="s">
        <v>2972</v>
      </c>
      <c r="I835" s="1">
        <v>6</v>
      </c>
      <c r="J835" s="2">
        <v>33.912999999999997</v>
      </c>
      <c r="K835" s="4" t="s">
        <v>2973</v>
      </c>
      <c r="L835" s="2">
        <v>203.47799999999998</v>
      </c>
    </row>
    <row r="836" spans="1:12">
      <c r="A836" t="s">
        <v>3056</v>
      </c>
      <c r="B836" s="3">
        <v>43325</v>
      </c>
      <c r="C836" s="4">
        <v>2018</v>
      </c>
      <c r="D836" t="s">
        <v>3063</v>
      </c>
      <c r="E836" t="s">
        <v>2977</v>
      </c>
      <c r="F836" t="s">
        <v>2970</v>
      </c>
      <c r="G836" t="s">
        <v>2971</v>
      </c>
      <c r="H836" t="s">
        <v>2972</v>
      </c>
      <c r="I836" s="1">
        <v>5</v>
      </c>
      <c r="J836" s="2">
        <v>33.912999999999997</v>
      </c>
      <c r="K836" s="4" t="s">
        <v>2973</v>
      </c>
      <c r="L836" s="2">
        <v>169.565</v>
      </c>
    </row>
    <row r="837" spans="1:12">
      <c r="A837" t="s">
        <v>3056</v>
      </c>
      <c r="B837" s="3">
        <v>43325</v>
      </c>
      <c r="C837" s="4">
        <v>2018</v>
      </c>
      <c r="D837" t="s">
        <v>3064</v>
      </c>
      <c r="E837" t="s">
        <v>2977</v>
      </c>
      <c r="F837" t="s">
        <v>2970</v>
      </c>
      <c r="G837" t="s">
        <v>2971</v>
      </c>
      <c r="H837" t="s">
        <v>2972</v>
      </c>
      <c r="I837" s="1">
        <v>4</v>
      </c>
      <c r="J837" s="2">
        <v>33.912999999999997</v>
      </c>
      <c r="K837" s="4" t="s">
        <v>2973</v>
      </c>
      <c r="L837" s="2">
        <v>135.65199999999999</v>
      </c>
    </row>
    <row r="838" spans="1:12">
      <c r="A838" t="s">
        <v>3560</v>
      </c>
      <c r="B838" s="3">
        <v>43325</v>
      </c>
      <c r="C838" s="4">
        <v>2018</v>
      </c>
      <c r="D838" t="s">
        <v>3563</v>
      </c>
      <c r="E838" t="s">
        <v>3329</v>
      </c>
      <c r="F838" t="s">
        <v>3330</v>
      </c>
      <c r="G838" t="s">
        <v>357</v>
      </c>
      <c r="H838" t="s">
        <v>358</v>
      </c>
      <c r="I838" s="1">
        <v>4241</v>
      </c>
      <c r="J838" s="2">
        <v>4.4000000000000004</v>
      </c>
      <c r="K838" s="4" t="s">
        <v>3331</v>
      </c>
      <c r="L838" s="2">
        <v>18660.400000000001</v>
      </c>
    </row>
    <row r="839" spans="1:12">
      <c r="A839" t="s">
        <v>2156</v>
      </c>
      <c r="B839" s="3">
        <v>43326</v>
      </c>
      <c r="C839" s="4">
        <v>2018</v>
      </c>
      <c r="D839" t="s">
        <v>2160</v>
      </c>
      <c r="E839" t="s">
        <v>2139</v>
      </c>
      <c r="F839" t="s">
        <v>2140</v>
      </c>
      <c r="G839" t="s">
        <v>708</v>
      </c>
      <c r="H839" t="s">
        <v>709</v>
      </c>
      <c r="I839" s="1">
        <v>2006</v>
      </c>
      <c r="J839" s="2">
        <v>33</v>
      </c>
      <c r="K839" s="4" t="s">
        <v>2141</v>
      </c>
      <c r="L839" s="2">
        <v>66198</v>
      </c>
    </row>
    <row r="840" spans="1:12">
      <c r="A840" t="s">
        <v>3560</v>
      </c>
      <c r="B840" s="3">
        <v>43326</v>
      </c>
      <c r="C840" s="4">
        <v>2018</v>
      </c>
      <c r="D840" t="s">
        <v>3564</v>
      </c>
      <c r="E840" t="s">
        <v>3329</v>
      </c>
      <c r="F840" t="s">
        <v>3330</v>
      </c>
      <c r="G840" t="s">
        <v>357</v>
      </c>
      <c r="H840" t="s">
        <v>358</v>
      </c>
      <c r="I840" s="1">
        <v>5530</v>
      </c>
      <c r="J840" s="2">
        <v>4.4000000000000004</v>
      </c>
      <c r="K840" s="4" t="s">
        <v>3331</v>
      </c>
      <c r="L840" s="2">
        <v>24332.000000000004</v>
      </c>
    </row>
    <row r="841" spans="1:12">
      <c r="A841" t="s">
        <v>252</v>
      </c>
      <c r="B841" s="3">
        <v>43327</v>
      </c>
      <c r="C841" s="4">
        <v>2018</v>
      </c>
      <c r="D841" t="s">
        <v>253</v>
      </c>
      <c r="E841" t="s">
        <v>212</v>
      </c>
      <c r="F841" t="s">
        <v>213</v>
      </c>
      <c r="G841" t="s">
        <v>214</v>
      </c>
      <c r="H841" t="s">
        <v>215</v>
      </c>
      <c r="I841" s="1">
        <v>20740</v>
      </c>
      <c r="J841" s="2">
        <v>0.32500000000000001</v>
      </c>
      <c r="K841" s="4" t="s">
        <v>216</v>
      </c>
      <c r="L841" s="2">
        <v>6740.5</v>
      </c>
    </row>
    <row r="842" spans="1:12">
      <c r="A842" t="s">
        <v>254</v>
      </c>
      <c r="B842" s="3">
        <v>43327</v>
      </c>
      <c r="C842" s="4">
        <v>2018</v>
      </c>
      <c r="D842" t="s">
        <v>255</v>
      </c>
      <c r="E842" t="s">
        <v>212</v>
      </c>
      <c r="F842" t="s">
        <v>213</v>
      </c>
      <c r="G842" t="s">
        <v>214</v>
      </c>
      <c r="H842" t="s">
        <v>215</v>
      </c>
      <c r="I842" s="1">
        <v>20580</v>
      </c>
      <c r="J842" s="2">
        <v>0.32500000000000001</v>
      </c>
      <c r="K842" s="4" t="s">
        <v>216</v>
      </c>
      <c r="L842" s="2">
        <v>6688.5</v>
      </c>
    </row>
    <row r="843" spans="1:12">
      <c r="A843" t="s">
        <v>368</v>
      </c>
      <c r="B843" s="3">
        <v>43327</v>
      </c>
      <c r="C843" s="4">
        <v>2018</v>
      </c>
      <c r="D843" t="s">
        <v>372</v>
      </c>
      <c r="E843" t="s">
        <v>362</v>
      </c>
      <c r="F843" t="s">
        <v>363</v>
      </c>
      <c r="G843" t="s">
        <v>370</v>
      </c>
      <c r="H843" t="s">
        <v>371</v>
      </c>
      <c r="I843" s="1">
        <v>1356</v>
      </c>
      <c r="J843" s="2">
        <v>29.534749999999999</v>
      </c>
      <c r="K843" t="s">
        <v>363</v>
      </c>
      <c r="L843" s="2">
        <v>40049.120999999999</v>
      </c>
    </row>
    <row r="844" spans="1:12">
      <c r="A844" t="s">
        <v>1086</v>
      </c>
      <c r="B844" s="3">
        <v>43327</v>
      </c>
      <c r="C844" s="4">
        <v>2018</v>
      </c>
      <c r="D844" t="s">
        <v>1087</v>
      </c>
      <c r="E844" t="s">
        <v>1057</v>
      </c>
      <c r="F844" t="s">
        <v>1058</v>
      </c>
      <c r="G844" t="s">
        <v>708</v>
      </c>
      <c r="H844" t="s">
        <v>709</v>
      </c>
      <c r="I844" s="1">
        <v>32860</v>
      </c>
      <c r="J844" s="2">
        <v>1.45</v>
      </c>
      <c r="K844" t="s">
        <v>1058</v>
      </c>
      <c r="L844" s="2">
        <v>47647</v>
      </c>
    </row>
    <row r="845" spans="1:12">
      <c r="A845" t="s">
        <v>3056</v>
      </c>
      <c r="B845" s="3">
        <v>43327</v>
      </c>
      <c r="C845" s="4">
        <v>2018</v>
      </c>
      <c r="D845" t="s">
        <v>3065</v>
      </c>
      <c r="E845" t="s">
        <v>2977</v>
      </c>
      <c r="F845" t="s">
        <v>2970</v>
      </c>
      <c r="G845" t="s">
        <v>2971</v>
      </c>
      <c r="H845" t="s">
        <v>2972</v>
      </c>
      <c r="I845" s="1">
        <v>5</v>
      </c>
      <c r="J845" s="2">
        <v>33.912999999999997</v>
      </c>
      <c r="K845" s="4" t="s">
        <v>2973</v>
      </c>
      <c r="L845" s="2">
        <v>169.565</v>
      </c>
    </row>
    <row r="846" spans="1:12">
      <c r="A846" t="s">
        <v>1171</v>
      </c>
      <c r="B846" s="3">
        <v>43328</v>
      </c>
      <c r="C846" s="4">
        <v>2018</v>
      </c>
      <c r="D846" t="s">
        <v>1172</v>
      </c>
      <c r="E846" t="s">
        <v>1117</v>
      </c>
      <c r="F846" t="s">
        <v>1118</v>
      </c>
      <c r="G846" t="s">
        <v>708</v>
      </c>
      <c r="H846" t="s">
        <v>709</v>
      </c>
      <c r="I846" s="1">
        <v>37100</v>
      </c>
      <c r="J846" s="2">
        <v>1.7</v>
      </c>
      <c r="K846" t="s">
        <v>1118</v>
      </c>
      <c r="L846" s="2">
        <v>63070</v>
      </c>
    </row>
    <row r="847" spans="1:12">
      <c r="A847" t="s">
        <v>3066</v>
      </c>
      <c r="B847" s="3">
        <v>43328</v>
      </c>
      <c r="C847" s="4">
        <v>2018</v>
      </c>
      <c r="D847" t="s">
        <v>3067</v>
      </c>
      <c r="E847" t="s">
        <v>2977</v>
      </c>
      <c r="F847" t="s">
        <v>2970</v>
      </c>
      <c r="G847" t="s">
        <v>2971</v>
      </c>
      <c r="H847" t="s">
        <v>2972</v>
      </c>
      <c r="I847" s="1">
        <v>2</v>
      </c>
      <c r="J847" s="2">
        <v>33.912999999999997</v>
      </c>
      <c r="K847" s="4" t="s">
        <v>2973</v>
      </c>
      <c r="L847" s="2">
        <v>67.825999999999993</v>
      </c>
    </row>
    <row r="848" spans="1:12">
      <c r="A848" t="s">
        <v>3565</v>
      </c>
      <c r="B848" s="3">
        <v>43328</v>
      </c>
      <c r="C848" s="4">
        <v>2018</v>
      </c>
      <c r="D848" t="s">
        <v>3566</v>
      </c>
      <c r="E848" t="s">
        <v>3329</v>
      </c>
      <c r="F848" t="s">
        <v>3330</v>
      </c>
      <c r="G848" t="s">
        <v>357</v>
      </c>
      <c r="H848" t="s">
        <v>358</v>
      </c>
      <c r="I848" s="1">
        <v>2022</v>
      </c>
      <c r="J848" s="2">
        <v>4.4000000000000004</v>
      </c>
      <c r="K848" s="4" t="s">
        <v>3331</v>
      </c>
      <c r="L848" s="2">
        <v>8896.8000000000011</v>
      </c>
    </row>
    <row r="849" spans="1:12">
      <c r="A849" t="s">
        <v>3565</v>
      </c>
      <c r="B849" s="3">
        <v>43328</v>
      </c>
      <c r="C849" s="4">
        <v>2018</v>
      </c>
      <c r="D849" t="s">
        <v>3567</v>
      </c>
      <c r="E849" t="s">
        <v>3329</v>
      </c>
      <c r="F849" t="s">
        <v>3330</v>
      </c>
      <c r="G849" t="s">
        <v>357</v>
      </c>
      <c r="H849" t="s">
        <v>358</v>
      </c>
      <c r="I849" s="1">
        <v>-2022</v>
      </c>
      <c r="J849" s="2">
        <v>4.4000000000000004</v>
      </c>
      <c r="K849" s="4" t="s">
        <v>3331</v>
      </c>
      <c r="L849" s="2">
        <v>-8896.8000000000011</v>
      </c>
    </row>
    <row r="850" spans="1:12">
      <c r="A850" t="s">
        <v>3565</v>
      </c>
      <c r="B850" s="3">
        <v>43328</v>
      </c>
      <c r="C850" s="4">
        <v>2018</v>
      </c>
      <c r="D850" t="s">
        <v>3568</v>
      </c>
      <c r="E850" t="s">
        <v>3329</v>
      </c>
      <c r="F850" t="s">
        <v>3330</v>
      </c>
      <c r="G850" t="s">
        <v>357</v>
      </c>
      <c r="H850" t="s">
        <v>358</v>
      </c>
      <c r="I850" s="1">
        <v>2022</v>
      </c>
      <c r="J850" s="2">
        <v>4.3</v>
      </c>
      <c r="K850" s="4" t="s">
        <v>3331</v>
      </c>
      <c r="L850" s="2">
        <v>8694.6</v>
      </c>
    </row>
    <row r="851" spans="1:12">
      <c r="A851" t="s">
        <v>3642</v>
      </c>
      <c r="B851" s="3">
        <v>43328</v>
      </c>
      <c r="C851" s="4">
        <v>2018</v>
      </c>
      <c r="D851" t="s">
        <v>3643</v>
      </c>
      <c r="E851" t="s">
        <v>3632</v>
      </c>
      <c r="F851" t="s">
        <v>3620</v>
      </c>
      <c r="G851" t="s">
        <v>3621</v>
      </c>
      <c r="H851" t="s">
        <v>3622</v>
      </c>
      <c r="I851" s="1">
        <v>25400</v>
      </c>
      <c r="J851" s="2">
        <v>6.395535454</v>
      </c>
      <c r="K851" s="4" t="s">
        <v>3331</v>
      </c>
      <c r="L851" s="2">
        <v>162446.60053160001</v>
      </c>
    </row>
    <row r="852" spans="1:12">
      <c r="A852" t="s">
        <v>3565</v>
      </c>
      <c r="B852" s="3">
        <v>43329</v>
      </c>
      <c r="C852" s="4">
        <v>2018</v>
      </c>
      <c r="D852" t="s">
        <v>3569</v>
      </c>
      <c r="E852" t="s">
        <v>3329</v>
      </c>
      <c r="F852" t="s">
        <v>3330</v>
      </c>
      <c r="G852" t="s">
        <v>357</v>
      </c>
      <c r="H852" t="s">
        <v>358</v>
      </c>
      <c r="I852" s="1">
        <v>1870</v>
      </c>
      <c r="J852" s="2">
        <v>4.4000000000000004</v>
      </c>
      <c r="K852" s="4" t="s">
        <v>3331</v>
      </c>
      <c r="L852" s="2">
        <v>8228</v>
      </c>
    </row>
    <row r="853" spans="1:12">
      <c r="A853" t="s">
        <v>3565</v>
      </c>
      <c r="B853" s="3">
        <v>43329</v>
      </c>
      <c r="C853" s="4">
        <v>2018</v>
      </c>
      <c r="D853" t="s">
        <v>3570</v>
      </c>
      <c r="E853" t="s">
        <v>3329</v>
      </c>
      <c r="F853" t="s">
        <v>3330</v>
      </c>
      <c r="G853" t="s">
        <v>357</v>
      </c>
      <c r="H853" t="s">
        <v>358</v>
      </c>
      <c r="I853" s="1">
        <v>4684</v>
      </c>
      <c r="J853" s="2">
        <v>4.4000000000000004</v>
      </c>
      <c r="K853" s="4" t="s">
        <v>3331</v>
      </c>
      <c r="L853" s="2">
        <v>20609.600000000002</v>
      </c>
    </row>
    <row r="854" spans="1:12">
      <c r="A854" t="s">
        <v>3565</v>
      </c>
      <c r="B854" s="3">
        <v>43329</v>
      </c>
      <c r="C854" s="4">
        <v>2018</v>
      </c>
      <c r="D854" t="s">
        <v>3571</v>
      </c>
      <c r="E854" t="s">
        <v>3329</v>
      </c>
      <c r="F854" t="s">
        <v>3330</v>
      </c>
      <c r="G854" t="s">
        <v>357</v>
      </c>
      <c r="H854" t="s">
        <v>358</v>
      </c>
      <c r="I854" s="1">
        <v>-1870</v>
      </c>
      <c r="J854" s="2">
        <v>4.4000000000000004</v>
      </c>
      <c r="K854" s="4" t="s">
        <v>3331</v>
      </c>
      <c r="L854" s="2">
        <v>-8228</v>
      </c>
    </row>
    <row r="855" spans="1:12">
      <c r="A855" t="s">
        <v>3565</v>
      </c>
      <c r="B855" s="3">
        <v>43329</v>
      </c>
      <c r="C855" s="4">
        <v>2018</v>
      </c>
      <c r="D855" t="s">
        <v>3572</v>
      </c>
      <c r="E855" t="s">
        <v>3329</v>
      </c>
      <c r="F855" t="s">
        <v>3330</v>
      </c>
      <c r="G855" t="s">
        <v>357</v>
      </c>
      <c r="H855" t="s">
        <v>358</v>
      </c>
      <c r="I855" s="1">
        <v>-4684</v>
      </c>
      <c r="J855" s="2">
        <v>4.4000000000000004</v>
      </c>
      <c r="K855" s="4" t="s">
        <v>3331</v>
      </c>
      <c r="L855" s="2">
        <v>-20609.600000000002</v>
      </c>
    </row>
    <row r="856" spans="1:12">
      <c r="A856" t="s">
        <v>3565</v>
      </c>
      <c r="B856" s="3">
        <v>43329</v>
      </c>
      <c r="C856" s="4">
        <v>2018</v>
      </c>
      <c r="D856" t="s">
        <v>3573</v>
      </c>
      <c r="E856" t="s">
        <v>3329</v>
      </c>
      <c r="F856" t="s">
        <v>3330</v>
      </c>
      <c r="G856" t="s">
        <v>357</v>
      </c>
      <c r="H856" t="s">
        <v>358</v>
      </c>
      <c r="I856" s="1">
        <v>1870</v>
      </c>
      <c r="J856" s="2">
        <v>4.3</v>
      </c>
      <c r="K856" s="4" t="s">
        <v>3331</v>
      </c>
      <c r="L856" s="2">
        <v>8041</v>
      </c>
    </row>
    <row r="857" spans="1:12">
      <c r="A857" t="s">
        <v>3565</v>
      </c>
      <c r="B857" s="3">
        <v>43329</v>
      </c>
      <c r="C857" s="4">
        <v>2018</v>
      </c>
      <c r="D857" t="s">
        <v>3574</v>
      </c>
      <c r="E857" t="s">
        <v>3329</v>
      </c>
      <c r="F857" t="s">
        <v>3330</v>
      </c>
      <c r="G857" t="s">
        <v>357</v>
      </c>
      <c r="H857" t="s">
        <v>358</v>
      </c>
      <c r="I857" s="1">
        <v>4684</v>
      </c>
      <c r="J857" s="2">
        <v>4.3</v>
      </c>
      <c r="K857" s="4" t="s">
        <v>3331</v>
      </c>
      <c r="L857" s="2">
        <v>20141.2</v>
      </c>
    </row>
    <row r="858" spans="1:12">
      <c r="A858" t="s">
        <v>3642</v>
      </c>
      <c r="B858" s="3">
        <v>43329</v>
      </c>
      <c r="C858" s="4">
        <v>2018</v>
      </c>
      <c r="D858" t="s">
        <v>3644</v>
      </c>
      <c r="E858" t="s">
        <v>3632</v>
      </c>
      <c r="F858" t="s">
        <v>3620</v>
      </c>
      <c r="G858" t="s">
        <v>3621</v>
      </c>
      <c r="H858" t="s">
        <v>3622</v>
      </c>
      <c r="I858" s="1">
        <v>25360</v>
      </c>
      <c r="J858" s="2">
        <v>6.395535454</v>
      </c>
      <c r="K858" s="4" t="s">
        <v>3331</v>
      </c>
      <c r="L858" s="2">
        <v>162190.77911343999</v>
      </c>
    </row>
    <row r="859" spans="1:12">
      <c r="A859" t="s">
        <v>823</v>
      </c>
      <c r="B859" s="3">
        <v>43330</v>
      </c>
      <c r="C859" s="4">
        <v>2018</v>
      </c>
      <c r="D859" t="s">
        <v>825</v>
      </c>
      <c r="E859" t="s">
        <v>802</v>
      </c>
      <c r="F859" t="s">
        <v>803</v>
      </c>
      <c r="G859" t="s">
        <v>809</v>
      </c>
      <c r="H859" t="s">
        <v>810</v>
      </c>
      <c r="I859" s="1">
        <v>33380</v>
      </c>
      <c r="J859" s="2">
        <v>0.96221999999999996</v>
      </c>
      <c r="K859" s="4" t="s">
        <v>806</v>
      </c>
      <c r="L859" s="2">
        <v>32118.903599999998</v>
      </c>
    </row>
    <row r="860" spans="1:12">
      <c r="A860" t="s">
        <v>3565</v>
      </c>
      <c r="B860" s="3">
        <v>43330</v>
      </c>
      <c r="C860" s="4">
        <v>2018</v>
      </c>
      <c r="D860" t="s">
        <v>3575</v>
      </c>
      <c r="E860" t="s">
        <v>3329</v>
      </c>
      <c r="F860" t="s">
        <v>3330</v>
      </c>
      <c r="G860" t="s">
        <v>357</v>
      </c>
      <c r="H860" t="s">
        <v>358</v>
      </c>
      <c r="I860" s="1">
        <v>1798</v>
      </c>
      <c r="J860" s="2">
        <v>4.4000000000000004</v>
      </c>
      <c r="K860" s="4" t="s">
        <v>3331</v>
      </c>
      <c r="L860" s="2">
        <v>7911.2000000000007</v>
      </c>
    </row>
    <row r="861" spans="1:12">
      <c r="A861" t="s">
        <v>3565</v>
      </c>
      <c r="B861" s="3">
        <v>43330</v>
      </c>
      <c r="C861" s="4">
        <v>2018</v>
      </c>
      <c r="D861" t="s">
        <v>3576</v>
      </c>
      <c r="E861" t="s">
        <v>3329</v>
      </c>
      <c r="F861" t="s">
        <v>3330</v>
      </c>
      <c r="G861" t="s">
        <v>357</v>
      </c>
      <c r="H861" t="s">
        <v>358</v>
      </c>
      <c r="I861" s="1">
        <v>-1798</v>
      </c>
      <c r="J861" s="2">
        <v>4.4000000000000004</v>
      </c>
      <c r="K861" s="4" t="s">
        <v>3331</v>
      </c>
      <c r="L861" s="2">
        <v>-7911.2000000000007</v>
      </c>
    </row>
    <row r="862" spans="1:12">
      <c r="A862" t="s">
        <v>3565</v>
      </c>
      <c r="B862" s="3">
        <v>43330</v>
      </c>
      <c r="C862" s="4">
        <v>2018</v>
      </c>
      <c r="D862" t="s">
        <v>3577</v>
      </c>
      <c r="E862" t="s">
        <v>3329</v>
      </c>
      <c r="F862" t="s">
        <v>3330</v>
      </c>
      <c r="G862" t="s">
        <v>357</v>
      </c>
      <c r="H862" t="s">
        <v>358</v>
      </c>
      <c r="I862" s="1">
        <v>1798</v>
      </c>
      <c r="J862" s="2">
        <v>4.3</v>
      </c>
      <c r="K862" s="4" t="s">
        <v>3331</v>
      </c>
      <c r="L862" s="2">
        <v>7731.4</v>
      </c>
    </row>
    <row r="863" spans="1:12">
      <c r="A863" t="s">
        <v>3565</v>
      </c>
      <c r="B863" s="3">
        <v>43332</v>
      </c>
      <c r="C863" s="4">
        <v>2018</v>
      </c>
      <c r="D863" t="s">
        <v>3578</v>
      </c>
      <c r="E863" t="s">
        <v>3329</v>
      </c>
      <c r="F863" t="s">
        <v>3330</v>
      </c>
      <c r="G863" t="s">
        <v>357</v>
      </c>
      <c r="H863" t="s">
        <v>358</v>
      </c>
      <c r="I863" s="1">
        <v>4303</v>
      </c>
      <c r="J863" s="2">
        <v>4.4000000000000004</v>
      </c>
      <c r="K863" s="4" t="s">
        <v>3331</v>
      </c>
      <c r="L863" s="2">
        <v>18933.2</v>
      </c>
    </row>
    <row r="864" spans="1:12">
      <c r="A864" t="s">
        <v>3565</v>
      </c>
      <c r="B864" s="3">
        <v>43332</v>
      </c>
      <c r="C864" s="4">
        <v>2018</v>
      </c>
      <c r="D864" t="s">
        <v>3579</v>
      </c>
      <c r="E864" t="s">
        <v>3329</v>
      </c>
      <c r="F864" t="s">
        <v>3330</v>
      </c>
      <c r="G864" t="s">
        <v>357</v>
      </c>
      <c r="H864" t="s">
        <v>358</v>
      </c>
      <c r="I864" s="1">
        <v>3237</v>
      </c>
      <c r="J864" s="2">
        <v>4.4000000000000004</v>
      </c>
      <c r="K864" s="4" t="s">
        <v>3331</v>
      </c>
      <c r="L864" s="2">
        <v>14242.800000000001</v>
      </c>
    </row>
    <row r="865" spans="1:12">
      <c r="A865" t="s">
        <v>3565</v>
      </c>
      <c r="B865" s="3">
        <v>43332</v>
      </c>
      <c r="C865" s="4">
        <v>2018</v>
      </c>
      <c r="D865" t="s">
        <v>3580</v>
      </c>
      <c r="E865" t="s">
        <v>3329</v>
      </c>
      <c r="F865" t="s">
        <v>3330</v>
      </c>
      <c r="G865" t="s">
        <v>357</v>
      </c>
      <c r="H865" t="s">
        <v>358</v>
      </c>
      <c r="I865" s="1">
        <v>-4303</v>
      </c>
      <c r="J865" s="2">
        <v>4.4000000000000004</v>
      </c>
      <c r="K865" s="4" t="s">
        <v>3331</v>
      </c>
      <c r="L865" s="2">
        <v>-18933.2</v>
      </c>
    </row>
    <row r="866" spans="1:12">
      <c r="A866" t="s">
        <v>3565</v>
      </c>
      <c r="B866" s="3">
        <v>43332</v>
      </c>
      <c r="C866" s="4">
        <v>2018</v>
      </c>
      <c r="D866" t="s">
        <v>3581</v>
      </c>
      <c r="E866" t="s">
        <v>3329</v>
      </c>
      <c r="F866" t="s">
        <v>3330</v>
      </c>
      <c r="G866" t="s">
        <v>357</v>
      </c>
      <c r="H866" t="s">
        <v>358</v>
      </c>
      <c r="I866" s="1">
        <v>-3237</v>
      </c>
      <c r="J866" s="2">
        <v>4.4000000000000004</v>
      </c>
      <c r="K866" s="4" t="s">
        <v>3331</v>
      </c>
      <c r="L866" s="2">
        <v>-14242.800000000001</v>
      </c>
    </row>
    <row r="867" spans="1:12">
      <c r="A867" t="s">
        <v>3565</v>
      </c>
      <c r="B867" s="3">
        <v>43332</v>
      </c>
      <c r="C867" s="4">
        <v>2018</v>
      </c>
      <c r="D867" t="s">
        <v>3582</v>
      </c>
      <c r="E867" t="s">
        <v>3329</v>
      </c>
      <c r="F867" t="s">
        <v>3330</v>
      </c>
      <c r="G867" t="s">
        <v>357</v>
      </c>
      <c r="H867" t="s">
        <v>358</v>
      </c>
      <c r="I867" s="1">
        <v>4303</v>
      </c>
      <c r="J867" s="2">
        <v>4.3</v>
      </c>
      <c r="K867" s="4" t="s">
        <v>3331</v>
      </c>
      <c r="L867" s="2">
        <v>18502.899999999998</v>
      </c>
    </row>
    <row r="868" spans="1:12">
      <c r="A868" t="s">
        <v>3565</v>
      </c>
      <c r="B868" s="3">
        <v>43332</v>
      </c>
      <c r="C868" s="4">
        <v>2018</v>
      </c>
      <c r="D868" t="s">
        <v>3583</v>
      </c>
      <c r="E868" t="s">
        <v>3329</v>
      </c>
      <c r="F868" t="s">
        <v>3330</v>
      </c>
      <c r="G868" t="s">
        <v>357</v>
      </c>
      <c r="H868" t="s">
        <v>358</v>
      </c>
      <c r="I868" s="1">
        <v>3237</v>
      </c>
      <c r="J868" s="2">
        <v>4.3</v>
      </c>
      <c r="K868" s="4" t="s">
        <v>3331</v>
      </c>
      <c r="L868" s="2">
        <v>13919.099999999999</v>
      </c>
    </row>
    <row r="869" spans="1:12">
      <c r="A869" t="s">
        <v>3066</v>
      </c>
      <c r="B869" s="3">
        <v>43336</v>
      </c>
      <c r="C869" s="4">
        <v>2018</v>
      </c>
      <c r="D869" t="s">
        <v>3068</v>
      </c>
      <c r="E869" t="s">
        <v>2977</v>
      </c>
      <c r="F869" t="s">
        <v>2970</v>
      </c>
      <c r="G869" t="s">
        <v>2971</v>
      </c>
      <c r="H869" t="s">
        <v>2972</v>
      </c>
      <c r="I869" s="1">
        <v>5</v>
      </c>
      <c r="J869" s="2">
        <v>33.912999999999997</v>
      </c>
      <c r="K869" s="4" t="s">
        <v>2973</v>
      </c>
      <c r="L869" s="2">
        <v>169.565</v>
      </c>
    </row>
    <row r="870" spans="1:12">
      <c r="A870" t="s">
        <v>256</v>
      </c>
      <c r="B870" s="3">
        <v>43339</v>
      </c>
      <c r="C870" s="4">
        <v>2018</v>
      </c>
      <c r="D870" t="s">
        <v>257</v>
      </c>
      <c r="E870" t="s">
        <v>212</v>
      </c>
      <c r="F870" t="s">
        <v>213</v>
      </c>
      <c r="G870" t="s">
        <v>214</v>
      </c>
      <c r="H870" t="s">
        <v>215</v>
      </c>
      <c r="I870" s="1">
        <v>20500</v>
      </c>
      <c r="J870" s="2">
        <v>0.32500000000000001</v>
      </c>
      <c r="K870" s="4" t="s">
        <v>216</v>
      </c>
      <c r="L870" s="2">
        <v>6662.5</v>
      </c>
    </row>
    <row r="871" spans="1:12">
      <c r="A871" t="s">
        <v>1311</v>
      </c>
      <c r="B871" s="3">
        <v>43339</v>
      </c>
      <c r="C871" s="4">
        <v>2018</v>
      </c>
      <c r="D871" t="s">
        <v>1312</v>
      </c>
      <c r="E871" t="s">
        <v>1153</v>
      </c>
      <c r="F871" t="s">
        <v>1118</v>
      </c>
      <c r="G871" t="s">
        <v>712</v>
      </c>
      <c r="H871" t="s">
        <v>713</v>
      </c>
      <c r="I871" s="1">
        <v>38260</v>
      </c>
      <c r="J871" s="2">
        <v>1.7</v>
      </c>
      <c r="K871" t="s">
        <v>1118</v>
      </c>
      <c r="L871" s="2">
        <v>65042</v>
      </c>
    </row>
    <row r="872" spans="1:12">
      <c r="A872" t="s">
        <v>3584</v>
      </c>
      <c r="B872" s="3">
        <v>43339</v>
      </c>
      <c r="C872" s="4">
        <v>2018</v>
      </c>
      <c r="D872" t="s">
        <v>3585</v>
      </c>
      <c r="E872" t="s">
        <v>3329</v>
      </c>
      <c r="F872" t="s">
        <v>3330</v>
      </c>
      <c r="G872" t="s">
        <v>357</v>
      </c>
      <c r="H872" t="s">
        <v>358</v>
      </c>
      <c r="I872" s="1">
        <v>2939</v>
      </c>
      <c r="J872" s="2">
        <v>4.0999999999999996</v>
      </c>
      <c r="K872" s="4" t="s">
        <v>3331</v>
      </c>
      <c r="L872" s="2">
        <v>12049.9</v>
      </c>
    </row>
    <row r="873" spans="1:12">
      <c r="A873" t="s">
        <v>3584</v>
      </c>
      <c r="B873" s="3">
        <v>43339</v>
      </c>
      <c r="C873" s="4">
        <v>2018</v>
      </c>
      <c r="D873" t="s">
        <v>3586</v>
      </c>
      <c r="E873" t="s">
        <v>3329</v>
      </c>
      <c r="F873" t="s">
        <v>3330</v>
      </c>
      <c r="G873" t="s">
        <v>357</v>
      </c>
      <c r="H873" t="s">
        <v>358</v>
      </c>
      <c r="I873" s="1">
        <v>3694</v>
      </c>
      <c r="J873" s="2">
        <v>4.0999999999999996</v>
      </c>
      <c r="K873" s="4" t="s">
        <v>3331</v>
      </c>
      <c r="L873" s="2">
        <v>15145.399999999998</v>
      </c>
    </row>
    <row r="874" spans="1:12">
      <c r="A874" t="s">
        <v>3584</v>
      </c>
      <c r="B874" s="3">
        <v>43339</v>
      </c>
      <c r="C874" s="4">
        <v>2018</v>
      </c>
      <c r="D874" t="s">
        <v>3587</v>
      </c>
      <c r="E874" t="s">
        <v>3329</v>
      </c>
      <c r="F874" t="s">
        <v>3330</v>
      </c>
      <c r="G874" t="s">
        <v>357</v>
      </c>
      <c r="H874" t="s">
        <v>358</v>
      </c>
      <c r="I874" s="1">
        <v>5285</v>
      </c>
      <c r="J874" s="2">
        <v>4.0999999999999996</v>
      </c>
      <c r="K874" s="4" t="s">
        <v>3331</v>
      </c>
      <c r="L874" s="2">
        <v>21668.499999999996</v>
      </c>
    </row>
    <row r="875" spans="1:12">
      <c r="A875" t="s">
        <v>2208</v>
      </c>
      <c r="B875" s="3">
        <v>43340</v>
      </c>
      <c r="C875" s="4">
        <v>2018</v>
      </c>
      <c r="D875" t="s">
        <v>2209</v>
      </c>
      <c r="E875" t="s">
        <v>2197</v>
      </c>
      <c r="F875" t="s">
        <v>2198</v>
      </c>
      <c r="G875" t="s">
        <v>2199</v>
      </c>
      <c r="H875" t="s">
        <v>2200</v>
      </c>
      <c r="I875" s="1">
        <v>2000</v>
      </c>
      <c r="J875" s="2">
        <v>0.05</v>
      </c>
      <c r="K875" s="4" t="s">
        <v>2201</v>
      </c>
      <c r="L875" s="2">
        <v>100</v>
      </c>
    </row>
    <row r="876" spans="1:12">
      <c r="A876" t="s">
        <v>1693</v>
      </c>
      <c r="B876" s="3">
        <v>43341</v>
      </c>
      <c r="C876" s="4">
        <v>2018</v>
      </c>
      <c r="D876" t="s">
        <v>1696</v>
      </c>
      <c r="E876" t="s">
        <v>1656</v>
      </c>
      <c r="F876" t="s">
        <v>1602</v>
      </c>
      <c r="G876" t="s">
        <v>809</v>
      </c>
      <c r="H876" t="s">
        <v>810</v>
      </c>
      <c r="I876" s="1">
        <v>30</v>
      </c>
      <c r="J876" s="2">
        <v>7.9</v>
      </c>
      <c r="K876" s="4" t="s">
        <v>1618</v>
      </c>
      <c r="L876" s="2">
        <v>237</v>
      </c>
    </row>
    <row r="877" spans="1:12">
      <c r="A877" t="s">
        <v>1697</v>
      </c>
      <c r="B877" s="3">
        <v>43341</v>
      </c>
      <c r="C877" s="4">
        <v>2018</v>
      </c>
      <c r="D877" t="s">
        <v>1698</v>
      </c>
      <c r="E877" t="s">
        <v>1656</v>
      </c>
      <c r="F877" t="s">
        <v>1602</v>
      </c>
      <c r="G877" t="s">
        <v>809</v>
      </c>
      <c r="H877" t="s">
        <v>810</v>
      </c>
      <c r="I877" s="1">
        <v>100</v>
      </c>
      <c r="J877" s="2">
        <v>7.9</v>
      </c>
      <c r="K877" s="4" t="s">
        <v>1618</v>
      </c>
      <c r="L877" s="2">
        <v>790</v>
      </c>
    </row>
    <row r="878" spans="1:12">
      <c r="A878" t="s">
        <v>2208</v>
      </c>
      <c r="B878" s="3">
        <v>43341</v>
      </c>
      <c r="C878" s="4">
        <v>2018</v>
      </c>
      <c r="D878" t="s">
        <v>2210</v>
      </c>
      <c r="E878" t="s">
        <v>2197</v>
      </c>
      <c r="F878" t="s">
        <v>2198</v>
      </c>
      <c r="G878" t="s">
        <v>2199</v>
      </c>
      <c r="H878" t="s">
        <v>2200</v>
      </c>
      <c r="I878" s="1">
        <v>6000</v>
      </c>
      <c r="J878" s="2">
        <v>0.05</v>
      </c>
      <c r="K878" s="4" t="s">
        <v>2201</v>
      </c>
      <c r="L878" s="2">
        <v>300</v>
      </c>
    </row>
    <row r="879" spans="1:12">
      <c r="A879" t="s">
        <v>2202</v>
      </c>
      <c r="B879" s="3">
        <v>43341</v>
      </c>
      <c r="C879" s="4">
        <v>2018</v>
      </c>
      <c r="D879" t="s">
        <v>2658</v>
      </c>
      <c r="E879" t="s">
        <v>2659</v>
      </c>
      <c r="F879" t="s">
        <v>2660</v>
      </c>
      <c r="G879" t="s">
        <v>2204</v>
      </c>
      <c r="H879" t="s">
        <v>2200</v>
      </c>
      <c r="I879" s="1">
        <v>2000</v>
      </c>
      <c r="J879" s="2">
        <v>0.16800000000000001</v>
      </c>
      <c r="K879" s="4" t="s">
        <v>2201</v>
      </c>
      <c r="L879" s="2">
        <v>336</v>
      </c>
    </row>
    <row r="880" spans="1:12">
      <c r="A880" t="s">
        <v>1250</v>
      </c>
      <c r="B880" s="3">
        <v>43342</v>
      </c>
      <c r="C880" s="4">
        <v>2018</v>
      </c>
      <c r="D880" t="s">
        <v>1251</v>
      </c>
      <c r="E880" t="s">
        <v>1153</v>
      </c>
      <c r="F880" t="s">
        <v>1118</v>
      </c>
      <c r="G880" t="s">
        <v>1242</v>
      </c>
      <c r="H880" t="s">
        <v>1243</v>
      </c>
      <c r="I880" s="1">
        <v>37960</v>
      </c>
      <c r="J880" s="2">
        <v>1.7</v>
      </c>
      <c r="K880" t="s">
        <v>1118</v>
      </c>
      <c r="L880" s="2">
        <v>64532</v>
      </c>
    </row>
    <row r="881" spans="1:12">
      <c r="A881" t="s">
        <v>1752</v>
      </c>
      <c r="B881" s="3">
        <v>43342</v>
      </c>
      <c r="C881" s="4">
        <v>2018</v>
      </c>
      <c r="D881" t="s">
        <v>1753</v>
      </c>
      <c r="E881" t="s">
        <v>1743</v>
      </c>
      <c r="F881" t="s">
        <v>1744</v>
      </c>
      <c r="G881" t="s">
        <v>1705</v>
      </c>
      <c r="H881" t="s">
        <v>1706</v>
      </c>
      <c r="I881" s="1">
        <v>234</v>
      </c>
      <c r="J881" s="2">
        <v>4.2</v>
      </c>
      <c r="K881" s="4" t="s">
        <v>1618</v>
      </c>
      <c r="L881" s="2">
        <v>982.80000000000007</v>
      </c>
    </row>
    <row r="882" spans="1:12">
      <c r="A882" t="s">
        <v>1979</v>
      </c>
      <c r="B882" s="3">
        <v>43342</v>
      </c>
      <c r="C882" s="4">
        <v>2018</v>
      </c>
      <c r="D882" t="s">
        <v>1980</v>
      </c>
      <c r="E882" t="s">
        <v>1961</v>
      </c>
      <c r="F882" t="s">
        <v>1804</v>
      </c>
      <c r="G882" t="s">
        <v>1962</v>
      </c>
      <c r="H882" t="s">
        <v>1806</v>
      </c>
      <c r="I882" s="1">
        <v>50</v>
      </c>
      <c r="J882" s="2">
        <v>10.199999999999999</v>
      </c>
      <c r="K882" s="4" t="s">
        <v>1618</v>
      </c>
      <c r="L882" s="2">
        <v>509.99999999999994</v>
      </c>
    </row>
    <row r="883" spans="1:12">
      <c r="A883" t="s">
        <v>2090</v>
      </c>
      <c r="B883" s="3">
        <v>43342</v>
      </c>
      <c r="C883" s="4">
        <v>2018</v>
      </c>
      <c r="D883" t="s">
        <v>2091</v>
      </c>
      <c r="E883" t="s">
        <v>2079</v>
      </c>
      <c r="F883" t="s">
        <v>2080</v>
      </c>
      <c r="G883" t="s">
        <v>2085</v>
      </c>
      <c r="H883" t="s">
        <v>2082</v>
      </c>
      <c r="I883" s="1">
        <v>900</v>
      </c>
      <c r="J883" s="2">
        <v>3.2909999999999999</v>
      </c>
      <c r="K883" s="4" t="s">
        <v>1618</v>
      </c>
      <c r="L883" s="2">
        <v>2961.9</v>
      </c>
    </row>
    <row r="884" spans="1:12">
      <c r="A884" t="s">
        <v>1752</v>
      </c>
      <c r="B884" s="3">
        <v>43342</v>
      </c>
      <c r="C884" s="4">
        <v>2018</v>
      </c>
      <c r="D884" t="s">
        <v>1753</v>
      </c>
      <c r="E884" t="s">
        <v>2130</v>
      </c>
      <c r="F884" t="s">
        <v>2131</v>
      </c>
      <c r="G884" t="s">
        <v>1705</v>
      </c>
      <c r="H884" t="s">
        <v>1706</v>
      </c>
      <c r="I884" s="1">
        <v>6</v>
      </c>
      <c r="J884" s="2">
        <v>67</v>
      </c>
      <c r="K884" s="4" t="s">
        <v>1618</v>
      </c>
      <c r="L884" s="2">
        <v>402</v>
      </c>
    </row>
    <row r="885" spans="1:12">
      <c r="A885" t="s">
        <v>3066</v>
      </c>
      <c r="B885" s="3">
        <v>43342</v>
      </c>
      <c r="C885" s="4">
        <v>2018</v>
      </c>
      <c r="D885" t="s">
        <v>3069</v>
      </c>
      <c r="E885" t="s">
        <v>2977</v>
      </c>
      <c r="F885" t="s">
        <v>2970</v>
      </c>
      <c r="G885" t="s">
        <v>2971</v>
      </c>
      <c r="H885" t="s">
        <v>2972</v>
      </c>
      <c r="I885" s="1">
        <v>4</v>
      </c>
      <c r="J885" s="2">
        <v>33.912999999999997</v>
      </c>
      <c r="K885" s="4" t="s">
        <v>2973</v>
      </c>
      <c r="L885" s="2">
        <v>135.65199999999999</v>
      </c>
    </row>
    <row r="886" spans="1:12">
      <c r="A886" t="s">
        <v>3565</v>
      </c>
      <c r="B886" s="3">
        <v>43342</v>
      </c>
      <c r="C886" s="4">
        <v>2018</v>
      </c>
      <c r="D886" t="s">
        <v>3588</v>
      </c>
      <c r="E886" t="s">
        <v>3329</v>
      </c>
      <c r="F886" t="s">
        <v>3330</v>
      </c>
      <c r="G886" t="s">
        <v>357</v>
      </c>
      <c r="H886" t="s">
        <v>358</v>
      </c>
      <c r="I886" s="1">
        <v>2072</v>
      </c>
      <c r="J886" s="2">
        <v>4.4000000000000004</v>
      </c>
      <c r="K886" s="4" t="s">
        <v>3331</v>
      </c>
      <c r="L886" s="2">
        <v>9116.8000000000011</v>
      </c>
    </row>
    <row r="887" spans="1:12">
      <c r="A887" t="s">
        <v>3565</v>
      </c>
      <c r="B887" s="3">
        <v>43342</v>
      </c>
      <c r="C887" s="4">
        <v>2018</v>
      </c>
      <c r="D887" t="s">
        <v>3589</v>
      </c>
      <c r="E887" t="s">
        <v>3329</v>
      </c>
      <c r="F887" t="s">
        <v>3330</v>
      </c>
      <c r="G887" t="s">
        <v>357</v>
      </c>
      <c r="H887" t="s">
        <v>358</v>
      </c>
      <c r="I887" s="1">
        <v>-2072</v>
      </c>
      <c r="J887" s="2">
        <v>4.4000000000000004</v>
      </c>
      <c r="K887" s="4" t="s">
        <v>3331</v>
      </c>
      <c r="L887" s="2">
        <v>-9116.8000000000011</v>
      </c>
    </row>
    <row r="888" spans="1:12">
      <c r="A888" t="s">
        <v>3565</v>
      </c>
      <c r="B888" s="3">
        <v>43342</v>
      </c>
      <c r="C888" s="4">
        <v>2018</v>
      </c>
      <c r="D888" t="s">
        <v>3590</v>
      </c>
      <c r="E888" t="s">
        <v>3329</v>
      </c>
      <c r="F888" t="s">
        <v>3330</v>
      </c>
      <c r="G888" t="s">
        <v>357</v>
      </c>
      <c r="H888" t="s">
        <v>358</v>
      </c>
      <c r="I888" s="1">
        <v>2072</v>
      </c>
      <c r="J888" s="2">
        <v>4.3</v>
      </c>
      <c r="K888" s="4" t="s">
        <v>3331</v>
      </c>
      <c r="L888" s="2">
        <v>8909.6</v>
      </c>
    </row>
    <row r="889" spans="1:12">
      <c r="A889" t="s">
        <v>2161</v>
      </c>
      <c r="B889" s="3">
        <v>43343</v>
      </c>
      <c r="C889" s="4">
        <v>2018</v>
      </c>
      <c r="D889" t="s">
        <v>2162</v>
      </c>
      <c r="E889" t="s">
        <v>2139</v>
      </c>
      <c r="F889" t="s">
        <v>2140</v>
      </c>
      <c r="G889" t="s">
        <v>708</v>
      </c>
      <c r="H889" t="s">
        <v>709</v>
      </c>
      <c r="I889" s="1">
        <v>2813</v>
      </c>
      <c r="J889" s="2">
        <v>33</v>
      </c>
      <c r="K889" s="4" t="s">
        <v>2141</v>
      </c>
      <c r="L889" s="2">
        <v>92829</v>
      </c>
    </row>
    <row r="890" spans="1:12">
      <c r="A890" t="s">
        <v>3565</v>
      </c>
      <c r="B890" s="3">
        <v>43343</v>
      </c>
      <c r="C890" s="4">
        <v>2018</v>
      </c>
      <c r="D890" t="s">
        <v>3591</v>
      </c>
      <c r="E890" t="s">
        <v>3329</v>
      </c>
      <c r="F890" t="s">
        <v>3330</v>
      </c>
      <c r="G890" t="s">
        <v>357</v>
      </c>
      <c r="H890" t="s">
        <v>358</v>
      </c>
      <c r="I890" s="1">
        <v>1986</v>
      </c>
      <c r="J890" s="2">
        <v>4.4000000000000004</v>
      </c>
      <c r="K890" s="4" t="s">
        <v>3331</v>
      </c>
      <c r="L890" s="2">
        <v>8738.4000000000015</v>
      </c>
    </row>
    <row r="891" spans="1:12">
      <c r="A891" t="s">
        <v>3565</v>
      </c>
      <c r="B891" s="3">
        <v>43343</v>
      </c>
      <c r="C891" s="4">
        <v>2018</v>
      </c>
      <c r="D891" t="s">
        <v>3592</v>
      </c>
      <c r="E891" t="s">
        <v>3329</v>
      </c>
      <c r="F891" t="s">
        <v>3330</v>
      </c>
      <c r="G891" t="s">
        <v>357</v>
      </c>
      <c r="H891" t="s">
        <v>358</v>
      </c>
      <c r="I891" s="1">
        <v>6271</v>
      </c>
      <c r="J891" s="2">
        <v>4.4000000000000004</v>
      </c>
      <c r="K891" s="4" t="s">
        <v>3331</v>
      </c>
      <c r="L891" s="2">
        <v>27592.400000000001</v>
      </c>
    </row>
    <row r="892" spans="1:12">
      <c r="A892" t="s">
        <v>3565</v>
      </c>
      <c r="B892" s="3">
        <v>43343</v>
      </c>
      <c r="C892" s="4">
        <v>2018</v>
      </c>
      <c r="D892" t="s">
        <v>3593</v>
      </c>
      <c r="E892" t="s">
        <v>3329</v>
      </c>
      <c r="F892" t="s">
        <v>3330</v>
      </c>
      <c r="G892" t="s">
        <v>357</v>
      </c>
      <c r="H892" t="s">
        <v>358</v>
      </c>
      <c r="I892" s="1">
        <v>-1986</v>
      </c>
      <c r="J892" s="2">
        <v>4.4000000000000004</v>
      </c>
      <c r="K892" s="4" t="s">
        <v>3331</v>
      </c>
      <c r="L892" s="2">
        <v>-8738.4000000000015</v>
      </c>
    </row>
    <row r="893" spans="1:12">
      <c r="A893" t="s">
        <v>3565</v>
      </c>
      <c r="B893" s="3">
        <v>43343</v>
      </c>
      <c r="C893" s="4">
        <v>2018</v>
      </c>
      <c r="D893" t="s">
        <v>3594</v>
      </c>
      <c r="E893" t="s">
        <v>3329</v>
      </c>
      <c r="F893" t="s">
        <v>3330</v>
      </c>
      <c r="G893" t="s">
        <v>357</v>
      </c>
      <c r="H893" t="s">
        <v>358</v>
      </c>
      <c r="I893" s="1">
        <v>-6271</v>
      </c>
      <c r="J893" s="2">
        <v>4.4000000000000004</v>
      </c>
      <c r="K893" s="4" t="s">
        <v>3331</v>
      </c>
      <c r="L893" s="2">
        <v>-27592.400000000001</v>
      </c>
    </row>
    <row r="894" spans="1:12">
      <c r="A894" t="s">
        <v>3565</v>
      </c>
      <c r="B894" s="3">
        <v>43343</v>
      </c>
      <c r="C894" s="4">
        <v>2018</v>
      </c>
      <c r="D894" t="s">
        <v>3595</v>
      </c>
      <c r="E894" t="s">
        <v>3329</v>
      </c>
      <c r="F894" t="s">
        <v>3330</v>
      </c>
      <c r="G894" t="s">
        <v>357</v>
      </c>
      <c r="H894" t="s">
        <v>358</v>
      </c>
      <c r="I894" s="1">
        <v>1986</v>
      </c>
      <c r="J894" s="2">
        <v>4.3</v>
      </c>
      <c r="K894" s="4" t="s">
        <v>3331</v>
      </c>
      <c r="L894" s="2">
        <v>8539.7999999999993</v>
      </c>
    </row>
    <row r="895" spans="1:12">
      <c r="A895" t="s">
        <v>3565</v>
      </c>
      <c r="B895" s="3">
        <v>43343</v>
      </c>
      <c r="C895" s="4">
        <v>2018</v>
      </c>
      <c r="D895" t="s">
        <v>3596</v>
      </c>
      <c r="E895" t="s">
        <v>3329</v>
      </c>
      <c r="F895" t="s">
        <v>3330</v>
      </c>
      <c r="G895" t="s">
        <v>357</v>
      </c>
      <c r="H895" t="s">
        <v>358</v>
      </c>
      <c r="I895" s="1">
        <v>6271</v>
      </c>
      <c r="J895" s="2">
        <v>4.3</v>
      </c>
      <c r="K895" s="4" t="s">
        <v>3331</v>
      </c>
      <c r="L895" s="2">
        <v>26965.3</v>
      </c>
    </row>
    <row r="896" spans="1:12">
      <c r="A896" t="s">
        <v>1979</v>
      </c>
      <c r="B896" s="3">
        <v>43346</v>
      </c>
      <c r="C896" s="4">
        <v>2018</v>
      </c>
      <c r="D896" t="s">
        <v>1981</v>
      </c>
      <c r="E896" t="s">
        <v>1961</v>
      </c>
      <c r="F896" t="s">
        <v>1804</v>
      </c>
      <c r="G896" t="s">
        <v>1962</v>
      </c>
      <c r="H896" t="s">
        <v>1806</v>
      </c>
      <c r="I896" s="1">
        <v>47</v>
      </c>
      <c r="J896" s="2">
        <v>10.199999999999999</v>
      </c>
      <c r="K896" s="4" t="s">
        <v>1618</v>
      </c>
      <c r="L896" s="2">
        <v>479.4</v>
      </c>
    </row>
    <row r="897" spans="1:12">
      <c r="A897" t="s">
        <v>27</v>
      </c>
      <c r="B897" s="3">
        <v>43347</v>
      </c>
      <c r="C897" s="4">
        <v>2018</v>
      </c>
      <c r="D897" t="s">
        <v>28</v>
      </c>
      <c r="E897" t="s">
        <v>13</v>
      </c>
      <c r="F897" t="s">
        <v>14</v>
      </c>
      <c r="G897" t="s">
        <v>15</v>
      </c>
      <c r="H897" t="s">
        <v>16</v>
      </c>
      <c r="I897" s="1">
        <v>35000</v>
      </c>
      <c r="J897" s="2">
        <v>3.8600000000000002E-2</v>
      </c>
      <c r="K897" s="4" t="s">
        <v>17</v>
      </c>
      <c r="L897" s="2">
        <v>1351</v>
      </c>
    </row>
    <row r="898" spans="1:12">
      <c r="A898" t="s">
        <v>27</v>
      </c>
      <c r="B898" s="3">
        <v>43347</v>
      </c>
      <c r="C898" s="4">
        <v>2018</v>
      </c>
      <c r="D898" t="s">
        <v>28</v>
      </c>
      <c r="E898" t="s">
        <v>157</v>
      </c>
      <c r="F898" t="s">
        <v>158</v>
      </c>
      <c r="G898" t="s">
        <v>15</v>
      </c>
      <c r="H898" t="s">
        <v>16</v>
      </c>
      <c r="I898" s="1">
        <v>35000</v>
      </c>
      <c r="J898" s="2">
        <v>1.9300000000000001E-2</v>
      </c>
      <c r="K898" s="4" t="s">
        <v>17</v>
      </c>
      <c r="L898" s="2">
        <v>675.5</v>
      </c>
    </row>
    <row r="899" spans="1:12">
      <c r="A899" t="s">
        <v>27</v>
      </c>
      <c r="B899" s="3">
        <v>43347</v>
      </c>
      <c r="C899" s="4">
        <v>2018</v>
      </c>
      <c r="D899" t="s">
        <v>28</v>
      </c>
      <c r="E899" t="s">
        <v>168</v>
      </c>
      <c r="F899" t="s">
        <v>169</v>
      </c>
      <c r="G899" t="s">
        <v>15</v>
      </c>
      <c r="H899" t="s">
        <v>16</v>
      </c>
      <c r="I899" s="1">
        <v>31500</v>
      </c>
      <c r="J899" s="2">
        <v>2.606E-2</v>
      </c>
      <c r="K899" s="4" t="s">
        <v>17</v>
      </c>
      <c r="L899" s="2">
        <v>820.89</v>
      </c>
    </row>
    <row r="900" spans="1:12">
      <c r="A900" t="s">
        <v>27</v>
      </c>
      <c r="B900" s="3">
        <v>43347</v>
      </c>
      <c r="C900" s="4">
        <v>2018</v>
      </c>
      <c r="D900" t="s">
        <v>28</v>
      </c>
      <c r="E900" t="s">
        <v>187</v>
      </c>
      <c r="F900" t="s">
        <v>188</v>
      </c>
      <c r="G900" t="s">
        <v>15</v>
      </c>
      <c r="H900" t="s">
        <v>16</v>
      </c>
      <c r="I900" s="1">
        <v>6500</v>
      </c>
      <c r="J900" s="2">
        <v>0.27889000000000003</v>
      </c>
      <c r="K900" s="4" t="s">
        <v>17</v>
      </c>
      <c r="L900" s="2">
        <v>1812.7850000000001</v>
      </c>
    </row>
    <row r="901" spans="1:12">
      <c r="A901" t="s">
        <v>27</v>
      </c>
      <c r="B901" s="3">
        <v>43347</v>
      </c>
      <c r="C901" s="4">
        <v>2018</v>
      </c>
      <c r="D901" t="s">
        <v>28</v>
      </c>
      <c r="E901" t="s">
        <v>204</v>
      </c>
      <c r="F901" t="s">
        <v>205</v>
      </c>
      <c r="G901" t="s">
        <v>15</v>
      </c>
      <c r="H901" t="s">
        <v>16</v>
      </c>
      <c r="I901" s="1">
        <v>22500</v>
      </c>
      <c r="J901" s="2">
        <v>1.6410000000000001E-2</v>
      </c>
      <c r="K901" s="4" t="s">
        <v>17</v>
      </c>
      <c r="L901" s="2">
        <v>369.22500000000002</v>
      </c>
    </row>
    <row r="902" spans="1:12">
      <c r="A902" t="s">
        <v>27</v>
      </c>
      <c r="B902" s="3">
        <v>43347</v>
      </c>
      <c r="C902" s="4">
        <v>2018</v>
      </c>
      <c r="D902" t="s">
        <v>28</v>
      </c>
      <c r="E902" t="s">
        <v>207</v>
      </c>
      <c r="F902" t="s">
        <v>208</v>
      </c>
      <c r="G902" t="s">
        <v>15</v>
      </c>
      <c r="H902" t="s">
        <v>16</v>
      </c>
      <c r="I902" s="1">
        <v>30000</v>
      </c>
      <c r="J902" s="2">
        <v>1.6410000000000001E-2</v>
      </c>
      <c r="K902" s="4" t="s">
        <v>17</v>
      </c>
      <c r="L902" s="2">
        <v>492.3</v>
      </c>
    </row>
    <row r="903" spans="1:12">
      <c r="A903" t="s">
        <v>3066</v>
      </c>
      <c r="B903" s="3">
        <v>43347</v>
      </c>
      <c r="C903" s="4">
        <v>2018</v>
      </c>
      <c r="D903" t="s">
        <v>3070</v>
      </c>
      <c r="E903" t="s">
        <v>2977</v>
      </c>
      <c r="F903" t="s">
        <v>2970</v>
      </c>
      <c r="G903" t="s">
        <v>2971</v>
      </c>
      <c r="H903" t="s">
        <v>2972</v>
      </c>
      <c r="I903" s="1">
        <v>4</v>
      </c>
      <c r="J903" s="2">
        <v>33.912999999999997</v>
      </c>
      <c r="K903" s="4" t="s">
        <v>2973</v>
      </c>
      <c r="L903" s="2">
        <v>135.65199999999999</v>
      </c>
    </row>
    <row r="904" spans="1:12">
      <c r="A904" t="s">
        <v>3597</v>
      </c>
      <c r="B904" s="3">
        <v>43347</v>
      </c>
      <c r="C904" s="4">
        <v>2018</v>
      </c>
      <c r="D904" t="s">
        <v>3598</v>
      </c>
      <c r="E904" t="s">
        <v>3329</v>
      </c>
      <c r="F904" t="s">
        <v>3330</v>
      </c>
      <c r="G904" t="s">
        <v>357</v>
      </c>
      <c r="H904" t="s">
        <v>358</v>
      </c>
      <c r="I904" s="1">
        <v>6927</v>
      </c>
      <c r="J904" s="2">
        <v>4.3</v>
      </c>
      <c r="K904" s="4" t="s">
        <v>3331</v>
      </c>
      <c r="L904" s="2">
        <v>29786.1</v>
      </c>
    </row>
    <row r="905" spans="1:12">
      <c r="A905" t="s">
        <v>80</v>
      </c>
      <c r="B905" s="3">
        <v>43348</v>
      </c>
      <c r="C905" s="4">
        <v>2018</v>
      </c>
      <c r="D905" t="s">
        <v>83</v>
      </c>
      <c r="E905" t="s">
        <v>78</v>
      </c>
      <c r="F905" t="s">
        <v>79</v>
      </c>
      <c r="G905" t="s">
        <v>55</v>
      </c>
      <c r="H905" t="s">
        <v>56</v>
      </c>
      <c r="I905" s="1">
        <v>104000</v>
      </c>
      <c r="J905" s="2">
        <v>7.3874850000000006E-2</v>
      </c>
      <c r="K905" s="4" t="s">
        <v>17</v>
      </c>
      <c r="L905" s="2">
        <v>7682.9844000000003</v>
      </c>
    </row>
    <row r="906" spans="1:12">
      <c r="A906" t="s">
        <v>80</v>
      </c>
      <c r="B906" s="3">
        <v>43348</v>
      </c>
      <c r="C906" s="4">
        <v>2018</v>
      </c>
      <c r="D906" t="s">
        <v>83</v>
      </c>
      <c r="E906" t="s">
        <v>151</v>
      </c>
      <c r="F906" t="s">
        <v>152</v>
      </c>
      <c r="G906" t="s">
        <v>55</v>
      </c>
      <c r="H906" t="s">
        <v>56</v>
      </c>
      <c r="I906" s="1">
        <v>14500</v>
      </c>
      <c r="J906" s="2">
        <v>7.3874850000000006E-2</v>
      </c>
      <c r="K906" s="4" t="s">
        <v>17</v>
      </c>
      <c r="L906" s="2">
        <v>1071.1853250000001</v>
      </c>
    </row>
    <row r="907" spans="1:12">
      <c r="A907" t="s">
        <v>27</v>
      </c>
      <c r="B907" s="3">
        <v>43348</v>
      </c>
      <c r="C907" s="4">
        <v>2018</v>
      </c>
      <c r="D907" t="s">
        <v>162</v>
      </c>
      <c r="E907" t="s">
        <v>157</v>
      </c>
      <c r="F907" t="s">
        <v>158</v>
      </c>
      <c r="G907" t="s">
        <v>15</v>
      </c>
      <c r="H907" t="s">
        <v>16</v>
      </c>
      <c r="I907" s="1">
        <v>7000</v>
      </c>
      <c r="J907" s="2">
        <v>1.9300000000000001E-2</v>
      </c>
      <c r="K907" s="4" t="s">
        <v>17</v>
      </c>
      <c r="L907" s="2">
        <v>135.1</v>
      </c>
    </row>
    <row r="908" spans="1:12">
      <c r="A908" t="s">
        <v>258</v>
      </c>
      <c r="B908" s="3">
        <v>43348</v>
      </c>
      <c r="C908" s="4">
        <v>2018</v>
      </c>
      <c r="D908" t="s">
        <v>259</v>
      </c>
      <c r="E908" t="s">
        <v>212</v>
      </c>
      <c r="F908" t="s">
        <v>213</v>
      </c>
      <c r="G908" t="s">
        <v>214</v>
      </c>
      <c r="H908" t="s">
        <v>215</v>
      </c>
      <c r="I908" s="1">
        <v>21100</v>
      </c>
      <c r="J908" s="2">
        <v>0.39</v>
      </c>
      <c r="K908" s="4" t="s">
        <v>216</v>
      </c>
      <c r="L908" s="2">
        <v>8229</v>
      </c>
    </row>
    <row r="909" spans="1:12">
      <c r="A909" t="s">
        <v>137</v>
      </c>
      <c r="B909" s="3">
        <v>43348</v>
      </c>
      <c r="C909" s="4">
        <v>2018</v>
      </c>
      <c r="D909" t="s">
        <v>509</v>
      </c>
      <c r="E909" t="s">
        <v>505</v>
      </c>
      <c r="F909" t="s">
        <v>506</v>
      </c>
      <c r="G909" t="s">
        <v>55</v>
      </c>
      <c r="H909" t="s">
        <v>56</v>
      </c>
      <c r="I909" s="1">
        <v>1782</v>
      </c>
      <c r="J909" s="2">
        <v>4.0309972500000004</v>
      </c>
      <c r="K909" s="4" t="s">
        <v>375</v>
      </c>
      <c r="L909" s="2">
        <v>7183.237099500001</v>
      </c>
    </row>
    <row r="910" spans="1:12">
      <c r="A910" t="s">
        <v>137</v>
      </c>
      <c r="B910" s="3">
        <v>43348</v>
      </c>
      <c r="C910" s="4">
        <v>2018</v>
      </c>
      <c r="D910" t="s">
        <v>509</v>
      </c>
      <c r="E910" t="s">
        <v>535</v>
      </c>
      <c r="F910" t="s">
        <v>536</v>
      </c>
      <c r="G910" t="s">
        <v>55</v>
      </c>
      <c r="H910" t="s">
        <v>56</v>
      </c>
      <c r="I910" s="1">
        <v>2288</v>
      </c>
      <c r="J910" s="2">
        <v>4.2397739999999997</v>
      </c>
      <c r="K910" s="4" t="s">
        <v>375</v>
      </c>
      <c r="L910" s="2">
        <v>9700.6029119999985</v>
      </c>
    </row>
    <row r="911" spans="1:12">
      <c r="A911" t="s">
        <v>102</v>
      </c>
      <c r="B911" s="3">
        <v>43348</v>
      </c>
      <c r="C911" s="4">
        <v>2018</v>
      </c>
      <c r="D911" t="s">
        <v>619</v>
      </c>
      <c r="E911" t="s">
        <v>615</v>
      </c>
      <c r="F911" t="s">
        <v>616</v>
      </c>
      <c r="G911" t="s">
        <v>55</v>
      </c>
      <c r="H911" t="s">
        <v>56</v>
      </c>
      <c r="I911" s="1">
        <v>840</v>
      </c>
      <c r="J911" s="2">
        <v>7.5320227500000003</v>
      </c>
      <c r="K911" s="4" t="s">
        <v>375</v>
      </c>
      <c r="L911" s="2">
        <v>6326.8991100000003</v>
      </c>
    </row>
    <row r="912" spans="1:12">
      <c r="A912" t="s">
        <v>137</v>
      </c>
      <c r="B912" s="3">
        <v>43348</v>
      </c>
      <c r="C912" s="4">
        <v>2018</v>
      </c>
      <c r="D912" t="s">
        <v>509</v>
      </c>
      <c r="E912" t="s">
        <v>918</v>
      </c>
      <c r="F912" t="s">
        <v>919</v>
      </c>
      <c r="G912" t="s">
        <v>55</v>
      </c>
      <c r="H912" t="s">
        <v>56</v>
      </c>
      <c r="I912" s="1">
        <v>1920</v>
      </c>
      <c r="J912" s="2">
        <v>3.468906</v>
      </c>
      <c r="K912" s="4" t="s">
        <v>885</v>
      </c>
      <c r="L912" s="2">
        <v>6660.2995200000005</v>
      </c>
    </row>
    <row r="913" spans="1:12">
      <c r="A913" t="s">
        <v>102</v>
      </c>
      <c r="B913" s="3">
        <v>43348</v>
      </c>
      <c r="C913" s="4">
        <v>2018</v>
      </c>
      <c r="D913" t="s">
        <v>619</v>
      </c>
      <c r="E913" t="s">
        <v>1018</v>
      </c>
      <c r="F913" t="s">
        <v>1019</v>
      </c>
      <c r="G913" t="s">
        <v>55</v>
      </c>
      <c r="H913" t="s">
        <v>56</v>
      </c>
      <c r="I913" s="1">
        <v>1120</v>
      </c>
      <c r="J913" s="2">
        <v>3.9410626500000001</v>
      </c>
      <c r="K913" s="4" t="s">
        <v>885</v>
      </c>
      <c r="L913" s="2">
        <v>4413.9901680000003</v>
      </c>
    </row>
    <row r="914" spans="1:12">
      <c r="A914" t="s">
        <v>1519</v>
      </c>
      <c r="B914" s="3">
        <v>43348</v>
      </c>
      <c r="C914" s="4">
        <v>2018</v>
      </c>
      <c r="D914" t="s">
        <v>1520</v>
      </c>
      <c r="E914" t="s">
        <v>1117</v>
      </c>
      <c r="F914" t="s">
        <v>1118</v>
      </c>
      <c r="G914" t="s">
        <v>1471</v>
      </c>
      <c r="H914" t="s">
        <v>1472</v>
      </c>
      <c r="I914" s="1">
        <v>34300</v>
      </c>
      <c r="J914" s="2">
        <v>1.7</v>
      </c>
      <c r="K914" t="s">
        <v>1118</v>
      </c>
      <c r="L914" s="2">
        <v>58310</v>
      </c>
    </row>
    <row r="915" spans="1:12">
      <c r="A915" t="s">
        <v>102</v>
      </c>
      <c r="B915" s="3">
        <v>43348</v>
      </c>
      <c r="C915" s="4">
        <v>2018</v>
      </c>
      <c r="D915" t="s">
        <v>1874</v>
      </c>
      <c r="E915" t="s">
        <v>1875</v>
      </c>
      <c r="F915" t="s">
        <v>1816</v>
      </c>
      <c r="G915" t="s">
        <v>55</v>
      </c>
      <c r="H915" t="s">
        <v>56</v>
      </c>
      <c r="I915" s="1">
        <v>165</v>
      </c>
      <c r="J915" s="2">
        <v>27.622769999999999</v>
      </c>
      <c r="K915" s="4" t="s">
        <v>1618</v>
      </c>
      <c r="L915" s="2">
        <v>4557.7570500000002</v>
      </c>
    </row>
    <row r="916" spans="1:12">
      <c r="A916" t="s">
        <v>2208</v>
      </c>
      <c r="B916" s="3">
        <v>43348</v>
      </c>
      <c r="C916" s="4">
        <v>2018</v>
      </c>
      <c r="D916" t="s">
        <v>2211</v>
      </c>
      <c r="E916" t="s">
        <v>2197</v>
      </c>
      <c r="F916" t="s">
        <v>2198</v>
      </c>
      <c r="G916" t="s">
        <v>2199</v>
      </c>
      <c r="H916" t="s">
        <v>2200</v>
      </c>
      <c r="I916" s="1">
        <v>22300</v>
      </c>
      <c r="J916" s="2">
        <v>0.05</v>
      </c>
      <c r="K916" s="4" t="s">
        <v>2201</v>
      </c>
      <c r="L916" s="2">
        <v>1115</v>
      </c>
    </row>
    <row r="917" spans="1:12">
      <c r="A917" t="s">
        <v>2245</v>
      </c>
      <c r="B917" s="3">
        <v>43348</v>
      </c>
      <c r="C917" s="4">
        <v>2018</v>
      </c>
      <c r="D917" t="s">
        <v>2246</v>
      </c>
      <c r="E917" t="s">
        <v>2242</v>
      </c>
      <c r="F917" t="s">
        <v>2243</v>
      </c>
      <c r="G917" t="s">
        <v>2199</v>
      </c>
      <c r="H917" t="s">
        <v>2200</v>
      </c>
      <c r="I917" s="1">
        <v>8390</v>
      </c>
      <c r="J917" s="2">
        <v>6.3E-2</v>
      </c>
      <c r="K917" s="4" t="s">
        <v>2201</v>
      </c>
      <c r="L917" s="2">
        <v>528.57000000000005</v>
      </c>
    </row>
    <row r="918" spans="1:12">
      <c r="A918" t="s">
        <v>2245</v>
      </c>
      <c r="B918" s="3">
        <v>43348</v>
      </c>
      <c r="C918" s="4">
        <v>2018</v>
      </c>
      <c r="D918" t="s">
        <v>2438</v>
      </c>
      <c r="E918" t="s">
        <v>2435</v>
      </c>
      <c r="F918" t="s">
        <v>2436</v>
      </c>
      <c r="G918" t="s">
        <v>2199</v>
      </c>
      <c r="H918" t="s">
        <v>2200</v>
      </c>
      <c r="I918" s="1">
        <v>300</v>
      </c>
      <c r="J918" s="2">
        <v>0.13500000000000001</v>
      </c>
      <c r="K918" s="4" t="s">
        <v>2201</v>
      </c>
      <c r="L918" s="2">
        <v>40.5</v>
      </c>
    </row>
    <row r="919" spans="1:12">
      <c r="A919" t="s">
        <v>3597</v>
      </c>
      <c r="B919" s="3">
        <v>43348</v>
      </c>
      <c r="C919" s="4">
        <v>2018</v>
      </c>
      <c r="D919" t="s">
        <v>3599</v>
      </c>
      <c r="E919" t="s">
        <v>3329</v>
      </c>
      <c r="F919" t="s">
        <v>3330</v>
      </c>
      <c r="G919" t="s">
        <v>357</v>
      </c>
      <c r="H919" t="s">
        <v>358</v>
      </c>
      <c r="I919" s="1">
        <v>4398</v>
      </c>
      <c r="J919" s="2">
        <v>4.3</v>
      </c>
      <c r="K919" s="4" t="s">
        <v>3331</v>
      </c>
      <c r="L919" s="2">
        <v>18911.399999999998</v>
      </c>
    </row>
    <row r="920" spans="1:12">
      <c r="A920" t="s">
        <v>258</v>
      </c>
      <c r="B920" s="3">
        <v>43349</v>
      </c>
      <c r="C920" s="4">
        <v>2018</v>
      </c>
      <c r="D920" t="s">
        <v>260</v>
      </c>
      <c r="E920" t="s">
        <v>212</v>
      </c>
      <c r="F920" t="s">
        <v>213</v>
      </c>
      <c r="G920" t="s">
        <v>214</v>
      </c>
      <c r="H920" t="s">
        <v>215</v>
      </c>
      <c r="I920" s="1">
        <v>-21100</v>
      </c>
      <c r="J920" s="2">
        <v>0.39</v>
      </c>
      <c r="K920" s="4" t="s">
        <v>216</v>
      </c>
      <c r="L920" s="2">
        <v>-8229</v>
      </c>
    </row>
    <row r="921" spans="1:12">
      <c r="A921" t="s">
        <v>258</v>
      </c>
      <c r="B921" s="3">
        <v>43349</v>
      </c>
      <c r="C921" s="4">
        <v>2018</v>
      </c>
      <c r="D921" t="s">
        <v>261</v>
      </c>
      <c r="E921" t="s">
        <v>212</v>
      </c>
      <c r="F921" t="s">
        <v>213</v>
      </c>
      <c r="G921" t="s">
        <v>214</v>
      </c>
      <c r="H921" t="s">
        <v>215</v>
      </c>
      <c r="I921" s="1">
        <v>21100</v>
      </c>
      <c r="J921" s="2">
        <v>0.32500000000000001</v>
      </c>
      <c r="K921" s="4" t="s">
        <v>216</v>
      </c>
      <c r="L921" s="2">
        <v>6857.5</v>
      </c>
    </row>
    <row r="922" spans="1:12">
      <c r="A922" t="s">
        <v>137</v>
      </c>
      <c r="B922" s="3">
        <v>43349</v>
      </c>
      <c r="C922" s="4">
        <v>2018</v>
      </c>
      <c r="D922" t="s">
        <v>438</v>
      </c>
      <c r="E922" t="s">
        <v>435</v>
      </c>
      <c r="F922" t="s">
        <v>436</v>
      </c>
      <c r="G922" t="s">
        <v>55</v>
      </c>
      <c r="H922" t="s">
        <v>56</v>
      </c>
      <c r="I922" s="1">
        <v>4400</v>
      </c>
      <c r="J922" s="2">
        <v>3.6519871500000001</v>
      </c>
      <c r="K922" s="4" t="s">
        <v>375</v>
      </c>
      <c r="L922" s="2">
        <v>16068.74346</v>
      </c>
    </row>
    <row r="923" spans="1:12">
      <c r="A923" t="s">
        <v>137</v>
      </c>
      <c r="B923" s="3">
        <v>43349</v>
      </c>
      <c r="C923" s="4">
        <v>2018</v>
      </c>
      <c r="D923" t="s">
        <v>438</v>
      </c>
      <c r="E923" t="s">
        <v>439</v>
      </c>
      <c r="F923" t="s">
        <v>440</v>
      </c>
      <c r="G923" t="s">
        <v>55</v>
      </c>
      <c r="H923" t="s">
        <v>56</v>
      </c>
      <c r="I923" s="1">
        <v>220</v>
      </c>
      <c r="J923" s="2">
        <v>3.6519871500000001</v>
      </c>
      <c r="K923" s="4" t="s">
        <v>375</v>
      </c>
      <c r="L923" s="2">
        <v>803.43717300000003</v>
      </c>
    </row>
    <row r="924" spans="1:12">
      <c r="A924" t="s">
        <v>137</v>
      </c>
      <c r="B924" s="3">
        <v>43349</v>
      </c>
      <c r="C924" s="4">
        <v>2018</v>
      </c>
      <c r="D924" t="s">
        <v>438</v>
      </c>
      <c r="E924" t="s">
        <v>465</v>
      </c>
      <c r="F924" t="s">
        <v>466</v>
      </c>
      <c r="G924" t="s">
        <v>55</v>
      </c>
      <c r="H924" t="s">
        <v>56</v>
      </c>
      <c r="I924" s="1">
        <v>432</v>
      </c>
      <c r="J924" s="2">
        <v>4.0181494500000001</v>
      </c>
      <c r="K924" s="4" t="s">
        <v>375</v>
      </c>
      <c r="L924" s="2">
        <v>1735.8405624</v>
      </c>
    </row>
    <row r="925" spans="1:12">
      <c r="A925" t="s">
        <v>137</v>
      </c>
      <c r="B925" s="3">
        <v>43349</v>
      </c>
      <c r="C925" s="4">
        <v>2018</v>
      </c>
      <c r="D925" t="s">
        <v>438</v>
      </c>
      <c r="E925" t="s">
        <v>493</v>
      </c>
      <c r="F925" t="s">
        <v>494</v>
      </c>
      <c r="G925" t="s">
        <v>55</v>
      </c>
      <c r="H925" t="s">
        <v>56</v>
      </c>
      <c r="I925" s="1">
        <v>792</v>
      </c>
      <c r="J925" s="2">
        <v>4.0309972500000004</v>
      </c>
      <c r="K925" s="4" t="s">
        <v>375</v>
      </c>
      <c r="L925" s="2">
        <v>3192.5498220000004</v>
      </c>
    </row>
    <row r="926" spans="1:12">
      <c r="A926" t="s">
        <v>137</v>
      </c>
      <c r="B926" s="3">
        <v>43349</v>
      </c>
      <c r="C926" s="4">
        <v>2018</v>
      </c>
      <c r="D926" t="s">
        <v>510</v>
      </c>
      <c r="E926" t="s">
        <v>505</v>
      </c>
      <c r="F926" t="s">
        <v>506</v>
      </c>
      <c r="G926" t="s">
        <v>55</v>
      </c>
      <c r="H926" t="s">
        <v>56</v>
      </c>
      <c r="I926" s="1">
        <v>1584</v>
      </c>
      <c r="J926" s="2">
        <v>4.0309972500000004</v>
      </c>
      <c r="K926" s="4" t="s">
        <v>375</v>
      </c>
      <c r="L926" s="2">
        <v>6385.0996440000008</v>
      </c>
    </row>
    <row r="927" spans="1:12">
      <c r="A927" t="s">
        <v>137</v>
      </c>
      <c r="B927" s="3">
        <v>43349</v>
      </c>
      <c r="C927" s="4">
        <v>2018</v>
      </c>
      <c r="D927" t="s">
        <v>510</v>
      </c>
      <c r="E927" t="s">
        <v>538</v>
      </c>
      <c r="F927" t="s">
        <v>539</v>
      </c>
      <c r="G927" t="s">
        <v>55</v>
      </c>
      <c r="H927" t="s">
        <v>56</v>
      </c>
      <c r="I927" s="1">
        <v>1344</v>
      </c>
      <c r="J927" s="2">
        <v>4.0374211500000001</v>
      </c>
      <c r="K927" s="4" t="s">
        <v>375</v>
      </c>
      <c r="L927" s="2">
        <v>5426.2940256000002</v>
      </c>
    </row>
    <row r="928" spans="1:12">
      <c r="A928" t="s">
        <v>137</v>
      </c>
      <c r="B928" s="3">
        <v>43349</v>
      </c>
      <c r="C928" s="4">
        <v>2018</v>
      </c>
      <c r="D928" t="s">
        <v>510</v>
      </c>
      <c r="E928" t="s">
        <v>546</v>
      </c>
      <c r="F928" t="s">
        <v>547</v>
      </c>
      <c r="G928" t="s">
        <v>55</v>
      </c>
      <c r="H928" t="s">
        <v>56</v>
      </c>
      <c r="I928" s="1">
        <v>616</v>
      </c>
      <c r="J928" s="2">
        <v>5.0427615000000001</v>
      </c>
      <c r="K928" s="4" t="s">
        <v>375</v>
      </c>
      <c r="L928" s="2">
        <v>3106.3410840000001</v>
      </c>
    </row>
    <row r="929" spans="1:12">
      <c r="A929" t="s">
        <v>137</v>
      </c>
      <c r="B929" s="3">
        <v>43349</v>
      </c>
      <c r="C929" s="4">
        <v>2018</v>
      </c>
      <c r="D929" t="s">
        <v>510</v>
      </c>
      <c r="E929" t="s">
        <v>559</v>
      </c>
      <c r="F929" t="s">
        <v>560</v>
      </c>
      <c r="G929" t="s">
        <v>55</v>
      </c>
      <c r="H929" t="s">
        <v>56</v>
      </c>
      <c r="I929" s="1">
        <v>864</v>
      </c>
      <c r="J929" s="2">
        <v>7.4517239999999996</v>
      </c>
      <c r="K929" s="4" t="s">
        <v>375</v>
      </c>
      <c r="L929" s="2">
        <v>6438.2895359999993</v>
      </c>
    </row>
    <row r="930" spans="1:12">
      <c r="A930" t="s">
        <v>877</v>
      </c>
      <c r="B930" s="3">
        <v>43349</v>
      </c>
      <c r="C930" s="4">
        <v>2018</v>
      </c>
      <c r="D930" t="s">
        <v>878</v>
      </c>
      <c r="E930" t="s">
        <v>873</v>
      </c>
      <c r="F930" t="s">
        <v>874</v>
      </c>
      <c r="G930" t="s">
        <v>875</v>
      </c>
      <c r="H930" t="s">
        <v>876</v>
      </c>
      <c r="I930" s="1">
        <v>1260</v>
      </c>
      <c r="J930" s="2">
        <v>15.911432</v>
      </c>
      <c r="K930" t="s">
        <v>874</v>
      </c>
      <c r="L930" s="2">
        <v>20048.404319999998</v>
      </c>
    </row>
    <row r="931" spans="1:12">
      <c r="A931" t="s">
        <v>137</v>
      </c>
      <c r="B931" s="3">
        <v>43349</v>
      </c>
      <c r="C931" s="4">
        <v>2018</v>
      </c>
      <c r="D931" t="s">
        <v>438</v>
      </c>
      <c r="E931" t="s">
        <v>896</v>
      </c>
      <c r="F931" t="s">
        <v>897</v>
      </c>
      <c r="G931" t="s">
        <v>55</v>
      </c>
      <c r="H931" t="s">
        <v>56</v>
      </c>
      <c r="I931" s="1">
        <v>4480</v>
      </c>
      <c r="J931" s="2">
        <v>3.05456445</v>
      </c>
      <c r="K931" s="4" t="s">
        <v>885</v>
      </c>
      <c r="L931" s="2">
        <v>13684.448736</v>
      </c>
    </row>
    <row r="932" spans="1:12">
      <c r="A932" t="s">
        <v>137</v>
      </c>
      <c r="B932" s="3">
        <v>43349</v>
      </c>
      <c r="C932" s="4">
        <v>2018</v>
      </c>
      <c r="D932" t="s">
        <v>438</v>
      </c>
      <c r="E932" t="s">
        <v>911</v>
      </c>
      <c r="F932" t="s">
        <v>912</v>
      </c>
      <c r="G932" t="s">
        <v>55</v>
      </c>
      <c r="H932" t="s">
        <v>56</v>
      </c>
      <c r="I932" s="1">
        <v>960</v>
      </c>
      <c r="J932" s="2">
        <v>4.0181494500000001</v>
      </c>
      <c r="K932" s="4" t="s">
        <v>885</v>
      </c>
      <c r="L932" s="2">
        <v>3857.4234719999999</v>
      </c>
    </row>
    <row r="933" spans="1:12">
      <c r="A933" t="s">
        <v>137</v>
      </c>
      <c r="B933" s="3">
        <v>43349</v>
      </c>
      <c r="C933" s="4">
        <v>2018</v>
      </c>
      <c r="D933" t="s">
        <v>438</v>
      </c>
      <c r="E933" t="s">
        <v>916</v>
      </c>
      <c r="F933" t="s">
        <v>917</v>
      </c>
      <c r="G933" t="s">
        <v>55</v>
      </c>
      <c r="H933" t="s">
        <v>56</v>
      </c>
      <c r="I933" s="1">
        <v>960</v>
      </c>
      <c r="J933" s="2">
        <v>3.4432103999999999</v>
      </c>
      <c r="K933" s="4" t="s">
        <v>885</v>
      </c>
      <c r="L933" s="2">
        <v>3305.481984</v>
      </c>
    </row>
    <row r="934" spans="1:12">
      <c r="A934" t="s">
        <v>137</v>
      </c>
      <c r="B934" s="3">
        <v>43349</v>
      </c>
      <c r="C934" s="4">
        <v>2018</v>
      </c>
      <c r="D934" t="s">
        <v>510</v>
      </c>
      <c r="E934" t="s">
        <v>918</v>
      </c>
      <c r="F934" t="s">
        <v>919</v>
      </c>
      <c r="G934" t="s">
        <v>55</v>
      </c>
      <c r="H934" t="s">
        <v>56</v>
      </c>
      <c r="I934" s="1">
        <v>1920</v>
      </c>
      <c r="J934" s="2">
        <v>3.468906</v>
      </c>
      <c r="K934" s="4" t="s">
        <v>885</v>
      </c>
      <c r="L934" s="2">
        <v>6660.2995200000005</v>
      </c>
    </row>
    <row r="935" spans="1:12">
      <c r="A935" t="s">
        <v>137</v>
      </c>
      <c r="B935" s="3">
        <v>43349</v>
      </c>
      <c r="C935" s="4">
        <v>2018</v>
      </c>
      <c r="D935" t="s">
        <v>510</v>
      </c>
      <c r="E935" t="s">
        <v>928</v>
      </c>
      <c r="F935" t="s">
        <v>929</v>
      </c>
      <c r="G935" t="s">
        <v>55</v>
      </c>
      <c r="H935" t="s">
        <v>56</v>
      </c>
      <c r="I935" s="1">
        <v>1760</v>
      </c>
      <c r="J935" s="2">
        <v>4.6091482499999996</v>
      </c>
      <c r="K935" s="4" t="s">
        <v>885</v>
      </c>
      <c r="L935" s="2">
        <v>8112.100919999999</v>
      </c>
    </row>
    <row r="936" spans="1:12">
      <c r="A936" t="s">
        <v>137</v>
      </c>
      <c r="B936" s="3">
        <v>43349</v>
      </c>
      <c r="C936" s="4">
        <v>2018</v>
      </c>
      <c r="D936" t="s">
        <v>510</v>
      </c>
      <c r="E936" t="s">
        <v>937</v>
      </c>
      <c r="F936" t="s">
        <v>938</v>
      </c>
      <c r="G936" t="s">
        <v>55</v>
      </c>
      <c r="H936" t="s">
        <v>56</v>
      </c>
      <c r="I936" s="1">
        <v>760</v>
      </c>
      <c r="J936" s="2">
        <v>4.4581866000000003</v>
      </c>
      <c r="K936" s="4" t="s">
        <v>885</v>
      </c>
      <c r="L936" s="2">
        <v>3388.2218160000002</v>
      </c>
    </row>
    <row r="937" spans="1:12">
      <c r="A937" t="s">
        <v>137</v>
      </c>
      <c r="B937" s="3">
        <v>43349</v>
      </c>
      <c r="C937" s="4">
        <v>2018</v>
      </c>
      <c r="D937" t="s">
        <v>510</v>
      </c>
      <c r="E937" t="s">
        <v>949</v>
      </c>
      <c r="F937" t="s">
        <v>950</v>
      </c>
      <c r="G937" t="s">
        <v>55</v>
      </c>
      <c r="H937" t="s">
        <v>56</v>
      </c>
      <c r="I937" s="1">
        <v>640</v>
      </c>
      <c r="J937" s="2">
        <v>6.4881390000000003</v>
      </c>
      <c r="K937" s="4" t="s">
        <v>885</v>
      </c>
      <c r="L937" s="2">
        <v>4152.4089600000007</v>
      </c>
    </row>
    <row r="938" spans="1:12">
      <c r="A938" t="s">
        <v>137</v>
      </c>
      <c r="B938" s="3">
        <v>43349</v>
      </c>
      <c r="C938" s="4">
        <v>2018</v>
      </c>
      <c r="D938" t="s">
        <v>510</v>
      </c>
      <c r="E938" t="s">
        <v>1016</v>
      </c>
      <c r="F938" t="s">
        <v>1017</v>
      </c>
      <c r="G938" t="s">
        <v>55</v>
      </c>
      <c r="H938" t="s">
        <v>56</v>
      </c>
      <c r="I938" s="1">
        <v>1760</v>
      </c>
      <c r="J938" s="2">
        <v>4.0374211500000001</v>
      </c>
      <c r="K938" s="4" t="s">
        <v>885</v>
      </c>
      <c r="L938" s="2">
        <v>7105.8612240000002</v>
      </c>
    </row>
    <row r="939" spans="1:12">
      <c r="A939" t="s">
        <v>877</v>
      </c>
      <c r="B939" s="3">
        <v>43349</v>
      </c>
      <c r="C939" s="4">
        <v>2018</v>
      </c>
      <c r="D939" t="s">
        <v>2842</v>
      </c>
      <c r="E939" t="s">
        <v>2841</v>
      </c>
      <c r="F939" t="e">
        <v>#N/A</v>
      </c>
      <c r="G939" t="s">
        <v>875</v>
      </c>
      <c r="H939" t="s">
        <v>876</v>
      </c>
      <c r="I939" s="1">
        <v>1</v>
      </c>
      <c r="J939" s="2">
        <v>1042.58375</v>
      </c>
      <c r="K939" s="4" t="s">
        <v>2816</v>
      </c>
      <c r="L939" s="2">
        <v>1042.58375</v>
      </c>
    </row>
    <row r="940" spans="1:12">
      <c r="A940" t="s">
        <v>3066</v>
      </c>
      <c r="B940" s="3">
        <v>43349</v>
      </c>
      <c r="C940" s="4">
        <v>2018</v>
      </c>
      <c r="D940" t="s">
        <v>3071</v>
      </c>
      <c r="E940" t="s">
        <v>2977</v>
      </c>
      <c r="F940" t="s">
        <v>2970</v>
      </c>
      <c r="G940" t="s">
        <v>2971</v>
      </c>
      <c r="H940" t="s">
        <v>2972</v>
      </c>
      <c r="I940" s="1">
        <v>4</v>
      </c>
      <c r="J940" s="2">
        <v>33.912999999999997</v>
      </c>
      <c r="K940" s="4" t="s">
        <v>2973</v>
      </c>
      <c r="L940" s="2">
        <v>135.65199999999999</v>
      </c>
    </row>
    <row r="941" spans="1:12">
      <c r="A941" t="s">
        <v>137</v>
      </c>
      <c r="B941" s="3">
        <v>43350</v>
      </c>
      <c r="C941" s="4">
        <v>2018</v>
      </c>
      <c r="D941" t="s">
        <v>138</v>
      </c>
      <c r="E941" t="s">
        <v>139</v>
      </c>
      <c r="F941" t="s">
        <v>136</v>
      </c>
      <c r="G941" t="s">
        <v>55</v>
      </c>
      <c r="H941" t="s">
        <v>56</v>
      </c>
      <c r="I941" s="1">
        <v>104000</v>
      </c>
      <c r="J941" s="2">
        <v>0.1027824</v>
      </c>
      <c r="K941" s="4" t="s">
        <v>17</v>
      </c>
      <c r="L941" s="2">
        <v>10689.3696</v>
      </c>
    </row>
    <row r="942" spans="1:12">
      <c r="A942" t="s">
        <v>137</v>
      </c>
      <c r="B942" s="3">
        <v>43350</v>
      </c>
      <c r="C942" s="4">
        <v>2018</v>
      </c>
      <c r="D942" t="s">
        <v>393</v>
      </c>
      <c r="E942" t="s">
        <v>390</v>
      </c>
      <c r="F942" t="s">
        <v>391</v>
      </c>
      <c r="G942" t="s">
        <v>55</v>
      </c>
      <c r="H942" t="s">
        <v>56</v>
      </c>
      <c r="I942" s="1">
        <v>960</v>
      </c>
      <c r="J942" s="2">
        <v>3.6969544499999998</v>
      </c>
      <c r="K942" s="4" t="s">
        <v>375</v>
      </c>
      <c r="L942" s="2">
        <v>3549.0762719999998</v>
      </c>
    </row>
    <row r="943" spans="1:12">
      <c r="A943" t="s">
        <v>137</v>
      </c>
      <c r="B943" s="3">
        <v>43350</v>
      </c>
      <c r="C943" s="4">
        <v>2018</v>
      </c>
      <c r="D943" t="s">
        <v>393</v>
      </c>
      <c r="E943" t="s">
        <v>439</v>
      </c>
      <c r="F943" t="s">
        <v>440</v>
      </c>
      <c r="G943" t="s">
        <v>55</v>
      </c>
      <c r="H943" t="s">
        <v>56</v>
      </c>
      <c r="I943" s="1">
        <v>880</v>
      </c>
      <c r="J943" s="2">
        <v>3.6519871500000001</v>
      </c>
      <c r="K943" s="4" t="s">
        <v>375</v>
      </c>
      <c r="L943" s="2">
        <v>3213.7486920000001</v>
      </c>
    </row>
    <row r="944" spans="1:12">
      <c r="A944" t="s">
        <v>137</v>
      </c>
      <c r="B944" s="3">
        <v>43350</v>
      </c>
      <c r="C944" s="4">
        <v>2018</v>
      </c>
      <c r="D944" t="s">
        <v>393</v>
      </c>
      <c r="E944" t="s">
        <v>457</v>
      </c>
      <c r="F944" t="s">
        <v>458</v>
      </c>
      <c r="G944" t="s">
        <v>55</v>
      </c>
      <c r="H944" t="s">
        <v>56</v>
      </c>
      <c r="I944" s="1">
        <v>1100</v>
      </c>
      <c r="J944" s="2">
        <v>3.6519871500000001</v>
      </c>
      <c r="K944" s="4" t="s">
        <v>375</v>
      </c>
      <c r="L944" s="2">
        <v>4017.1858649999999</v>
      </c>
    </row>
    <row r="945" spans="1:12">
      <c r="A945" t="s">
        <v>137</v>
      </c>
      <c r="B945" s="3">
        <v>43350</v>
      </c>
      <c r="C945" s="4">
        <v>2018</v>
      </c>
      <c r="D945" t="s">
        <v>498</v>
      </c>
      <c r="E945" t="s">
        <v>493</v>
      </c>
      <c r="F945" t="s">
        <v>494</v>
      </c>
      <c r="G945" t="s">
        <v>55</v>
      </c>
      <c r="H945" t="s">
        <v>56</v>
      </c>
      <c r="I945" s="1">
        <v>792</v>
      </c>
      <c r="J945" s="2">
        <v>4.0309972500000004</v>
      </c>
      <c r="K945" s="4" t="s">
        <v>375</v>
      </c>
      <c r="L945" s="2">
        <v>3192.5498220000004</v>
      </c>
    </row>
    <row r="946" spans="1:12">
      <c r="A946" t="s">
        <v>137</v>
      </c>
      <c r="B946" s="3">
        <v>43350</v>
      </c>
      <c r="C946" s="4">
        <v>2018</v>
      </c>
      <c r="D946" t="s">
        <v>498</v>
      </c>
      <c r="E946" t="s">
        <v>505</v>
      </c>
      <c r="F946" t="s">
        <v>506</v>
      </c>
      <c r="G946" t="s">
        <v>55</v>
      </c>
      <c r="H946" t="s">
        <v>56</v>
      </c>
      <c r="I946" s="1">
        <v>4752</v>
      </c>
      <c r="J946" s="2">
        <v>4.0309972500000004</v>
      </c>
      <c r="K946" s="4" t="s">
        <v>375</v>
      </c>
      <c r="L946" s="2">
        <v>19155.298932000002</v>
      </c>
    </row>
    <row r="947" spans="1:12">
      <c r="A947" t="s">
        <v>137</v>
      </c>
      <c r="B947" s="3">
        <v>43350</v>
      </c>
      <c r="C947" s="4">
        <v>2018</v>
      </c>
      <c r="D947" t="s">
        <v>393</v>
      </c>
      <c r="E947" t="s">
        <v>516</v>
      </c>
      <c r="F947" t="s">
        <v>517</v>
      </c>
      <c r="G947" t="s">
        <v>55</v>
      </c>
      <c r="H947" t="s">
        <v>56</v>
      </c>
      <c r="I947" s="1">
        <v>2112</v>
      </c>
      <c r="J947" s="2">
        <v>4.0374211500000001</v>
      </c>
      <c r="K947" s="4" t="s">
        <v>375</v>
      </c>
      <c r="L947" s="2">
        <v>8527.0334688000003</v>
      </c>
    </row>
    <row r="948" spans="1:12">
      <c r="A948" t="s">
        <v>137</v>
      </c>
      <c r="B948" s="3">
        <v>43350</v>
      </c>
      <c r="C948" s="4">
        <v>2018</v>
      </c>
      <c r="D948" t="s">
        <v>393</v>
      </c>
      <c r="E948" t="s">
        <v>892</v>
      </c>
      <c r="F948" t="s">
        <v>893</v>
      </c>
      <c r="G948" t="s">
        <v>55</v>
      </c>
      <c r="H948" t="s">
        <v>56</v>
      </c>
      <c r="I948" s="1">
        <v>1120</v>
      </c>
      <c r="J948" s="2">
        <v>3.6327154500000001</v>
      </c>
      <c r="K948" s="4" t="s">
        <v>885</v>
      </c>
      <c r="L948" s="2">
        <v>4068.6413040000002</v>
      </c>
    </row>
    <row r="949" spans="1:12">
      <c r="A949" t="s">
        <v>137</v>
      </c>
      <c r="B949" s="3">
        <v>43350</v>
      </c>
      <c r="C949" s="4">
        <v>2018</v>
      </c>
      <c r="D949" t="s">
        <v>393</v>
      </c>
      <c r="E949" t="s">
        <v>898</v>
      </c>
      <c r="F949" t="s">
        <v>899</v>
      </c>
      <c r="G949" t="s">
        <v>55</v>
      </c>
      <c r="H949" t="s">
        <v>56</v>
      </c>
      <c r="I949" s="1">
        <v>1120</v>
      </c>
      <c r="J949" s="2">
        <v>3.05456445</v>
      </c>
      <c r="K949" s="4" t="s">
        <v>885</v>
      </c>
      <c r="L949" s="2">
        <v>3421.1121840000001</v>
      </c>
    </row>
    <row r="950" spans="1:12">
      <c r="A950" t="s">
        <v>137</v>
      </c>
      <c r="B950" s="3">
        <v>43350</v>
      </c>
      <c r="C950" s="4">
        <v>2018</v>
      </c>
      <c r="D950" t="s">
        <v>393</v>
      </c>
      <c r="E950" t="s">
        <v>900</v>
      </c>
      <c r="F950" t="s">
        <v>901</v>
      </c>
      <c r="G950" t="s">
        <v>55</v>
      </c>
      <c r="H950" t="s">
        <v>56</v>
      </c>
      <c r="I950" s="1">
        <v>1120</v>
      </c>
      <c r="J950" s="2">
        <v>3.05456445</v>
      </c>
      <c r="K950" s="4" t="s">
        <v>885</v>
      </c>
      <c r="L950" s="2">
        <v>3421.1121840000001</v>
      </c>
    </row>
    <row r="951" spans="1:12">
      <c r="A951" t="s">
        <v>137</v>
      </c>
      <c r="B951" s="3">
        <v>43350</v>
      </c>
      <c r="C951" s="4">
        <v>2018</v>
      </c>
      <c r="D951" t="s">
        <v>498</v>
      </c>
      <c r="E951" t="s">
        <v>918</v>
      </c>
      <c r="F951" t="s">
        <v>919</v>
      </c>
      <c r="G951" t="s">
        <v>55</v>
      </c>
      <c r="H951" t="s">
        <v>56</v>
      </c>
      <c r="I951" s="1">
        <v>960</v>
      </c>
      <c r="J951" s="2">
        <v>3.468906</v>
      </c>
      <c r="K951" s="4" t="s">
        <v>885</v>
      </c>
      <c r="L951" s="2">
        <v>3330.1497600000002</v>
      </c>
    </row>
    <row r="952" spans="1:12">
      <c r="A952" t="s">
        <v>137</v>
      </c>
      <c r="B952" s="3">
        <v>43350</v>
      </c>
      <c r="C952" s="4">
        <v>2018</v>
      </c>
      <c r="D952" t="s">
        <v>498</v>
      </c>
      <c r="E952" t="s">
        <v>920</v>
      </c>
      <c r="F952" t="s">
        <v>921</v>
      </c>
      <c r="G952" t="s">
        <v>55</v>
      </c>
      <c r="H952" t="s">
        <v>56</v>
      </c>
      <c r="I952" s="1">
        <v>3840</v>
      </c>
      <c r="J952" s="2">
        <v>3.43999845</v>
      </c>
      <c r="K952" s="4" t="s">
        <v>885</v>
      </c>
      <c r="L952" s="2">
        <v>13209.594048000001</v>
      </c>
    </row>
    <row r="953" spans="1:12">
      <c r="A953" t="s">
        <v>137</v>
      </c>
      <c r="B953" s="3">
        <v>43350</v>
      </c>
      <c r="C953" s="4">
        <v>2018</v>
      </c>
      <c r="D953" t="s">
        <v>393</v>
      </c>
      <c r="E953" t="s">
        <v>934</v>
      </c>
      <c r="F953" t="s">
        <v>935</v>
      </c>
      <c r="G953" t="s">
        <v>55</v>
      </c>
      <c r="H953" t="s">
        <v>56</v>
      </c>
      <c r="I953" s="1">
        <v>3520</v>
      </c>
      <c r="J953" s="2">
        <v>4.0374211500000001</v>
      </c>
      <c r="K953" s="4" t="s">
        <v>885</v>
      </c>
      <c r="L953" s="2">
        <v>14211.722448</v>
      </c>
    </row>
    <row r="954" spans="1:12">
      <c r="A954" t="s">
        <v>1088</v>
      </c>
      <c r="B954" s="3">
        <v>43350</v>
      </c>
      <c r="C954" s="4">
        <v>2018</v>
      </c>
      <c r="D954" t="s">
        <v>1089</v>
      </c>
      <c r="E954" t="s">
        <v>1057</v>
      </c>
      <c r="F954" t="s">
        <v>1058</v>
      </c>
      <c r="G954" t="s">
        <v>708</v>
      </c>
      <c r="H954" t="s">
        <v>709</v>
      </c>
      <c r="I954" s="1">
        <v>9760</v>
      </c>
      <c r="J954" s="2">
        <v>1.45</v>
      </c>
      <c r="K954" t="s">
        <v>1058</v>
      </c>
      <c r="L954" s="2">
        <v>14152</v>
      </c>
    </row>
    <row r="955" spans="1:12">
      <c r="A955" t="s">
        <v>1088</v>
      </c>
      <c r="B955" s="3">
        <v>43350</v>
      </c>
      <c r="C955" s="4">
        <v>2018</v>
      </c>
      <c r="D955" t="s">
        <v>1090</v>
      </c>
      <c r="E955" t="s">
        <v>1057</v>
      </c>
      <c r="F955" t="s">
        <v>1058</v>
      </c>
      <c r="G955" t="s">
        <v>708</v>
      </c>
      <c r="H955" t="s">
        <v>709</v>
      </c>
      <c r="I955" s="1">
        <v>7280</v>
      </c>
      <c r="J955" s="2">
        <v>1.45</v>
      </c>
      <c r="K955" t="s">
        <v>1058</v>
      </c>
      <c r="L955" s="2">
        <v>10556</v>
      </c>
    </row>
    <row r="956" spans="1:12">
      <c r="A956" t="s">
        <v>1521</v>
      </c>
      <c r="B956" s="3">
        <v>43350</v>
      </c>
      <c r="C956" s="4">
        <v>2018</v>
      </c>
      <c r="D956" t="s">
        <v>1522</v>
      </c>
      <c r="E956" t="s">
        <v>1117</v>
      </c>
      <c r="F956" t="s">
        <v>1118</v>
      </c>
      <c r="G956" t="s">
        <v>1471</v>
      </c>
      <c r="H956" t="s">
        <v>1472</v>
      </c>
      <c r="I956" s="1">
        <v>37900</v>
      </c>
      <c r="J956" s="2">
        <v>1.7</v>
      </c>
      <c r="K956" t="s">
        <v>1118</v>
      </c>
      <c r="L956" s="2">
        <v>64430</v>
      </c>
    </row>
    <row r="957" spans="1:12">
      <c r="A957" t="s">
        <v>2245</v>
      </c>
      <c r="B957" s="3">
        <v>43350</v>
      </c>
      <c r="C957" s="4">
        <v>2018</v>
      </c>
      <c r="D957" t="s">
        <v>2439</v>
      </c>
      <c r="E957" t="s">
        <v>2435</v>
      </c>
      <c r="F957" t="s">
        <v>2436</v>
      </c>
      <c r="G957" t="s">
        <v>2199</v>
      </c>
      <c r="H957" t="s">
        <v>2200</v>
      </c>
      <c r="I957" s="1">
        <v>3000</v>
      </c>
      <c r="J957" s="2">
        <v>0.13500000000000001</v>
      </c>
      <c r="K957" s="4" t="s">
        <v>2201</v>
      </c>
      <c r="L957" s="2">
        <v>405</v>
      </c>
    </row>
    <row r="958" spans="1:12">
      <c r="A958" t="s">
        <v>2245</v>
      </c>
      <c r="B958" s="3">
        <v>43350</v>
      </c>
      <c r="C958" s="4">
        <v>2018</v>
      </c>
      <c r="D958" t="s">
        <v>2439</v>
      </c>
      <c r="E958" t="s">
        <v>2448</v>
      </c>
      <c r="F958" t="s">
        <v>2449</v>
      </c>
      <c r="G958" t="s">
        <v>2199</v>
      </c>
      <c r="H958" t="s">
        <v>2200</v>
      </c>
      <c r="I958" s="1">
        <v>3200</v>
      </c>
      <c r="J958" s="2">
        <v>0.23799999999999999</v>
      </c>
      <c r="K958" s="4" t="s">
        <v>2201</v>
      </c>
      <c r="L958" s="2">
        <v>761.59999999999991</v>
      </c>
    </row>
    <row r="959" spans="1:12">
      <c r="A959" t="s">
        <v>1313</v>
      </c>
      <c r="B959" s="3">
        <v>43353</v>
      </c>
      <c r="C959" s="4">
        <v>2018</v>
      </c>
      <c r="D959" t="s">
        <v>1314</v>
      </c>
      <c r="E959" t="s">
        <v>1117</v>
      </c>
      <c r="F959" t="s">
        <v>1118</v>
      </c>
      <c r="G959" t="s">
        <v>712</v>
      </c>
      <c r="H959" t="s">
        <v>713</v>
      </c>
      <c r="I959" s="1">
        <v>38160</v>
      </c>
      <c r="J959" s="2">
        <v>1.7</v>
      </c>
      <c r="K959" t="s">
        <v>1118</v>
      </c>
      <c r="L959" s="2">
        <v>64872</v>
      </c>
    </row>
    <row r="960" spans="1:12">
      <c r="A960" t="s">
        <v>1523</v>
      </c>
      <c r="B960" s="3">
        <v>43353</v>
      </c>
      <c r="C960" s="4">
        <v>2018</v>
      </c>
      <c r="D960" t="s">
        <v>1524</v>
      </c>
      <c r="E960" t="s">
        <v>1117</v>
      </c>
      <c r="F960" t="s">
        <v>1118</v>
      </c>
      <c r="G960" t="s">
        <v>1471</v>
      </c>
      <c r="H960" t="s">
        <v>1472</v>
      </c>
      <c r="I960" s="1">
        <v>32940</v>
      </c>
      <c r="J960" s="2">
        <v>1.7</v>
      </c>
      <c r="K960" t="s">
        <v>1118</v>
      </c>
      <c r="L960" s="2">
        <v>55998</v>
      </c>
    </row>
    <row r="961" spans="1:12">
      <c r="A961" t="s">
        <v>1979</v>
      </c>
      <c r="B961" s="3">
        <v>43353</v>
      </c>
      <c r="C961" s="4">
        <v>2018</v>
      </c>
      <c r="D961" t="s">
        <v>1982</v>
      </c>
      <c r="E961" t="s">
        <v>1961</v>
      </c>
      <c r="F961" t="s">
        <v>1804</v>
      </c>
      <c r="G961" t="s">
        <v>1962</v>
      </c>
      <c r="H961" t="s">
        <v>1806</v>
      </c>
      <c r="I961" s="1">
        <v>49</v>
      </c>
      <c r="J961" s="2">
        <v>10.199999999999999</v>
      </c>
      <c r="K961" s="4" t="s">
        <v>1618</v>
      </c>
      <c r="L961" s="2">
        <v>499.79999999999995</v>
      </c>
    </row>
    <row r="962" spans="1:12">
      <c r="A962" t="s">
        <v>2245</v>
      </c>
      <c r="B962" s="3">
        <v>43353</v>
      </c>
      <c r="C962" s="4">
        <v>2018</v>
      </c>
      <c r="D962" t="s">
        <v>2319</v>
      </c>
      <c r="E962" t="s">
        <v>2315</v>
      </c>
      <c r="F962" t="s">
        <v>2316</v>
      </c>
      <c r="G962" t="s">
        <v>2199</v>
      </c>
      <c r="H962" t="s">
        <v>2200</v>
      </c>
      <c r="I962" s="1">
        <v>3600</v>
      </c>
      <c r="J962" s="2">
        <v>0.13500000000000001</v>
      </c>
      <c r="K962" s="4" t="s">
        <v>2201</v>
      </c>
      <c r="L962" s="2">
        <v>486.00000000000006</v>
      </c>
    </row>
    <row r="963" spans="1:12">
      <c r="A963" t="s">
        <v>2245</v>
      </c>
      <c r="B963" s="3">
        <v>43353</v>
      </c>
      <c r="C963" s="4">
        <v>2018</v>
      </c>
      <c r="D963" t="s">
        <v>2320</v>
      </c>
      <c r="E963" t="s">
        <v>2315</v>
      </c>
      <c r="F963" t="s">
        <v>2316</v>
      </c>
      <c r="G963" t="s">
        <v>2199</v>
      </c>
      <c r="H963" t="s">
        <v>2200</v>
      </c>
      <c r="I963" s="1">
        <v>-3600</v>
      </c>
      <c r="J963" s="2">
        <v>0.13500000000000001</v>
      </c>
      <c r="K963" s="4" t="s">
        <v>2201</v>
      </c>
      <c r="L963" s="2">
        <v>-486.00000000000006</v>
      </c>
    </row>
    <row r="964" spans="1:12">
      <c r="A964" t="s">
        <v>2245</v>
      </c>
      <c r="B964" s="3">
        <v>43353</v>
      </c>
      <c r="C964" s="4">
        <v>2018</v>
      </c>
      <c r="D964" t="s">
        <v>2338</v>
      </c>
      <c r="E964" t="s">
        <v>2336</v>
      </c>
      <c r="F964" t="s">
        <v>2337</v>
      </c>
      <c r="G964" t="s">
        <v>2199</v>
      </c>
      <c r="H964" t="s">
        <v>2200</v>
      </c>
      <c r="I964" s="1">
        <v>3600</v>
      </c>
      <c r="J964" s="2">
        <v>0.19500000000000001</v>
      </c>
      <c r="K964" s="4" t="s">
        <v>2201</v>
      </c>
      <c r="L964" s="2">
        <v>702</v>
      </c>
    </row>
    <row r="965" spans="1:12">
      <c r="A965" t="s">
        <v>2245</v>
      </c>
      <c r="B965" s="3">
        <v>43353</v>
      </c>
      <c r="C965" s="4">
        <v>2018</v>
      </c>
      <c r="D965" t="s">
        <v>2319</v>
      </c>
      <c r="E965" t="s">
        <v>2357</v>
      </c>
      <c r="F965" t="s">
        <v>2358</v>
      </c>
      <c r="G965" t="s">
        <v>2199</v>
      </c>
      <c r="H965" t="s">
        <v>2200</v>
      </c>
      <c r="I965" s="1">
        <v>2800</v>
      </c>
      <c r="J965" s="2">
        <v>0.25</v>
      </c>
      <c r="K965" s="4" t="s">
        <v>2201</v>
      </c>
      <c r="L965" s="2">
        <v>700</v>
      </c>
    </row>
    <row r="966" spans="1:12">
      <c r="A966" t="s">
        <v>2245</v>
      </c>
      <c r="B966" s="3">
        <v>43353</v>
      </c>
      <c r="C966" s="4">
        <v>2018</v>
      </c>
      <c r="D966" t="s">
        <v>2319</v>
      </c>
      <c r="E966" t="s">
        <v>2364</v>
      </c>
      <c r="F966" t="s">
        <v>2365</v>
      </c>
      <c r="G966" t="s">
        <v>2199</v>
      </c>
      <c r="H966" t="s">
        <v>2200</v>
      </c>
      <c r="I966" s="1">
        <v>3000</v>
      </c>
      <c r="J966" s="2">
        <v>0.27500000000000002</v>
      </c>
      <c r="K966" s="4" t="s">
        <v>2201</v>
      </c>
      <c r="L966" s="2">
        <v>825.00000000000011</v>
      </c>
    </row>
    <row r="967" spans="1:12">
      <c r="A967" t="s">
        <v>2245</v>
      </c>
      <c r="B967" s="3">
        <v>43353</v>
      </c>
      <c r="C967" s="4">
        <v>2018</v>
      </c>
      <c r="D967" t="s">
        <v>2319</v>
      </c>
      <c r="E967" t="s">
        <v>2417</v>
      </c>
      <c r="F967" t="s">
        <v>2418</v>
      </c>
      <c r="G967" t="s">
        <v>2199</v>
      </c>
      <c r="H967" t="s">
        <v>2200</v>
      </c>
      <c r="I967" s="1">
        <v>3800</v>
      </c>
      <c r="J967" s="2">
        <v>0.25</v>
      </c>
      <c r="K967" s="4" t="s">
        <v>2201</v>
      </c>
      <c r="L967" s="2">
        <v>950</v>
      </c>
    </row>
    <row r="968" spans="1:12">
      <c r="A968" t="s">
        <v>2245</v>
      </c>
      <c r="B968" s="3">
        <v>43353</v>
      </c>
      <c r="C968" s="4">
        <v>2018</v>
      </c>
      <c r="D968" t="s">
        <v>2319</v>
      </c>
      <c r="E968" t="s">
        <v>2451</v>
      </c>
      <c r="F968" t="s">
        <v>2452</v>
      </c>
      <c r="G968" t="s">
        <v>2199</v>
      </c>
      <c r="H968" t="s">
        <v>2200</v>
      </c>
      <c r="I968" s="1">
        <v>3700</v>
      </c>
      <c r="J968" s="2">
        <v>0.245</v>
      </c>
      <c r="K968" s="4" t="s">
        <v>2201</v>
      </c>
      <c r="L968" s="2">
        <v>906.5</v>
      </c>
    </row>
    <row r="969" spans="1:12">
      <c r="A969" t="s">
        <v>2245</v>
      </c>
      <c r="B969" s="3">
        <v>43353</v>
      </c>
      <c r="C969" s="4">
        <v>2018</v>
      </c>
      <c r="D969" t="s">
        <v>2319</v>
      </c>
      <c r="E969" t="s">
        <v>2599</v>
      </c>
      <c r="F969" t="s">
        <v>2600</v>
      </c>
      <c r="G969" t="s">
        <v>2199</v>
      </c>
      <c r="H969" t="s">
        <v>2200</v>
      </c>
      <c r="I969" s="1">
        <v>3000</v>
      </c>
      <c r="J969" s="2">
        <v>6.5000000000000002E-2</v>
      </c>
      <c r="K969" s="4" t="s">
        <v>2201</v>
      </c>
      <c r="L969" s="2">
        <v>195</v>
      </c>
    </row>
    <row r="970" spans="1:12">
      <c r="A970" t="s">
        <v>2471</v>
      </c>
      <c r="B970" s="3">
        <v>43353</v>
      </c>
      <c r="C970" s="4">
        <v>2018</v>
      </c>
      <c r="D970" t="s">
        <v>2799</v>
      </c>
      <c r="E970" t="s">
        <v>2795</v>
      </c>
      <c r="F970" t="s">
        <v>2796</v>
      </c>
      <c r="G970" t="s">
        <v>2199</v>
      </c>
      <c r="H970" t="s">
        <v>2200</v>
      </c>
      <c r="I970" s="1">
        <v>15700</v>
      </c>
      <c r="J970" s="2">
        <v>2.4E-2</v>
      </c>
      <c r="K970" s="4" t="s">
        <v>2201</v>
      </c>
      <c r="L970" s="2">
        <v>376.8</v>
      </c>
    </row>
    <row r="971" spans="1:12">
      <c r="A971" t="s">
        <v>3066</v>
      </c>
      <c r="B971" s="3">
        <v>43353</v>
      </c>
      <c r="C971" s="4">
        <v>2018</v>
      </c>
      <c r="D971" t="s">
        <v>3072</v>
      </c>
      <c r="E971" t="s">
        <v>2977</v>
      </c>
      <c r="F971" t="s">
        <v>2970</v>
      </c>
      <c r="G971" t="s">
        <v>2971</v>
      </c>
      <c r="H971" t="s">
        <v>2972</v>
      </c>
      <c r="I971" s="1">
        <v>1</v>
      </c>
      <c r="J971" s="2">
        <v>33.912999999999997</v>
      </c>
      <c r="K971" s="4" t="s">
        <v>2973</v>
      </c>
      <c r="L971" s="2">
        <v>33.912999999999997</v>
      </c>
    </row>
    <row r="972" spans="1:12">
      <c r="A972" t="s">
        <v>3073</v>
      </c>
      <c r="B972" s="3">
        <v>43353</v>
      </c>
      <c r="C972" s="4">
        <v>2018</v>
      </c>
      <c r="D972" t="s">
        <v>3074</v>
      </c>
      <c r="E972" t="s">
        <v>2977</v>
      </c>
      <c r="F972" t="s">
        <v>2970</v>
      </c>
      <c r="G972" t="s">
        <v>2971</v>
      </c>
      <c r="H972" t="s">
        <v>2972</v>
      </c>
      <c r="I972" s="1">
        <v>3</v>
      </c>
      <c r="J972" s="2">
        <v>33.912999999999997</v>
      </c>
      <c r="K972" s="4" t="s">
        <v>2973</v>
      </c>
      <c r="L972" s="2">
        <v>101.73899999999999</v>
      </c>
    </row>
    <row r="973" spans="1:12">
      <c r="A973" t="s">
        <v>262</v>
      </c>
      <c r="B973" s="3">
        <v>43355</v>
      </c>
      <c r="C973" s="4">
        <v>2018</v>
      </c>
      <c r="D973" t="s">
        <v>263</v>
      </c>
      <c r="E973" t="s">
        <v>212</v>
      </c>
      <c r="F973" t="s">
        <v>213</v>
      </c>
      <c r="G973" t="s">
        <v>214</v>
      </c>
      <c r="H973" t="s">
        <v>215</v>
      </c>
      <c r="I973" s="1">
        <v>21040</v>
      </c>
      <c r="J973" s="2">
        <v>0.39</v>
      </c>
      <c r="K973" s="4" t="s">
        <v>216</v>
      </c>
      <c r="L973" s="2">
        <v>8205.6</v>
      </c>
    </row>
    <row r="974" spans="1:12">
      <c r="A974" t="s">
        <v>784</v>
      </c>
      <c r="B974" s="3">
        <v>43355</v>
      </c>
      <c r="C974" s="4">
        <v>2018</v>
      </c>
      <c r="D974" t="s">
        <v>785</v>
      </c>
      <c r="E974" t="s">
        <v>737</v>
      </c>
      <c r="F974" t="s">
        <v>738</v>
      </c>
      <c r="G974" t="s">
        <v>773</v>
      </c>
      <c r="H974" t="s">
        <v>774</v>
      </c>
      <c r="I974" s="1">
        <v>41280</v>
      </c>
      <c r="J974" s="2">
        <v>0.1</v>
      </c>
      <c r="K974" t="s">
        <v>738</v>
      </c>
      <c r="L974" s="2">
        <v>4128</v>
      </c>
    </row>
    <row r="975" spans="1:12">
      <c r="A975" t="s">
        <v>1752</v>
      </c>
      <c r="B975" s="3">
        <v>43355</v>
      </c>
      <c r="C975" s="4">
        <v>2018</v>
      </c>
      <c r="D975" t="s">
        <v>1777</v>
      </c>
      <c r="E975" t="s">
        <v>1775</v>
      </c>
      <c r="F975" t="s">
        <v>1776</v>
      </c>
      <c r="G975" t="s">
        <v>1705</v>
      </c>
      <c r="H975" t="s">
        <v>1706</v>
      </c>
      <c r="I975" s="1">
        <v>446</v>
      </c>
      <c r="J975" s="2">
        <v>5.0999999999999996</v>
      </c>
      <c r="K975" s="4" t="s">
        <v>1618</v>
      </c>
      <c r="L975" s="2">
        <v>2274.6</v>
      </c>
    </row>
    <row r="976" spans="1:12">
      <c r="A976" t="s">
        <v>1752</v>
      </c>
      <c r="B976" s="3">
        <v>43355</v>
      </c>
      <c r="C976" s="4">
        <v>2018</v>
      </c>
      <c r="D976" t="s">
        <v>1777</v>
      </c>
      <c r="E976" t="s">
        <v>1797</v>
      </c>
      <c r="F976" t="s">
        <v>1798</v>
      </c>
      <c r="G976" t="s">
        <v>1705</v>
      </c>
      <c r="H976" t="s">
        <v>1706</v>
      </c>
      <c r="I976" s="1">
        <v>446.9</v>
      </c>
      <c r="J976" s="2">
        <v>5.0999999999999996</v>
      </c>
      <c r="K976" s="4" t="s">
        <v>1618</v>
      </c>
      <c r="L976" s="2">
        <v>2279.1899999999996</v>
      </c>
    </row>
    <row r="977" spans="1:12">
      <c r="A977" t="s">
        <v>3597</v>
      </c>
      <c r="B977" s="3">
        <v>43355</v>
      </c>
      <c r="C977" s="4">
        <v>2018</v>
      </c>
      <c r="D977" t="s">
        <v>3600</v>
      </c>
      <c r="E977" t="s">
        <v>3329</v>
      </c>
      <c r="F977" t="s">
        <v>3330</v>
      </c>
      <c r="G977" t="s">
        <v>357</v>
      </c>
      <c r="H977" t="s">
        <v>358</v>
      </c>
      <c r="I977" s="1">
        <v>2140</v>
      </c>
      <c r="J977" s="2">
        <v>4.3</v>
      </c>
      <c r="K977" s="4" t="s">
        <v>3331</v>
      </c>
      <c r="L977" s="2">
        <v>9202</v>
      </c>
    </row>
    <row r="978" spans="1:12">
      <c r="A978" t="s">
        <v>784</v>
      </c>
      <c r="B978" s="3">
        <v>43356</v>
      </c>
      <c r="C978" s="4">
        <v>2018</v>
      </c>
      <c r="D978" t="s">
        <v>786</v>
      </c>
      <c r="E978" t="s">
        <v>737</v>
      </c>
      <c r="F978" t="s">
        <v>738</v>
      </c>
      <c r="G978" t="s">
        <v>773</v>
      </c>
      <c r="H978" t="s">
        <v>774</v>
      </c>
      <c r="I978" s="1">
        <v>40180</v>
      </c>
      <c r="J978" s="2">
        <v>0.1</v>
      </c>
      <c r="K978" t="s">
        <v>738</v>
      </c>
      <c r="L978" s="2">
        <v>4018</v>
      </c>
    </row>
    <row r="979" spans="1:12">
      <c r="A979" t="s">
        <v>1525</v>
      </c>
      <c r="B979" s="3">
        <v>43356</v>
      </c>
      <c r="C979" s="4">
        <v>2018</v>
      </c>
      <c r="D979" t="s">
        <v>1526</v>
      </c>
      <c r="E979" t="s">
        <v>1117</v>
      </c>
      <c r="F979" t="s">
        <v>1118</v>
      </c>
      <c r="G979" t="s">
        <v>1471</v>
      </c>
      <c r="H979" t="s">
        <v>1472</v>
      </c>
      <c r="I979" s="1">
        <v>32220</v>
      </c>
      <c r="J979" s="2">
        <v>1.7</v>
      </c>
      <c r="K979" t="s">
        <v>1118</v>
      </c>
      <c r="L979" s="2">
        <v>54774</v>
      </c>
    </row>
    <row r="980" spans="1:12">
      <c r="A980" t="s">
        <v>2245</v>
      </c>
      <c r="B980" s="3">
        <v>43356</v>
      </c>
      <c r="C980" s="4">
        <v>2018</v>
      </c>
      <c r="D980" t="s">
        <v>2270</v>
      </c>
      <c r="E980" t="s">
        <v>2271</v>
      </c>
      <c r="F980" t="s">
        <v>2272</v>
      </c>
      <c r="G980" t="s">
        <v>2199</v>
      </c>
      <c r="H980" t="s">
        <v>2200</v>
      </c>
      <c r="I980" s="1">
        <v>3500</v>
      </c>
      <c r="J980" s="2">
        <v>0.23499999999999999</v>
      </c>
      <c r="K980" s="4" t="s">
        <v>2201</v>
      </c>
      <c r="L980" s="2">
        <v>822.5</v>
      </c>
    </row>
    <row r="981" spans="1:12">
      <c r="A981" t="s">
        <v>2245</v>
      </c>
      <c r="B981" s="3">
        <v>43356</v>
      </c>
      <c r="C981" s="4">
        <v>2018</v>
      </c>
      <c r="D981" t="s">
        <v>2270</v>
      </c>
      <c r="E981" t="s">
        <v>2506</v>
      </c>
      <c r="F981" t="s">
        <v>2507</v>
      </c>
      <c r="G981" t="s">
        <v>2199</v>
      </c>
      <c r="H981" t="s">
        <v>2200</v>
      </c>
      <c r="I981" s="1">
        <v>3500</v>
      </c>
      <c r="J981" s="2">
        <v>0.05</v>
      </c>
      <c r="K981" s="4" t="s">
        <v>2201</v>
      </c>
      <c r="L981" s="2">
        <v>175</v>
      </c>
    </row>
    <row r="982" spans="1:12">
      <c r="A982" t="s">
        <v>2245</v>
      </c>
      <c r="B982" s="3">
        <v>43356</v>
      </c>
      <c r="C982" s="4">
        <v>2018</v>
      </c>
      <c r="D982" t="s">
        <v>2270</v>
      </c>
      <c r="E982" t="s">
        <v>2589</v>
      </c>
      <c r="F982" t="s">
        <v>2590</v>
      </c>
      <c r="G982" t="s">
        <v>2199</v>
      </c>
      <c r="H982" t="s">
        <v>2200</v>
      </c>
      <c r="I982" s="1">
        <v>4000</v>
      </c>
      <c r="J982" s="2">
        <v>6.5000000000000002E-2</v>
      </c>
      <c r="K982" s="4" t="s">
        <v>2201</v>
      </c>
      <c r="L982" s="2">
        <v>260</v>
      </c>
    </row>
    <row r="983" spans="1:12">
      <c r="A983" t="s">
        <v>2471</v>
      </c>
      <c r="B983" s="3">
        <v>43356</v>
      </c>
      <c r="C983" s="4">
        <v>2018</v>
      </c>
      <c r="D983" t="s">
        <v>2591</v>
      </c>
      <c r="E983" t="s">
        <v>2589</v>
      </c>
      <c r="F983" t="s">
        <v>2590</v>
      </c>
      <c r="G983" t="s">
        <v>2199</v>
      </c>
      <c r="H983" t="s">
        <v>2200</v>
      </c>
      <c r="I983" s="1">
        <v>3000</v>
      </c>
      <c r="J983" s="2">
        <v>6.5000000000000002E-2</v>
      </c>
      <c r="K983" s="4" t="s">
        <v>2201</v>
      </c>
      <c r="L983" s="2">
        <v>195</v>
      </c>
    </row>
    <row r="984" spans="1:12">
      <c r="A984" t="s">
        <v>2245</v>
      </c>
      <c r="B984" s="3">
        <v>43356</v>
      </c>
      <c r="C984" s="4">
        <v>2018</v>
      </c>
      <c r="D984" t="s">
        <v>2270</v>
      </c>
      <c r="E984" t="s">
        <v>2610</v>
      </c>
      <c r="F984" t="s">
        <v>2611</v>
      </c>
      <c r="G984" t="s">
        <v>2199</v>
      </c>
      <c r="H984" t="s">
        <v>2200</v>
      </c>
      <c r="I984" s="1">
        <v>3200</v>
      </c>
      <c r="J984" s="2">
        <v>0.22500000000000001</v>
      </c>
      <c r="K984" s="4" t="s">
        <v>2201</v>
      </c>
      <c r="L984" s="2">
        <v>720</v>
      </c>
    </row>
    <row r="985" spans="1:12">
      <c r="A985" t="s">
        <v>2245</v>
      </c>
      <c r="B985" s="3">
        <v>43356</v>
      </c>
      <c r="C985" s="4">
        <v>2018</v>
      </c>
      <c r="D985" t="s">
        <v>2270</v>
      </c>
      <c r="E985" t="s">
        <v>2614</v>
      </c>
      <c r="F985" t="s">
        <v>2615</v>
      </c>
      <c r="G985" t="s">
        <v>2199</v>
      </c>
      <c r="H985" t="s">
        <v>2200</v>
      </c>
      <c r="I985" s="1">
        <v>3500</v>
      </c>
      <c r="J985" s="2">
        <v>0.155</v>
      </c>
      <c r="K985" s="4" t="s">
        <v>2201</v>
      </c>
      <c r="L985" s="2">
        <v>542.5</v>
      </c>
    </row>
    <row r="986" spans="1:12">
      <c r="A986" t="s">
        <v>2471</v>
      </c>
      <c r="B986" s="3">
        <v>43356</v>
      </c>
      <c r="C986" s="4">
        <v>2018</v>
      </c>
      <c r="D986" t="s">
        <v>2591</v>
      </c>
      <c r="E986" t="s">
        <v>2617</v>
      </c>
      <c r="F986" t="s">
        <v>2618</v>
      </c>
      <c r="G986" t="s">
        <v>2199</v>
      </c>
      <c r="H986" t="s">
        <v>2200</v>
      </c>
      <c r="I986" s="1">
        <v>3600</v>
      </c>
      <c r="J986" s="2">
        <v>0.22500000000000001</v>
      </c>
      <c r="K986" s="4" t="s">
        <v>2201</v>
      </c>
      <c r="L986" s="2">
        <v>810</v>
      </c>
    </row>
    <row r="987" spans="1:12">
      <c r="A987" t="s">
        <v>2245</v>
      </c>
      <c r="B987" s="3">
        <v>43356</v>
      </c>
      <c r="C987" s="4">
        <v>2018</v>
      </c>
      <c r="D987" t="s">
        <v>2724</v>
      </c>
      <c r="E987" t="s">
        <v>2719</v>
      </c>
      <c r="F987" t="s">
        <v>2720</v>
      </c>
      <c r="G987" t="s">
        <v>2199</v>
      </c>
      <c r="H987" t="s">
        <v>2200</v>
      </c>
      <c r="I987" s="1">
        <v>30000</v>
      </c>
      <c r="J987" s="2">
        <v>5.6000000000000001E-2</v>
      </c>
      <c r="K987" s="4" t="s">
        <v>2201</v>
      </c>
      <c r="L987" s="2">
        <v>1680</v>
      </c>
    </row>
    <row r="988" spans="1:12">
      <c r="A988" t="s">
        <v>2245</v>
      </c>
      <c r="B988" s="3">
        <v>43356</v>
      </c>
      <c r="C988" s="4">
        <v>2018</v>
      </c>
      <c r="D988" t="s">
        <v>2270</v>
      </c>
      <c r="E988" t="s">
        <v>2741</v>
      </c>
      <c r="F988" t="s">
        <v>2742</v>
      </c>
      <c r="G988" t="s">
        <v>2199</v>
      </c>
      <c r="H988" t="s">
        <v>2200</v>
      </c>
      <c r="I988" s="1">
        <v>6600</v>
      </c>
      <c r="J988" s="2">
        <v>2.8000000000000001E-2</v>
      </c>
      <c r="K988" s="4" t="s">
        <v>2201</v>
      </c>
      <c r="L988" s="2">
        <v>184.8</v>
      </c>
    </row>
    <row r="989" spans="1:12">
      <c r="A989" t="s">
        <v>1527</v>
      </c>
      <c r="B989" s="3">
        <v>43360</v>
      </c>
      <c r="C989" s="4">
        <v>2018</v>
      </c>
      <c r="D989" t="s">
        <v>1528</v>
      </c>
      <c r="E989" t="s">
        <v>1117</v>
      </c>
      <c r="F989" t="s">
        <v>1118</v>
      </c>
      <c r="G989" t="s">
        <v>1471</v>
      </c>
      <c r="H989" t="s">
        <v>1472</v>
      </c>
      <c r="I989" s="1">
        <v>34180</v>
      </c>
      <c r="J989" s="2">
        <v>1.7</v>
      </c>
      <c r="K989" t="s">
        <v>1118</v>
      </c>
      <c r="L989" s="2">
        <v>58106</v>
      </c>
    </row>
    <row r="990" spans="1:12">
      <c r="A990" t="s">
        <v>2245</v>
      </c>
      <c r="B990" s="3">
        <v>43360</v>
      </c>
      <c r="C990" s="4">
        <v>2018</v>
      </c>
      <c r="D990" t="s">
        <v>2321</v>
      </c>
      <c r="E990" t="s">
        <v>2315</v>
      </c>
      <c r="F990" t="s">
        <v>2316</v>
      </c>
      <c r="G990" t="s">
        <v>2199</v>
      </c>
      <c r="H990" t="s">
        <v>2200</v>
      </c>
      <c r="I990" s="1">
        <v>4800</v>
      </c>
      <c r="J990" s="2">
        <v>0.13500000000000001</v>
      </c>
      <c r="K990" s="4" t="s">
        <v>2201</v>
      </c>
      <c r="L990" s="2">
        <v>648</v>
      </c>
    </row>
    <row r="991" spans="1:12">
      <c r="A991" t="s">
        <v>2202</v>
      </c>
      <c r="B991" s="3">
        <v>43360</v>
      </c>
      <c r="C991" s="4">
        <v>2018</v>
      </c>
      <c r="D991" t="s">
        <v>2558</v>
      </c>
      <c r="E991" t="s">
        <v>2559</v>
      </c>
      <c r="F991" t="s">
        <v>2543</v>
      </c>
      <c r="G991" t="s">
        <v>2204</v>
      </c>
      <c r="H991" t="s">
        <v>2200</v>
      </c>
      <c r="I991" s="1">
        <v>4000</v>
      </c>
      <c r="J991" s="2">
        <v>8.8999999999999996E-2</v>
      </c>
      <c r="K991" s="4" t="s">
        <v>2201</v>
      </c>
      <c r="L991" s="2">
        <v>356</v>
      </c>
    </row>
    <row r="992" spans="1:12">
      <c r="A992" t="s">
        <v>2202</v>
      </c>
      <c r="B992" s="3">
        <v>43360</v>
      </c>
      <c r="C992" s="4">
        <v>2018</v>
      </c>
      <c r="D992" t="s">
        <v>2558</v>
      </c>
      <c r="E992" t="s">
        <v>2560</v>
      </c>
      <c r="F992" t="s">
        <v>2543</v>
      </c>
      <c r="G992" t="s">
        <v>2204</v>
      </c>
      <c r="H992" t="s">
        <v>2200</v>
      </c>
      <c r="I992" s="1">
        <v>3700</v>
      </c>
      <c r="J992" s="2">
        <v>0.14499999999999999</v>
      </c>
      <c r="K992" s="4" t="s">
        <v>2201</v>
      </c>
      <c r="L992" s="2">
        <v>536.5</v>
      </c>
    </row>
    <row r="993" spans="1:12">
      <c r="A993" t="s">
        <v>2245</v>
      </c>
      <c r="B993" s="3">
        <v>43360</v>
      </c>
      <c r="C993" s="4">
        <v>2018</v>
      </c>
      <c r="D993" t="s">
        <v>2321</v>
      </c>
      <c r="E993" t="s">
        <v>2587</v>
      </c>
      <c r="F993" t="s">
        <v>2588</v>
      </c>
      <c r="G993" t="s">
        <v>2199</v>
      </c>
      <c r="H993" t="s">
        <v>2200</v>
      </c>
      <c r="I993" s="1">
        <v>2700</v>
      </c>
      <c r="J993" s="2">
        <v>0.22500000000000001</v>
      </c>
      <c r="K993" s="4" t="s">
        <v>2201</v>
      </c>
      <c r="L993" s="2">
        <v>607.5</v>
      </c>
    </row>
    <row r="994" spans="1:12">
      <c r="A994" t="s">
        <v>2471</v>
      </c>
      <c r="B994" s="3">
        <v>43360</v>
      </c>
      <c r="C994" s="4">
        <v>2018</v>
      </c>
      <c r="D994" t="s">
        <v>2604</v>
      </c>
      <c r="E994" t="s">
        <v>2602</v>
      </c>
      <c r="F994" t="s">
        <v>2603</v>
      </c>
      <c r="G994" t="s">
        <v>2199</v>
      </c>
      <c r="H994" t="s">
        <v>2200</v>
      </c>
      <c r="I994" s="1">
        <v>3600</v>
      </c>
      <c r="J994" s="2">
        <v>6.5000000000000002E-2</v>
      </c>
      <c r="K994" s="4" t="s">
        <v>2201</v>
      </c>
      <c r="L994" s="2">
        <v>234</v>
      </c>
    </row>
    <row r="995" spans="1:12">
      <c r="A995" t="s">
        <v>2202</v>
      </c>
      <c r="B995" s="3">
        <v>43360</v>
      </c>
      <c r="C995" s="4">
        <v>2018</v>
      </c>
      <c r="D995" t="s">
        <v>2558</v>
      </c>
      <c r="E995" t="s">
        <v>2659</v>
      </c>
      <c r="F995" t="s">
        <v>2660</v>
      </c>
      <c r="G995" t="s">
        <v>2204</v>
      </c>
      <c r="H995" t="s">
        <v>2200</v>
      </c>
      <c r="I995" s="1">
        <v>2800</v>
      </c>
      <c r="J995" s="2">
        <v>0.16800000000000001</v>
      </c>
      <c r="K995" s="4" t="s">
        <v>2201</v>
      </c>
      <c r="L995" s="2">
        <v>470.40000000000003</v>
      </c>
    </row>
    <row r="996" spans="1:12">
      <c r="A996" t="s">
        <v>3073</v>
      </c>
      <c r="B996" s="3">
        <v>43360</v>
      </c>
      <c r="C996" s="4">
        <v>2018</v>
      </c>
      <c r="D996" t="s">
        <v>3075</v>
      </c>
      <c r="E996" t="s">
        <v>2977</v>
      </c>
      <c r="F996" t="s">
        <v>2970</v>
      </c>
      <c r="G996" t="s">
        <v>2971</v>
      </c>
      <c r="H996" t="s">
        <v>2972</v>
      </c>
      <c r="I996" s="1">
        <v>6</v>
      </c>
      <c r="J996" s="2">
        <v>33.912999999999997</v>
      </c>
      <c r="K996" s="4" t="s">
        <v>2973</v>
      </c>
      <c r="L996" s="2">
        <v>203.47799999999998</v>
      </c>
    </row>
    <row r="997" spans="1:12">
      <c r="A997" t="s">
        <v>3597</v>
      </c>
      <c r="B997" s="3">
        <v>43360</v>
      </c>
      <c r="C997" s="4">
        <v>2018</v>
      </c>
      <c r="D997" t="s">
        <v>3601</v>
      </c>
      <c r="E997" t="s">
        <v>3329</v>
      </c>
      <c r="F997" t="s">
        <v>3330</v>
      </c>
      <c r="G997" t="s">
        <v>357</v>
      </c>
      <c r="H997" t="s">
        <v>358</v>
      </c>
      <c r="I997" s="1">
        <v>2004</v>
      </c>
      <c r="J997" s="2">
        <v>4.3</v>
      </c>
      <c r="K997" s="4" t="s">
        <v>3331</v>
      </c>
      <c r="L997" s="2">
        <v>8617.1999999999989</v>
      </c>
    </row>
    <row r="998" spans="1:12">
      <c r="A998" t="s">
        <v>2202</v>
      </c>
      <c r="B998" s="3">
        <v>43362</v>
      </c>
      <c r="C998" s="4">
        <v>2018</v>
      </c>
      <c r="D998" t="s">
        <v>2661</v>
      </c>
      <c r="E998" t="s">
        <v>2659</v>
      </c>
      <c r="F998" t="s">
        <v>2660</v>
      </c>
      <c r="G998" t="s">
        <v>2204</v>
      </c>
      <c r="H998" t="s">
        <v>2200</v>
      </c>
      <c r="I998" s="1">
        <v>-2800</v>
      </c>
      <c r="J998" s="2">
        <v>0.16800000000000001</v>
      </c>
      <c r="K998" s="4" t="s">
        <v>2201</v>
      </c>
      <c r="L998" s="2">
        <v>-470.40000000000003</v>
      </c>
    </row>
    <row r="999" spans="1:12">
      <c r="A999" t="s">
        <v>2202</v>
      </c>
      <c r="B999" s="3">
        <v>43362</v>
      </c>
      <c r="C999" s="4">
        <v>2018</v>
      </c>
      <c r="D999" t="s">
        <v>2662</v>
      </c>
      <c r="E999" t="s">
        <v>2659</v>
      </c>
      <c r="F999" t="s">
        <v>2660</v>
      </c>
      <c r="G999" t="s">
        <v>2204</v>
      </c>
      <c r="H999" t="s">
        <v>2200</v>
      </c>
      <c r="I999" s="1">
        <v>2800</v>
      </c>
      <c r="J999" s="2">
        <v>0.17499999999999999</v>
      </c>
      <c r="K999" s="4" t="s">
        <v>2201</v>
      </c>
      <c r="L999" s="2">
        <v>489.99999999999994</v>
      </c>
    </row>
    <row r="1000" spans="1:12">
      <c r="A1000" t="s">
        <v>80</v>
      </c>
      <c r="B1000" s="3">
        <v>43363</v>
      </c>
      <c r="C1000" s="4">
        <v>2018</v>
      </c>
      <c r="D1000" t="s">
        <v>122</v>
      </c>
      <c r="E1000" t="s">
        <v>117</v>
      </c>
      <c r="F1000" t="s">
        <v>118</v>
      </c>
      <c r="G1000" t="s">
        <v>55</v>
      </c>
      <c r="H1000" t="s">
        <v>56</v>
      </c>
      <c r="I1000" s="1">
        <v>96000</v>
      </c>
      <c r="J1000" s="2">
        <v>9.0186600000000006E-2</v>
      </c>
      <c r="K1000" s="4" t="s">
        <v>17</v>
      </c>
      <c r="L1000" s="2">
        <v>8657.9135999999999</v>
      </c>
    </row>
    <row r="1001" spans="1:12">
      <c r="A1001" t="s">
        <v>80</v>
      </c>
      <c r="B1001" s="3">
        <v>43363</v>
      </c>
      <c r="C1001" s="4">
        <v>2018</v>
      </c>
      <c r="D1001" t="s">
        <v>122</v>
      </c>
      <c r="E1001" t="s">
        <v>414</v>
      </c>
      <c r="F1001" t="s">
        <v>415</v>
      </c>
      <c r="G1001" t="s">
        <v>55</v>
      </c>
      <c r="H1001" t="s">
        <v>56</v>
      </c>
      <c r="I1001" s="1">
        <v>1540</v>
      </c>
      <c r="J1001" s="2">
        <v>3.8458142999999998</v>
      </c>
      <c r="K1001" s="4" t="s">
        <v>375</v>
      </c>
      <c r="L1001" s="2">
        <v>5922.5540219999993</v>
      </c>
    </row>
    <row r="1002" spans="1:12">
      <c r="A1002" t="s">
        <v>80</v>
      </c>
      <c r="B1002" s="3">
        <v>43363</v>
      </c>
      <c r="C1002" s="4">
        <v>2018</v>
      </c>
      <c r="D1002" t="s">
        <v>122</v>
      </c>
      <c r="E1002" t="s">
        <v>473</v>
      </c>
      <c r="F1002" t="s">
        <v>474</v>
      </c>
      <c r="G1002" t="s">
        <v>55</v>
      </c>
      <c r="H1002" t="s">
        <v>56</v>
      </c>
      <c r="I1002" s="1">
        <v>2970</v>
      </c>
      <c r="J1002" s="2">
        <v>4.1679092999999998</v>
      </c>
      <c r="K1002" s="4" t="s">
        <v>375</v>
      </c>
      <c r="L1002" s="2">
        <v>12378.690621</v>
      </c>
    </row>
    <row r="1003" spans="1:12">
      <c r="A1003" t="s">
        <v>80</v>
      </c>
      <c r="B1003" s="3">
        <v>43363</v>
      </c>
      <c r="C1003" s="4">
        <v>2018</v>
      </c>
      <c r="D1003" t="s">
        <v>122</v>
      </c>
      <c r="E1003" t="s">
        <v>493</v>
      </c>
      <c r="F1003" t="s">
        <v>494</v>
      </c>
      <c r="G1003" t="s">
        <v>55</v>
      </c>
      <c r="H1003" t="s">
        <v>56</v>
      </c>
      <c r="I1003" s="1">
        <v>594</v>
      </c>
      <c r="J1003" s="2">
        <v>4.2452120999999998</v>
      </c>
      <c r="K1003" s="4" t="s">
        <v>375</v>
      </c>
      <c r="L1003" s="2">
        <v>2521.6559874</v>
      </c>
    </row>
    <row r="1004" spans="1:12">
      <c r="A1004" t="s">
        <v>80</v>
      </c>
      <c r="B1004" s="3">
        <v>43363</v>
      </c>
      <c r="C1004" s="4">
        <v>2018</v>
      </c>
      <c r="D1004" t="s">
        <v>522</v>
      </c>
      <c r="E1004" t="s">
        <v>516</v>
      </c>
      <c r="F1004" t="s">
        <v>517</v>
      </c>
      <c r="G1004" t="s">
        <v>55</v>
      </c>
      <c r="H1004" t="s">
        <v>56</v>
      </c>
      <c r="I1004" s="1">
        <v>2112</v>
      </c>
      <c r="J1004" s="2">
        <v>4.2516540000000003</v>
      </c>
      <c r="K1004" s="4" t="s">
        <v>375</v>
      </c>
      <c r="L1004" s="2">
        <v>8979.4932480000007</v>
      </c>
    </row>
    <row r="1005" spans="1:12">
      <c r="A1005" t="s">
        <v>80</v>
      </c>
      <c r="B1005" s="3">
        <v>43363</v>
      </c>
      <c r="C1005" s="4">
        <v>2018</v>
      </c>
      <c r="D1005" t="s">
        <v>522</v>
      </c>
      <c r="E1005" t="s">
        <v>538</v>
      </c>
      <c r="F1005" t="s">
        <v>539</v>
      </c>
      <c r="G1005" t="s">
        <v>55</v>
      </c>
      <c r="H1005" t="s">
        <v>56</v>
      </c>
      <c r="I1005" s="1">
        <v>384</v>
      </c>
      <c r="J1005" s="2">
        <v>4.2516540000000003</v>
      </c>
      <c r="K1005" s="4" t="s">
        <v>375</v>
      </c>
      <c r="L1005" s="2">
        <v>1632.6351360000001</v>
      </c>
    </row>
    <row r="1006" spans="1:12">
      <c r="A1006" t="s">
        <v>102</v>
      </c>
      <c r="B1006" s="3">
        <v>43363</v>
      </c>
      <c r="C1006" s="4">
        <v>2018</v>
      </c>
      <c r="D1006" t="s">
        <v>620</v>
      </c>
      <c r="E1006" t="s">
        <v>615</v>
      </c>
      <c r="F1006" t="s">
        <v>616</v>
      </c>
      <c r="G1006" t="s">
        <v>55</v>
      </c>
      <c r="H1006" t="s">
        <v>56</v>
      </c>
      <c r="I1006" s="1">
        <v>240</v>
      </c>
      <c r="J1006" s="2">
        <v>7.5531277499999998</v>
      </c>
      <c r="K1006" s="4" t="s">
        <v>375</v>
      </c>
      <c r="L1006" s="2">
        <v>1812.7506599999999</v>
      </c>
    </row>
    <row r="1007" spans="1:12">
      <c r="A1007" t="s">
        <v>102</v>
      </c>
      <c r="B1007" s="3">
        <v>43363</v>
      </c>
      <c r="C1007" s="4">
        <v>2018</v>
      </c>
      <c r="D1007" t="s">
        <v>620</v>
      </c>
      <c r="E1007" t="s">
        <v>626</v>
      </c>
      <c r="F1007" t="s">
        <v>627</v>
      </c>
      <c r="G1007" t="s">
        <v>55</v>
      </c>
      <c r="H1007" t="s">
        <v>56</v>
      </c>
      <c r="I1007" s="1">
        <v>198</v>
      </c>
      <c r="J1007" s="2">
        <v>10.31670285</v>
      </c>
      <c r="K1007" s="4" t="s">
        <v>375</v>
      </c>
      <c r="L1007" s="2">
        <v>2042.7071643000002</v>
      </c>
    </row>
    <row r="1008" spans="1:12">
      <c r="A1008" t="s">
        <v>94</v>
      </c>
      <c r="B1008" s="3">
        <v>43363</v>
      </c>
      <c r="C1008" s="4">
        <v>2018</v>
      </c>
      <c r="D1008" t="s">
        <v>630</v>
      </c>
      <c r="E1008" t="s">
        <v>626</v>
      </c>
      <c r="F1008" t="s">
        <v>627</v>
      </c>
      <c r="G1008" t="s">
        <v>55</v>
      </c>
      <c r="H1008" t="s">
        <v>56</v>
      </c>
      <c r="I1008" s="1">
        <v>495</v>
      </c>
      <c r="J1008" s="2">
        <v>10.31670285</v>
      </c>
      <c r="K1008" s="4" t="s">
        <v>375</v>
      </c>
      <c r="L1008" s="2">
        <v>5106.7679107499998</v>
      </c>
    </row>
    <row r="1009" spans="1:12">
      <c r="A1009" t="s">
        <v>94</v>
      </c>
      <c r="B1009" s="3">
        <v>43363</v>
      </c>
      <c r="C1009" s="4">
        <v>2018</v>
      </c>
      <c r="D1009" t="s">
        <v>630</v>
      </c>
      <c r="E1009" t="s">
        <v>640</v>
      </c>
      <c r="F1009" t="s">
        <v>641</v>
      </c>
      <c r="G1009" t="s">
        <v>55</v>
      </c>
      <c r="H1009" t="s">
        <v>56</v>
      </c>
      <c r="I1009" s="1">
        <v>385</v>
      </c>
      <c r="J1009" s="2">
        <v>11.112277499999999</v>
      </c>
      <c r="K1009" s="4" t="s">
        <v>375</v>
      </c>
      <c r="L1009" s="2">
        <v>4278.2268374999994</v>
      </c>
    </row>
    <row r="1010" spans="1:12">
      <c r="A1010" t="s">
        <v>80</v>
      </c>
      <c r="B1010" s="3">
        <v>43363</v>
      </c>
      <c r="C1010" s="4">
        <v>2018</v>
      </c>
      <c r="D1010" t="s">
        <v>122</v>
      </c>
      <c r="E1010" t="s">
        <v>900</v>
      </c>
      <c r="F1010" t="s">
        <v>901</v>
      </c>
      <c r="G1010" t="s">
        <v>55</v>
      </c>
      <c r="H1010" t="s">
        <v>56</v>
      </c>
      <c r="I1010" s="1">
        <v>1120</v>
      </c>
      <c r="J1010" s="2">
        <v>3.2016243000000002</v>
      </c>
      <c r="K1010" s="4" t="s">
        <v>885</v>
      </c>
      <c r="L1010" s="2">
        <v>3585.8192160000003</v>
      </c>
    </row>
    <row r="1011" spans="1:12">
      <c r="A1011" t="s">
        <v>80</v>
      </c>
      <c r="B1011" s="3">
        <v>43363</v>
      </c>
      <c r="C1011" s="4">
        <v>2018</v>
      </c>
      <c r="D1011" t="s">
        <v>122</v>
      </c>
      <c r="E1011" t="s">
        <v>905</v>
      </c>
      <c r="F1011" t="s">
        <v>906</v>
      </c>
      <c r="G1011" t="s">
        <v>55</v>
      </c>
      <c r="H1011" t="s">
        <v>56</v>
      </c>
      <c r="I1011" s="1">
        <v>2880</v>
      </c>
      <c r="J1011" s="2">
        <v>3.6074639999999998</v>
      </c>
      <c r="K1011" s="4" t="s">
        <v>885</v>
      </c>
      <c r="L1011" s="2">
        <v>10389.49632</v>
      </c>
    </row>
    <row r="1012" spans="1:12">
      <c r="A1012" t="s">
        <v>80</v>
      </c>
      <c r="B1012" s="3">
        <v>43363</v>
      </c>
      <c r="C1012" s="4">
        <v>2018</v>
      </c>
      <c r="D1012" t="s">
        <v>122</v>
      </c>
      <c r="E1012" t="s">
        <v>911</v>
      </c>
      <c r="F1012" t="s">
        <v>912</v>
      </c>
      <c r="G1012" t="s">
        <v>55</v>
      </c>
      <c r="H1012" t="s">
        <v>56</v>
      </c>
      <c r="I1012" s="1">
        <v>1920</v>
      </c>
      <c r="J1012" s="2">
        <v>4.20978165</v>
      </c>
      <c r="K1012" s="4" t="s">
        <v>885</v>
      </c>
      <c r="L1012" s="2">
        <v>8082.7807680000005</v>
      </c>
    </row>
    <row r="1013" spans="1:12">
      <c r="A1013" t="s">
        <v>80</v>
      </c>
      <c r="B1013" s="3">
        <v>43363</v>
      </c>
      <c r="C1013" s="4">
        <v>2018</v>
      </c>
      <c r="D1013" t="s">
        <v>522</v>
      </c>
      <c r="E1013" t="s">
        <v>928</v>
      </c>
      <c r="F1013" t="s">
        <v>929</v>
      </c>
      <c r="G1013" t="s">
        <v>55</v>
      </c>
      <c r="H1013" t="s">
        <v>56</v>
      </c>
      <c r="I1013" s="1">
        <v>880</v>
      </c>
      <c r="J1013" s="2">
        <v>4.8314250000000003</v>
      </c>
      <c r="K1013" s="4" t="s">
        <v>885</v>
      </c>
      <c r="L1013" s="2">
        <v>4251.6540000000005</v>
      </c>
    </row>
    <row r="1014" spans="1:12">
      <c r="A1014" t="s">
        <v>80</v>
      </c>
      <c r="B1014" s="3">
        <v>43363</v>
      </c>
      <c r="C1014" s="4">
        <v>2018</v>
      </c>
      <c r="D1014" t="s">
        <v>522</v>
      </c>
      <c r="E1014" t="s">
        <v>934</v>
      </c>
      <c r="F1014" t="s">
        <v>935</v>
      </c>
      <c r="G1014" t="s">
        <v>55</v>
      </c>
      <c r="H1014" t="s">
        <v>56</v>
      </c>
      <c r="I1014" s="1">
        <v>880</v>
      </c>
      <c r="J1014" s="2">
        <v>4.2323282999999998</v>
      </c>
      <c r="K1014" s="4" t="s">
        <v>885</v>
      </c>
      <c r="L1014" s="2">
        <v>3724.4489039999999</v>
      </c>
    </row>
    <row r="1015" spans="1:12">
      <c r="A1015" t="s">
        <v>94</v>
      </c>
      <c r="B1015" s="3">
        <v>43363</v>
      </c>
      <c r="C1015" s="4">
        <v>2018</v>
      </c>
      <c r="D1015" t="s">
        <v>630</v>
      </c>
      <c r="E1015" t="s">
        <v>987</v>
      </c>
      <c r="F1015" t="s">
        <v>988</v>
      </c>
      <c r="G1015" t="s">
        <v>55</v>
      </c>
      <c r="H1015" t="s">
        <v>56</v>
      </c>
      <c r="I1015" s="1">
        <v>700</v>
      </c>
      <c r="J1015" s="2">
        <v>5.2694742000000003</v>
      </c>
      <c r="K1015" s="4" t="s">
        <v>885</v>
      </c>
      <c r="L1015" s="2">
        <v>3688.6319400000002</v>
      </c>
    </row>
    <row r="1016" spans="1:12">
      <c r="A1016" t="s">
        <v>1315</v>
      </c>
      <c r="B1016" s="3">
        <v>43363</v>
      </c>
      <c r="C1016" s="4">
        <v>2018</v>
      </c>
      <c r="D1016" t="s">
        <v>1316</v>
      </c>
      <c r="E1016" t="s">
        <v>1117</v>
      </c>
      <c r="F1016" t="s">
        <v>1118</v>
      </c>
      <c r="G1016" t="s">
        <v>712</v>
      </c>
      <c r="H1016" t="s">
        <v>713</v>
      </c>
      <c r="I1016" s="1">
        <v>38320</v>
      </c>
      <c r="J1016" s="2">
        <v>1.7</v>
      </c>
      <c r="K1016" t="s">
        <v>1118</v>
      </c>
      <c r="L1016" s="2">
        <v>65144</v>
      </c>
    </row>
    <row r="1017" spans="1:12">
      <c r="A1017" t="s">
        <v>102</v>
      </c>
      <c r="B1017" s="3">
        <v>43363</v>
      </c>
      <c r="C1017" s="4">
        <v>2018</v>
      </c>
      <c r="D1017" t="s">
        <v>1877</v>
      </c>
      <c r="E1017" t="s">
        <v>1878</v>
      </c>
      <c r="F1017" t="s">
        <v>1816</v>
      </c>
      <c r="G1017" t="s">
        <v>55</v>
      </c>
      <c r="H1017" t="s">
        <v>56</v>
      </c>
      <c r="I1017" s="1">
        <v>66</v>
      </c>
      <c r="J1017" s="2">
        <v>27.70017</v>
      </c>
      <c r="K1017" s="4" t="s">
        <v>1618</v>
      </c>
      <c r="L1017" s="2">
        <v>1828.2112199999999</v>
      </c>
    </row>
    <row r="1018" spans="1:12">
      <c r="A1018" t="s">
        <v>1979</v>
      </c>
      <c r="B1018" s="3">
        <v>43363</v>
      </c>
      <c r="C1018" s="4">
        <v>2018</v>
      </c>
      <c r="D1018" t="s">
        <v>1983</v>
      </c>
      <c r="E1018" t="s">
        <v>1961</v>
      </c>
      <c r="F1018" t="s">
        <v>1804</v>
      </c>
      <c r="G1018" t="s">
        <v>1962</v>
      </c>
      <c r="H1018" t="s">
        <v>1806</v>
      </c>
      <c r="I1018" s="1">
        <v>25</v>
      </c>
      <c r="J1018" s="2">
        <v>10.199999999999999</v>
      </c>
      <c r="K1018" s="4" t="s">
        <v>1618</v>
      </c>
      <c r="L1018" s="2">
        <v>254.99999999999997</v>
      </c>
    </row>
    <row r="1019" spans="1:12">
      <c r="A1019" t="s">
        <v>2919</v>
      </c>
      <c r="B1019" s="3">
        <v>43363</v>
      </c>
      <c r="C1019" s="4">
        <v>2018</v>
      </c>
      <c r="D1019" t="s">
        <v>2920</v>
      </c>
      <c r="E1019" t="s">
        <v>2921</v>
      </c>
      <c r="F1019" t="s">
        <v>2921</v>
      </c>
      <c r="G1019" t="s">
        <v>2922</v>
      </c>
      <c r="H1019" t="s">
        <v>2923</v>
      </c>
      <c r="I1019" s="1">
        <v>75</v>
      </c>
      <c r="J1019" s="2">
        <v>1.6387499999999999</v>
      </c>
      <c r="K1019" t="s">
        <v>2921</v>
      </c>
      <c r="L1019" s="2">
        <v>122.90625</v>
      </c>
    </row>
    <row r="1020" spans="1:12">
      <c r="A1020" t="s">
        <v>2919</v>
      </c>
      <c r="B1020" s="3">
        <v>43363</v>
      </c>
      <c r="C1020" s="4">
        <v>2018</v>
      </c>
      <c r="D1020" t="s">
        <v>2920</v>
      </c>
      <c r="E1020" t="s">
        <v>2921</v>
      </c>
      <c r="F1020" t="s">
        <v>2921</v>
      </c>
      <c r="G1020" t="s">
        <v>2922</v>
      </c>
      <c r="H1020" t="s">
        <v>2923</v>
      </c>
      <c r="I1020" s="1">
        <v>100</v>
      </c>
      <c r="J1020" s="2">
        <v>1.6387499999999999</v>
      </c>
      <c r="K1020" t="s">
        <v>2921</v>
      </c>
      <c r="L1020" s="2">
        <v>163.875</v>
      </c>
    </row>
    <row r="1021" spans="1:12">
      <c r="A1021" t="s">
        <v>80</v>
      </c>
      <c r="B1021" s="3">
        <v>43363</v>
      </c>
      <c r="C1021" s="4">
        <v>2018</v>
      </c>
      <c r="D1021" t="s">
        <v>122</v>
      </c>
      <c r="E1021" t="s">
        <v>2964</v>
      </c>
      <c r="F1021" t="s">
        <v>2965</v>
      </c>
      <c r="G1021" t="s">
        <v>55</v>
      </c>
      <c r="H1021" t="s">
        <v>56</v>
      </c>
      <c r="I1021" s="1">
        <v>32000</v>
      </c>
      <c r="J1021" s="2">
        <v>0.99849449999999995</v>
      </c>
      <c r="K1021" s="4" t="s">
        <v>2962</v>
      </c>
      <c r="L1021" s="2">
        <v>31951.823999999997</v>
      </c>
    </row>
    <row r="1022" spans="1:12">
      <c r="A1022" t="s">
        <v>80</v>
      </c>
      <c r="B1022" s="3">
        <v>43363</v>
      </c>
      <c r="C1022" s="4">
        <v>2018</v>
      </c>
      <c r="D1022" t="s">
        <v>522</v>
      </c>
      <c r="E1022" t="s">
        <v>2964</v>
      </c>
      <c r="F1022" t="s">
        <v>2965</v>
      </c>
      <c r="G1022" t="s">
        <v>55</v>
      </c>
      <c r="H1022" t="s">
        <v>56</v>
      </c>
      <c r="I1022" s="1">
        <v>32000</v>
      </c>
      <c r="J1022" s="2">
        <v>0.99849449999999995</v>
      </c>
      <c r="K1022" s="4" t="s">
        <v>2962</v>
      </c>
      <c r="L1022" s="2">
        <v>31951.823999999997</v>
      </c>
    </row>
    <row r="1023" spans="1:12">
      <c r="A1023" t="s">
        <v>3073</v>
      </c>
      <c r="B1023" s="3">
        <v>43363</v>
      </c>
      <c r="C1023" s="4">
        <v>2018</v>
      </c>
      <c r="D1023" t="s">
        <v>3076</v>
      </c>
      <c r="E1023" t="s">
        <v>2977</v>
      </c>
      <c r="F1023" t="s">
        <v>2970</v>
      </c>
      <c r="G1023" t="s">
        <v>2971</v>
      </c>
      <c r="H1023" t="s">
        <v>2972</v>
      </c>
      <c r="I1023" s="1">
        <v>5</v>
      </c>
      <c r="J1023" s="2">
        <v>33.912999999999997</v>
      </c>
      <c r="K1023" s="4" t="s">
        <v>2973</v>
      </c>
      <c r="L1023" s="2">
        <v>169.565</v>
      </c>
    </row>
    <row r="1024" spans="1:12">
      <c r="A1024" t="s">
        <v>181</v>
      </c>
      <c r="B1024" s="3">
        <v>43364</v>
      </c>
      <c r="C1024" s="4">
        <v>2018</v>
      </c>
      <c r="D1024" t="s">
        <v>182</v>
      </c>
      <c r="E1024" t="s">
        <v>176</v>
      </c>
      <c r="F1024" t="s">
        <v>177</v>
      </c>
      <c r="G1024" t="s">
        <v>15</v>
      </c>
      <c r="H1024" t="s">
        <v>16</v>
      </c>
      <c r="I1024" s="1">
        <v>32400</v>
      </c>
      <c r="J1024" s="2">
        <v>0.14957999999999999</v>
      </c>
      <c r="K1024" s="4" t="s">
        <v>17</v>
      </c>
      <c r="L1024" s="2">
        <v>4846.3919999999998</v>
      </c>
    </row>
    <row r="1025" spans="1:12">
      <c r="A1025" t="s">
        <v>181</v>
      </c>
      <c r="B1025" s="3">
        <v>43364</v>
      </c>
      <c r="C1025" s="4">
        <v>2018</v>
      </c>
      <c r="D1025" t="s">
        <v>182</v>
      </c>
      <c r="E1025" t="s">
        <v>187</v>
      </c>
      <c r="F1025" t="s">
        <v>188</v>
      </c>
      <c r="G1025" t="s">
        <v>15</v>
      </c>
      <c r="H1025" t="s">
        <v>16</v>
      </c>
      <c r="I1025" s="1">
        <v>11700</v>
      </c>
      <c r="J1025" s="2">
        <v>0.27889000000000003</v>
      </c>
      <c r="K1025" s="4" t="s">
        <v>17</v>
      </c>
      <c r="L1025" s="2">
        <v>3263.0130000000004</v>
      </c>
    </row>
    <row r="1026" spans="1:12">
      <c r="A1026" t="s">
        <v>264</v>
      </c>
      <c r="B1026" s="3">
        <v>43364</v>
      </c>
      <c r="C1026" s="4">
        <v>2018</v>
      </c>
      <c r="D1026" t="s">
        <v>265</v>
      </c>
      <c r="E1026" t="s">
        <v>212</v>
      </c>
      <c r="F1026" t="s">
        <v>213</v>
      </c>
      <c r="G1026" t="s">
        <v>214</v>
      </c>
      <c r="H1026" t="s">
        <v>215</v>
      </c>
      <c r="I1026" s="1">
        <v>20020</v>
      </c>
      <c r="J1026" s="2">
        <v>0.39</v>
      </c>
      <c r="K1026" s="4" t="s">
        <v>216</v>
      </c>
      <c r="L1026" s="2">
        <v>7807.8</v>
      </c>
    </row>
    <row r="1027" spans="1:12">
      <c r="A1027" t="s">
        <v>1754</v>
      </c>
      <c r="B1027" s="3">
        <v>43364</v>
      </c>
      <c r="C1027" s="4">
        <v>2018</v>
      </c>
      <c r="D1027" t="s">
        <v>1755</v>
      </c>
      <c r="E1027" t="s">
        <v>1743</v>
      </c>
      <c r="F1027" t="s">
        <v>1744</v>
      </c>
      <c r="G1027" t="s">
        <v>1705</v>
      </c>
      <c r="H1027" t="s">
        <v>1706</v>
      </c>
      <c r="I1027" s="1">
        <v>499.2</v>
      </c>
      <c r="J1027" s="2">
        <v>4.2</v>
      </c>
      <c r="K1027" s="4" t="s">
        <v>1618</v>
      </c>
      <c r="L1027" s="2">
        <v>2096.64</v>
      </c>
    </row>
    <row r="1028" spans="1:12">
      <c r="A1028" t="s">
        <v>1979</v>
      </c>
      <c r="B1028" s="3">
        <v>43364</v>
      </c>
      <c r="C1028" s="4">
        <v>2018</v>
      </c>
      <c r="D1028" t="s">
        <v>1984</v>
      </c>
      <c r="E1028" t="s">
        <v>1961</v>
      </c>
      <c r="F1028" t="s">
        <v>1804</v>
      </c>
      <c r="G1028" t="s">
        <v>1962</v>
      </c>
      <c r="H1028" t="s">
        <v>1806</v>
      </c>
      <c r="I1028" s="1">
        <v>29</v>
      </c>
      <c r="J1028" s="2">
        <v>10.199999999999999</v>
      </c>
      <c r="K1028" s="4" t="s">
        <v>1618</v>
      </c>
      <c r="L1028" s="2">
        <v>295.79999999999995</v>
      </c>
    </row>
    <row r="1029" spans="1:12">
      <c r="A1029" t="s">
        <v>1754</v>
      </c>
      <c r="B1029" s="3">
        <v>43364</v>
      </c>
      <c r="C1029" s="4">
        <v>2018</v>
      </c>
      <c r="D1029" t="s">
        <v>1755</v>
      </c>
      <c r="E1029" t="s">
        <v>2130</v>
      </c>
      <c r="F1029" t="s">
        <v>2131</v>
      </c>
      <c r="G1029" t="s">
        <v>1705</v>
      </c>
      <c r="H1029" t="s">
        <v>1706</v>
      </c>
      <c r="I1029" s="1">
        <v>5</v>
      </c>
      <c r="J1029" s="2">
        <v>67</v>
      </c>
      <c r="K1029" s="4" t="s">
        <v>1618</v>
      </c>
      <c r="L1029" s="2">
        <v>335</v>
      </c>
    </row>
    <row r="1030" spans="1:12">
      <c r="A1030" t="s">
        <v>2245</v>
      </c>
      <c r="B1030" s="3">
        <v>43364</v>
      </c>
      <c r="C1030" s="4">
        <v>2018</v>
      </c>
      <c r="D1030" t="s">
        <v>2347</v>
      </c>
      <c r="E1030" t="s">
        <v>2344</v>
      </c>
      <c r="F1030" t="s">
        <v>2345</v>
      </c>
      <c r="G1030" t="s">
        <v>2199</v>
      </c>
      <c r="H1030" t="s">
        <v>2200</v>
      </c>
      <c r="I1030" s="1">
        <v>3500</v>
      </c>
      <c r="J1030" s="2">
        <v>0.245</v>
      </c>
      <c r="K1030" s="4" t="s">
        <v>2201</v>
      </c>
      <c r="L1030" s="2">
        <v>857.5</v>
      </c>
    </row>
    <row r="1031" spans="1:12">
      <c r="A1031" t="s">
        <v>2245</v>
      </c>
      <c r="B1031" s="3">
        <v>43364</v>
      </c>
      <c r="C1031" s="4">
        <v>2018</v>
      </c>
      <c r="D1031" t="s">
        <v>2347</v>
      </c>
      <c r="E1031" t="s">
        <v>2469</v>
      </c>
      <c r="F1031" t="s">
        <v>2470</v>
      </c>
      <c r="G1031" t="s">
        <v>2199</v>
      </c>
      <c r="H1031" t="s">
        <v>2200</v>
      </c>
      <c r="I1031" s="1">
        <v>7900</v>
      </c>
      <c r="J1031" s="2">
        <v>0.14000000000000001</v>
      </c>
      <c r="K1031" s="4" t="s">
        <v>2201</v>
      </c>
      <c r="L1031" s="2">
        <v>1106</v>
      </c>
    </row>
    <row r="1032" spans="1:12">
      <c r="A1032" t="s">
        <v>2471</v>
      </c>
      <c r="B1032" s="3">
        <v>43364</v>
      </c>
      <c r="C1032" s="4">
        <v>2018</v>
      </c>
      <c r="D1032" t="s">
        <v>2472</v>
      </c>
      <c r="E1032" t="s">
        <v>2469</v>
      </c>
      <c r="F1032" t="s">
        <v>2470</v>
      </c>
      <c r="G1032" t="s">
        <v>2199</v>
      </c>
      <c r="H1032" t="s">
        <v>2200</v>
      </c>
      <c r="I1032" s="1">
        <v>10000</v>
      </c>
      <c r="J1032" s="2">
        <v>0.14000000000000001</v>
      </c>
      <c r="K1032" s="4" t="s">
        <v>2201</v>
      </c>
      <c r="L1032" s="2">
        <v>1400.0000000000002</v>
      </c>
    </row>
    <row r="1033" spans="1:12">
      <c r="A1033" t="s">
        <v>181</v>
      </c>
      <c r="B1033" s="3">
        <v>43367</v>
      </c>
      <c r="C1033" s="4">
        <v>2018</v>
      </c>
      <c r="D1033" t="s">
        <v>183</v>
      </c>
      <c r="E1033" t="s">
        <v>176</v>
      </c>
      <c r="F1033" t="s">
        <v>177</v>
      </c>
      <c r="G1033" t="s">
        <v>15</v>
      </c>
      <c r="H1033" t="s">
        <v>16</v>
      </c>
      <c r="I1033" s="1">
        <v>1200</v>
      </c>
      <c r="J1033" s="2">
        <v>0.14957999999999999</v>
      </c>
      <c r="K1033" s="4" t="s">
        <v>17</v>
      </c>
      <c r="L1033" s="2">
        <v>179.49599999999998</v>
      </c>
    </row>
    <row r="1034" spans="1:12">
      <c r="A1034" t="s">
        <v>184</v>
      </c>
      <c r="B1034" s="3">
        <v>43367</v>
      </c>
      <c r="C1034" s="4">
        <v>2018</v>
      </c>
      <c r="D1034" t="s">
        <v>185</v>
      </c>
      <c r="E1034" t="s">
        <v>176</v>
      </c>
      <c r="F1034" t="s">
        <v>177</v>
      </c>
      <c r="G1034" t="s">
        <v>15</v>
      </c>
      <c r="H1034" t="s">
        <v>16</v>
      </c>
      <c r="I1034" s="1">
        <v>14400</v>
      </c>
      <c r="J1034" s="2">
        <v>0.14957999999999999</v>
      </c>
      <c r="K1034" s="4" t="s">
        <v>17</v>
      </c>
      <c r="L1034" s="2">
        <v>2153.9519999999998</v>
      </c>
    </row>
    <row r="1035" spans="1:12">
      <c r="A1035" t="s">
        <v>184</v>
      </c>
      <c r="B1035" s="3">
        <v>43367</v>
      </c>
      <c r="C1035" s="4">
        <v>2018</v>
      </c>
      <c r="D1035" t="s">
        <v>185</v>
      </c>
      <c r="E1035" t="s">
        <v>187</v>
      </c>
      <c r="F1035" t="s">
        <v>188</v>
      </c>
      <c r="G1035" t="s">
        <v>15</v>
      </c>
      <c r="H1035" t="s">
        <v>16</v>
      </c>
      <c r="I1035" s="1">
        <v>9100</v>
      </c>
      <c r="J1035" s="2">
        <v>0.27889000000000003</v>
      </c>
      <c r="K1035" s="4" t="s">
        <v>17</v>
      </c>
      <c r="L1035" s="2">
        <v>2537.8990000000003</v>
      </c>
    </row>
    <row r="1036" spans="1:12">
      <c r="A1036" t="s">
        <v>784</v>
      </c>
      <c r="B1036" s="3">
        <v>43367</v>
      </c>
      <c r="C1036" s="4">
        <v>2018</v>
      </c>
      <c r="D1036" t="s">
        <v>787</v>
      </c>
      <c r="E1036" t="s">
        <v>737</v>
      </c>
      <c r="F1036" t="s">
        <v>738</v>
      </c>
      <c r="G1036" t="s">
        <v>773</v>
      </c>
      <c r="H1036" t="s">
        <v>774</v>
      </c>
      <c r="I1036" s="1">
        <v>38260</v>
      </c>
      <c r="J1036" s="2">
        <v>0.1</v>
      </c>
      <c r="K1036" t="s">
        <v>738</v>
      </c>
      <c r="L1036" s="2">
        <v>3826</v>
      </c>
    </row>
    <row r="1037" spans="1:12">
      <c r="A1037" t="s">
        <v>2212</v>
      </c>
      <c r="B1037" s="3">
        <v>43367</v>
      </c>
      <c r="C1037" s="4">
        <v>2018</v>
      </c>
      <c r="D1037" t="s">
        <v>2725</v>
      </c>
      <c r="E1037" t="s">
        <v>2719</v>
      </c>
      <c r="F1037" t="s">
        <v>2720</v>
      </c>
      <c r="G1037" t="s">
        <v>2199</v>
      </c>
      <c r="H1037" t="s">
        <v>2200</v>
      </c>
      <c r="I1037" s="1">
        <v>30000</v>
      </c>
      <c r="J1037" s="2">
        <v>5.6000000000000001E-2</v>
      </c>
      <c r="K1037" s="4" t="s">
        <v>2201</v>
      </c>
      <c r="L1037" s="2">
        <v>1680</v>
      </c>
    </row>
    <row r="1038" spans="1:12">
      <c r="A1038" t="s">
        <v>3073</v>
      </c>
      <c r="B1038" s="3">
        <v>43367</v>
      </c>
      <c r="C1038" s="4">
        <v>2018</v>
      </c>
      <c r="D1038" t="s">
        <v>3077</v>
      </c>
      <c r="E1038" t="s">
        <v>2977</v>
      </c>
      <c r="F1038" t="s">
        <v>2970</v>
      </c>
      <c r="G1038" t="s">
        <v>2971</v>
      </c>
      <c r="H1038" t="s">
        <v>2972</v>
      </c>
      <c r="I1038" s="1">
        <v>4</v>
      </c>
      <c r="J1038" s="2">
        <v>33.912999999999997</v>
      </c>
      <c r="K1038" s="4" t="s">
        <v>2973</v>
      </c>
      <c r="L1038" s="2">
        <v>135.65199999999999</v>
      </c>
    </row>
    <row r="1039" spans="1:12">
      <c r="A1039" t="s">
        <v>3597</v>
      </c>
      <c r="B1039" s="3">
        <v>43367</v>
      </c>
      <c r="C1039" s="4">
        <v>2018</v>
      </c>
      <c r="D1039" t="s">
        <v>3602</v>
      </c>
      <c r="E1039" t="s">
        <v>3329</v>
      </c>
      <c r="F1039" t="s">
        <v>3330</v>
      </c>
      <c r="G1039" t="s">
        <v>357</v>
      </c>
      <c r="H1039" t="s">
        <v>358</v>
      </c>
      <c r="I1039" s="1">
        <v>2000</v>
      </c>
      <c r="J1039" s="2">
        <v>4.3</v>
      </c>
      <c r="K1039" s="4" t="s">
        <v>3331</v>
      </c>
      <c r="L1039" s="2">
        <v>8600</v>
      </c>
    </row>
    <row r="1040" spans="1:12">
      <c r="A1040" t="s">
        <v>1252</v>
      </c>
      <c r="B1040" s="3">
        <v>43368</v>
      </c>
      <c r="C1040" s="4">
        <v>2018</v>
      </c>
      <c r="D1040" t="s">
        <v>1253</v>
      </c>
      <c r="E1040" t="s">
        <v>1117</v>
      </c>
      <c r="F1040" t="s">
        <v>1118</v>
      </c>
      <c r="G1040" t="s">
        <v>1242</v>
      </c>
      <c r="H1040" t="s">
        <v>1243</v>
      </c>
      <c r="I1040" s="1">
        <v>37000</v>
      </c>
      <c r="J1040" s="2">
        <v>1.7</v>
      </c>
      <c r="K1040" t="s">
        <v>1118</v>
      </c>
      <c r="L1040" s="2">
        <v>62900</v>
      </c>
    </row>
    <row r="1041" spans="1:12">
      <c r="A1041" t="s">
        <v>2092</v>
      </c>
      <c r="B1041" s="3">
        <v>43368</v>
      </c>
      <c r="C1041" s="4">
        <v>2018</v>
      </c>
      <c r="D1041" t="s">
        <v>2093</v>
      </c>
      <c r="E1041" t="s">
        <v>2079</v>
      </c>
      <c r="F1041" t="s">
        <v>2080</v>
      </c>
      <c r="G1041" t="s">
        <v>2085</v>
      </c>
      <c r="H1041" t="s">
        <v>2082</v>
      </c>
      <c r="I1041" s="1">
        <v>900</v>
      </c>
      <c r="J1041" s="2">
        <v>3.2909999999999999</v>
      </c>
      <c r="K1041" s="4" t="s">
        <v>1618</v>
      </c>
      <c r="L1041" s="2">
        <v>2961.9</v>
      </c>
    </row>
    <row r="1042" spans="1:12">
      <c r="A1042" t="s">
        <v>3597</v>
      </c>
      <c r="B1042" s="3">
        <v>43368</v>
      </c>
      <c r="C1042" s="4">
        <v>2018</v>
      </c>
      <c r="D1042" t="s">
        <v>3603</v>
      </c>
      <c r="E1042" t="s">
        <v>3329</v>
      </c>
      <c r="F1042" t="s">
        <v>3330</v>
      </c>
      <c r="G1042" t="s">
        <v>357</v>
      </c>
      <c r="H1042" t="s">
        <v>358</v>
      </c>
      <c r="I1042" s="1">
        <v>1940</v>
      </c>
      <c r="J1042" s="2">
        <v>4.3</v>
      </c>
      <c r="K1042" s="4" t="s">
        <v>3331</v>
      </c>
      <c r="L1042" s="2">
        <v>8342</v>
      </c>
    </row>
    <row r="1043" spans="1:12">
      <c r="A1043" t="s">
        <v>1985</v>
      </c>
      <c r="B1043" s="3">
        <v>43369</v>
      </c>
      <c r="C1043" s="4">
        <v>2018</v>
      </c>
      <c r="D1043" t="s">
        <v>1986</v>
      </c>
      <c r="E1043" t="s">
        <v>1946</v>
      </c>
      <c r="F1043" t="s">
        <v>1804</v>
      </c>
      <c r="G1043" t="s">
        <v>1805</v>
      </c>
      <c r="H1043" t="s">
        <v>1806</v>
      </c>
      <c r="I1043" s="1">
        <v>48</v>
      </c>
      <c r="J1043" s="2">
        <v>10.199999999999999</v>
      </c>
      <c r="K1043" s="4" t="s">
        <v>1618</v>
      </c>
      <c r="L1043" s="2">
        <v>489.59999999999997</v>
      </c>
    </row>
    <row r="1044" spans="1:12">
      <c r="A1044" t="s">
        <v>3597</v>
      </c>
      <c r="B1044" s="3">
        <v>43369</v>
      </c>
      <c r="C1044" s="4">
        <v>2018</v>
      </c>
      <c r="D1044" t="s">
        <v>3604</v>
      </c>
      <c r="E1044" t="s">
        <v>3329</v>
      </c>
      <c r="F1044" t="s">
        <v>3330</v>
      </c>
      <c r="G1044" t="s">
        <v>357</v>
      </c>
      <c r="H1044" t="s">
        <v>358</v>
      </c>
      <c r="I1044" s="1">
        <v>2045</v>
      </c>
      <c r="J1044" s="2">
        <v>4.3</v>
      </c>
      <c r="K1044" s="4" t="s">
        <v>3331</v>
      </c>
      <c r="L1044" s="2">
        <v>8793.5</v>
      </c>
    </row>
    <row r="1045" spans="1:12">
      <c r="A1045" t="s">
        <v>3597</v>
      </c>
      <c r="B1045" s="3">
        <v>43369</v>
      </c>
      <c r="C1045" s="4">
        <v>2018</v>
      </c>
      <c r="D1045" t="s">
        <v>3605</v>
      </c>
      <c r="E1045" t="s">
        <v>3329</v>
      </c>
      <c r="F1045" t="s">
        <v>3330</v>
      </c>
      <c r="G1045" t="s">
        <v>357</v>
      </c>
      <c r="H1045" t="s">
        <v>358</v>
      </c>
      <c r="I1045" s="1">
        <v>3634</v>
      </c>
      <c r="J1045" s="2">
        <v>4.3</v>
      </c>
      <c r="K1045" s="4" t="s">
        <v>3331</v>
      </c>
      <c r="L1045" s="2">
        <v>15626.199999999999</v>
      </c>
    </row>
    <row r="1046" spans="1:12">
      <c r="A1046" t="s">
        <v>1529</v>
      </c>
      <c r="B1046" s="3">
        <v>43370</v>
      </c>
      <c r="C1046" s="4">
        <v>2018</v>
      </c>
      <c r="D1046" t="s">
        <v>1530</v>
      </c>
      <c r="E1046" t="s">
        <v>1117</v>
      </c>
      <c r="F1046" t="s">
        <v>1118</v>
      </c>
      <c r="G1046" t="s">
        <v>1471</v>
      </c>
      <c r="H1046" t="s">
        <v>1472</v>
      </c>
      <c r="I1046" s="1">
        <v>17160</v>
      </c>
      <c r="J1046" s="2">
        <v>1.7</v>
      </c>
      <c r="K1046" t="s">
        <v>1118</v>
      </c>
      <c r="L1046" s="2">
        <v>29172</v>
      </c>
    </row>
    <row r="1047" spans="1:12">
      <c r="A1047" t="s">
        <v>1754</v>
      </c>
      <c r="B1047" s="3">
        <v>43370</v>
      </c>
      <c r="C1047" s="4">
        <v>2018</v>
      </c>
      <c r="D1047" t="s">
        <v>1765</v>
      </c>
      <c r="E1047" t="s">
        <v>1763</v>
      </c>
      <c r="F1047" t="s">
        <v>1764</v>
      </c>
      <c r="G1047" t="s">
        <v>1705</v>
      </c>
      <c r="H1047" t="s">
        <v>1706</v>
      </c>
      <c r="I1047" s="1">
        <v>546.6</v>
      </c>
      <c r="J1047" s="2">
        <v>5.0999999999999996</v>
      </c>
      <c r="K1047" s="4" t="s">
        <v>1618</v>
      </c>
      <c r="L1047" s="2">
        <v>2787.66</v>
      </c>
    </row>
    <row r="1048" spans="1:12">
      <c r="A1048" t="s">
        <v>1754</v>
      </c>
      <c r="B1048" s="3">
        <v>43370</v>
      </c>
      <c r="C1048" s="4">
        <v>2018</v>
      </c>
      <c r="D1048" t="s">
        <v>1765</v>
      </c>
      <c r="E1048" t="s">
        <v>1797</v>
      </c>
      <c r="F1048" t="s">
        <v>1798</v>
      </c>
      <c r="G1048" t="s">
        <v>1705</v>
      </c>
      <c r="H1048" t="s">
        <v>1706</v>
      </c>
      <c r="I1048" s="1">
        <v>568.20000000000005</v>
      </c>
      <c r="J1048" s="2">
        <v>5.0999999999999996</v>
      </c>
      <c r="K1048" s="4" t="s">
        <v>1618</v>
      </c>
      <c r="L1048" s="2">
        <v>2897.82</v>
      </c>
    </row>
    <row r="1049" spans="1:12">
      <c r="A1049" t="s">
        <v>2304</v>
      </c>
      <c r="B1049" s="3">
        <v>43370</v>
      </c>
      <c r="C1049" s="4">
        <v>2018</v>
      </c>
      <c r="D1049" t="s">
        <v>2305</v>
      </c>
      <c r="E1049" t="s">
        <v>2302</v>
      </c>
      <c r="F1049" t="s">
        <v>2303</v>
      </c>
      <c r="G1049" t="s">
        <v>2199</v>
      </c>
      <c r="H1049" t="s">
        <v>2200</v>
      </c>
      <c r="I1049" s="1">
        <v>3700</v>
      </c>
      <c r="J1049" s="2">
        <v>0.42</v>
      </c>
      <c r="K1049" s="4" t="s">
        <v>2201</v>
      </c>
      <c r="L1049" s="2">
        <v>1554</v>
      </c>
    </row>
    <row r="1050" spans="1:12">
      <c r="A1050" t="s">
        <v>2304</v>
      </c>
      <c r="B1050" s="3">
        <v>43370</v>
      </c>
      <c r="C1050" s="4">
        <v>2018</v>
      </c>
      <c r="D1050" t="s">
        <v>2305</v>
      </c>
      <c r="E1050" t="s">
        <v>2308</v>
      </c>
      <c r="F1050" t="s">
        <v>2309</v>
      </c>
      <c r="G1050" t="s">
        <v>2199</v>
      </c>
      <c r="H1050" t="s">
        <v>2200</v>
      </c>
      <c r="I1050" s="1">
        <v>3500</v>
      </c>
      <c r="J1050" s="2">
        <v>0.42</v>
      </c>
      <c r="K1050" s="4" t="s">
        <v>2201</v>
      </c>
      <c r="L1050" s="2">
        <v>1470</v>
      </c>
    </row>
    <row r="1051" spans="1:12">
      <c r="A1051" t="s">
        <v>2304</v>
      </c>
      <c r="B1051" s="3">
        <v>43370</v>
      </c>
      <c r="C1051" s="4">
        <v>2018</v>
      </c>
      <c r="D1051" t="s">
        <v>2305</v>
      </c>
      <c r="E1051" t="s">
        <v>2570</v>
      </c>
      <c r="F1051" t="s">
        <v>2571</v>
      </c>
      <c r="G1051" t="s">
        <v>2199</v>
      </c>
      <c r="H1051" t="s">
        <v>2200</v>
      </c>
      <c r="I1051" s="1">
        <v>4200</v>
      </c>
      <c r="J1051" s="2">
        <v>0.22500000000000001</v>
      </c>
      <c r="K1051" s="4" t="s">
        <v>2201</v>
      </c>
      <c r="L1051" s="2">
        <v>945</v>
      </c>
    </row>
    <row r="1052" spans="1:12">
      <c r="A1052" t="s">
        <v>2304</v>
      </c>
      <c r="B1052" s="3">
        <v>43370</v>
      </c>
      <c r="C1052" s="4">
        <v>2018</v>
      </c>
      <c r="D1052" t="s">
        <v>2305</v>
      </c>
      <c r="E1052" t="s">
        <v>2574</v>
      </c>
      <c r="F1052" t="s">
        <v>2575</v>
      </c>
      <c r="G1052" t="s">
        <v>2199</v>
      </c>
      <c r="H1052" t="s">
        <v>2200</v>
      </c>
      <c r="I1052" s="1">
        <v>3600</v>
      </c>
      <c r="J1052" s="2">
        <v>0.22500000000000001</v>
      </c>
      <c r="K1052" s="4" t="s">
        <v>2201</v>
      </c>
      <c r="L1052" s="2">
        <v>810</v>
      </c>
    </row>
    <row r="1053" spans="1:12">
      <c r="A1053" t="s">
        <v>3073</v>
      </c>
      <c r="B1053" s="3">
        <v>43370</v>
      </c>
      <c r="C1053" s="4">
        <v>2018</v>
      </c>
      <c r="D1053" t="s">
        <v>3078</v>
      </c>
      <c r="E1053" t="s">
        <v>2977</v>
      </c>
      <c r="F1053" t="s">
        <v>2970</v>
      </c>
      <c r="G1053" t="s">
        <v>2971</v>
      </c>
      <c r="H1053" t="s">
        <v>2972</v>
      </c>
      <c r="I1053" s="1">
        <v>2</v>
      </c>
      <c r="J1053" s="2">
        <v>33.912999999999997</v>
      </c>
      <c r="K1053" s="4" t="s">
        <v>2973</v>
      </c>
      <c r="L1053" s="2">
        <v>67.825999999999993</v>
      </c>
    </row>
    <row r="1054" spans="1:12">
      <c r="A1054" t="s">
        <v>3073</v>
      </c>
      <c r="B1054" s="3">
        <v>43370</v>
      </c>
      <c r="C1054" s="4">
        <v>2018</v>
      </c>
      <c r="D1054" t="s">
        <v>3079</v>
      </c>
      <c r="E1054" t="s">
        <v>2977</v>
      </c>
      <c r="F1054" t="s">
        <v>2970</v>
      </c>
      <c r="G1054" t="s">
        <v>2971</v>
      </c>
      <c r="H1054" t="s">
        <v>2972</v>
      </c>
      <c r="I1054" s="1">
        <v>-3</v>
      </c>
      <c r="J1054" s="2">
        <v>33.912999999999997</v>
      </c>
      <c r="K1054" s="4" t="s">
        <v>2973</v>
      </c>
      <c r="L1054" s="2">
        <v>-101.73899999999999</v>
      </c>
    </row>
    <row r="1055" spans="1:12">
      <c r="A1055" t="s">
        <v>3073</v>
      </c>
      <c r="B1055" s="3">
        <v>43370</v>
      </c>
      <c r="C1055" s="4">
        <v>2018</v>
      </c>
      <c r="D1055" t="s">
        <v>3080</v>
      </c>
      <c r="E1055" t="s">
        <v>2977</v>
      </c>
      <c r="F1055" t="s">
        <v>2970</v>
      </c>
      <c r="G1055" t="s">
        <v>2971</v>
      </c>
      <c r="H1055" t="s">
        <v>2972</v>
      </c>
      <c r="I1055" s="1">
        <v>3</v>
      </c>
      <c r="J1055" s="2">
        <v>33.912999999999997</v>
      </c>
      <c r="K1055" s="4" t="s">
        <v>2973</v>
      </c>
      <c r="L1055" s="2">
        <v>101.73899999999999</v>
      </c>
    </row>
    <row r="1056" spans="1:12">
      <c r="A1056" t="s">
        <v>3081</v>
      </c>
      <c r="B1056" s="3">
        <v>43370</v>
      </c>
      <c r="C1056" s="4">
        <v>2018</v>
      </c>
      <c r="D1056" t="s">
        <v>3082</v>
      </c>
      <c r="E1056" t="s">
        <v>2977</v>
      </c>
      <c r="F1056" t="s">
        <v>2970</v>
      </c>
      <c r="G1056" t="s">
        <v>2971</v>
      </c>
      <c r="H1056" t="s">
        <v>2972</v>
      </c>
      <c r="I1056" s="1">
        <v>3</v>
      </c>
      <c r="J1056" s="2">
        <v>33.912999999999997</v>
      </c>
      <c r="K1056" s="4" t="s">
        <v>2973</v>
      </c>
      <c r="L1056" s="2">
        <v>101.73899999999999</v>
      </c>
    </row>
    <row r="1057" spans="1:12">
      <c r="A1057" t="s">
        <v>3081</v>
      </c>
      <c r="B1057" s="3">
        <v>43370</v>
      </c>
      <c r="C1057" s="4">
        <v>2018</v>
      </c>
      <c r="D1057" t="s">
        <v>3083</v>
      </c>
      <c r="E1057" t="s">
        <v>2977</v>
      </c>
      <c r="F1057" t="s">
        <v>2970</v>
      </c>
      <c r="G1057" t="s">
        <v>2971</v>
      </c>
      <c r="H1057" t="s">
        <v>2972</v>
      </c>
      <c r="I1057" s="1">
        <v>-3</v>
      </c>
      <c r="J1057" s="2">
        <v>33.912999999999997</v>
      </c>
      <c r="K1057" s="4" t="s">
        <v>2973</v>
      </c>
      <c r="L1057" s="2">
        <v>-101.73899999999999</v>
      </c>
    </row>
    <row r="1058" spans="1:12">
      <c r="A1058" t="s">
        <v>3081</v>
      </c>
      <c r="B1058" s="3">
        <v>43370</v>
      </c>
      <c r="C1058" s="4">
        <v>2018</v>
      </c>
      <c r="D1058" t="s">
        <v>3084</v>
      </c>
      <c r="E1058" t="s">
        <v>2977</v>
      </c>
      <c r="F1058" t="s">
        <v>2970</v>
      </c>
      <c r="G1058" t="s">
        <v>2971</v>
      </c>
      <c r="H1058" t="s">
        <v>2972</v>
      </c>
      <c r="I1058" s="1">
        <v>3</v>
      </c>
      <c r="J1058" s="2">
        <v>33.912999999999997</v>
      </c>
      <c r="K1058" s="4" t="s">
        <v>2973</v>
      </c>
      <c r="L1058" s="2">
        <v>101.73899999999999</v>
      </c>
    </row>
    <row r="1059" spans="1:12">
      <c r="A1059" t="s">
        <v>3483</v>
      </c>
      <c r="B1059" s="3">
        <v>43370</v>
      </c>
      <c r="C1059" s="4">
        <v>2018</v>
      </c>
      <c r="D1059" t="s">
        <v>3484</v>
      </c>
      <c r="E1059" t="s">
        <v>3329</v>
      </c>
      <c r="F1059" t="s">
        <v>3330</v>
      </c>
      <c r="G1059" t="s">
        <v>1471</v>
      </c>
      <c r="H1059" t="s">
        <v>1472</v>
      </c>
      <c r="I1059" s="1">
        <v>22480</v>
      </c>
      <c r="J1059" s="2">
        <v>4.2</v>
      </c>
      <c r="K1059" s="4" t="s">
        <v>3331</v>
      </c>
      <c r="L1059" s="2">
        <v>94416</v>
      </c>
    </row>
    <row r="1060" spans="1:12">
      <c r="A1060" t="s">
        <v>3597</v>
      </c>
      <c r="B1060" s="3">
        <v>43370</v>
      </c>
      <c r="C1060" s="4">
        <v>2018</v>
      </c>
      <c r="D1060" t="s">
        <v>3606</v>
      </c>
      <c r="E1060" t="s">
        <v>3329</v>
      </c>
      <c r="F1060" t="s">
        <v>3330</v>
      </c>
      <c r="G1060" t="s">
        <v>357</v>
      </c>
      <c r="H1060" t="s">
        <v>358</v>
      </c>
      <c r="I1060" s="1">
        <v>2212</v>
      </c>
      <c r="J1060" s="2">
        <v>4.3</v>
      </c>
      <c r="K1060" s="4" t="s">
        <v>3331</v>
      </c>
      <c r="L1060" s="2">
        <v>9511.6</v>
      </c>
    </row>
    <row r="1061" spans="1:12">
      <c r="A1061" t="s">
        <v>94</v>
      </c>
      <c r="B1061" s="3">
        <v>43371</v>
      </c>
      <c r="C1061" s="4">
        <v>2018</v>
      </c>
      <c r="D1061" t="s">
        <v>95</v>
      </c>
      <c r="E1061" t="s">
        <v>92</v>
      </c>
      <c r="F1061" t="s">
        <v>93</v>
      </c>
      <c r="G1061" t="s">
        <v>55</v>
      </c>
      <c r="H1061" t="s">
        <v>56</v>
      </c>
      <c r="I1061" s="1">
        <v>72000</v>
      </c>
      <c r="J1061" s="2">
        <v>7.4881100000000006E-2</v>
      </c>
      <c r="K1061" s="4" t="s">
        <v>17</v>
      </c>
      <c r="L1061" s="2">
        <v>5391.4392000000007</v>
      </c>
    </row>
    <row r="1062" spans="1:12">
      <c r="A1062" t="s">
        <v>94</v>
      </c>
      <c r="B1062" s="3">
        <v>43371</v>
      </c>
      <c r="C1062" s="4">
        <v>2018</v>
      </c>
      <c r="D1062" t="s">
        <v>96</v>
      </c>
      <c r="E1062" t="s">
        <v>92</v>
      </c>
      <c r="F1062" t="s">
        <v>93</v>
      </c>
      <c r="G1062" t="s">
        <v>55</v>
      </c>
      <c r="H1062" t="s">
        <v>56</v>
      </c>
      <c r="I1062" s="1">
        <v>-72000</v>
      </c>
      <c r="J1062" s="2">
        <v>7.4881100000000006E-2</v>
      </c>
      <c r="K1062" s="4" t="s">
        <v>17</v>
      </c>
      <c r="L1062" s="2">
        <v>-5391.4392000000007</v>
      </c>
    </row>
    <row r="1063" spans="1:12">
      <c r="A1063" t="s">
        <v>94</v>
      </c>
      <c r="B1063" s="3">
        <v>43371</v>
      </c>
      <c r="C1063" s="4">
        <v>2018</v>
      </c>
      <c r="D1063" t="s">
        <v>97</v>
      </c>
      <c r="E1063" t="s">
        <v>92</v>
      </c>
      <c r="F1063" t="s">
        <v>93</v>
      </c>
      <c r="G1063" t="s">
        <v>55</v>
      </c>
      <c r="H1063" t="s">
        <v>56</v>
      </c>
      <c r="I1063" s="1">
        <v>72000</v>
      </c>
      <c r="J1063" s="2">
        <v>9.4415299999999994E-2</v>
      </c>
      <c r="K1063" s="4" t="s">
        <v>17</v>
      </c>
      <c r="L1063" s="2">
        <v>6797.9015999999992</v>
      </c>
    </row>
    <row r="1064" spans="1:12">
      <c r="A1064" t="s">
        <v>387</v>
      </c>
      <c r="B1064" s="3">
        <v>43371</v>
      </c>
      <c r="C1064" s="4">
        <v>2018</v>
      </c>
      <c r="D1064" t="s">
        <v>388</v>
      </c>
      <c r="E1064" t="s">
        <v>389</v>
      </c>
      <c r="F1064" t="s">
        <v>389</v>
      </c>
      <c r="G1064" t="s">
        <v>55</v>
      </c>
      <c r="H1064" t="s">
        <v>56</v>
      </c>
      <c r="I1064" s="1">
        <v>16</v>
      </c>
      <c r="J1064" s="2">
        <v>1.62785</v>
      </c>
      <c r="K1064" s="4" t="s">
        <v>375</v>
      </c>
      <c r="L1064" s="2">
        <v>26.0456</v>
      </c>
    </row>
    <row r="1065" spans="1:12">
      <c r="A1065" t="s">
        <v>387</v>
      </c>
      <c r="B1065" s="3">
        <v>43371</v>
      </c>
      <c r="C1065" s="4">
        <v>2018</v>
      </c>
      <c r="D1065" t="s">
        <v>565</v>
      </c>
      <c r="E1065" t="s">
        <v>561</v>
      </c>
      <c r="F1065" t="s">
        <v>562</v>
      </c>
      <c r="G1065" t="s">
        <v>55</v>
      </c>
      <c r="H1065" t="s">
        <v>56</v>
      </c>
      <c r="I1065" s="1">
        <v>4374</v>
      </c>
      <c r="J1065" s="2">
        <v>5.4663202999999996</v>
      </c>
      <c r="K1065" s="4" t="s">
        <v>375</v>
      </c>
      <c r="L1065" s="2">
        <v>23909.684992199996</v>
      </c>
    </row>
    <row r="1066" spans="1:12">
      <c r="A1066" t="s">
        <v>387</v>
      </c>
      <c r="B1066" s="3">
        <v>43371</v>
      </c>
      <c r="C1066" s="4">
        <v>2018</v>
      </c>
      <c r="D1066" t="s">
        <v>566</v>
      </c>
      <c r="E1066" t="s">
        <v>561</v>
      </c>
      <c r="F1066" t="s">
        <v>562</v>
      </c>
      <c r="G1066" t="s">
        <v>55</v>
      </c>
      <c r="H1066" t="s">
        <v>56</v>
      </c>
      <c r="I1066" s="1">
        <v>810</v>
      </c>
      <c r="J1066" s="2">
        <v>5.4663202999999996</v>
      </c>
      <c r="K1066" s="4" t="s">
        <v>375</v>
      </c>
      <c r="L1066" s="2">
        <v>4427.719443</v>
      </c>
    </row>
    <row r="1067" spans="1:12">
      <c r="A1067" t="s">
        <v>387</v>
      </c>
      <c r="B1067" s="3">
        <v>43371</v>
      </c>
      <c r="C1067" s="4">
        <v>2018</v>
      </c>
      <c r="D1067" t="s">
        <v>584</v>
      </c>
      <c r="E1067" t="s">
        <v>580</v>
      </c>
      <c r="F1067" t="s">
        <v>581</v>
      </c>
      <c r="G1067" t="s">
        <v>55</v>
      </c>
      <c r="H1067" t="s">
        <v>56</v>
      </c>
      <c r="I1067" s="1">
        <v>3240</v>
      </c>
      <c r="J1067" s="2">
        <v>5.6974749999999998</v>
      </c>
      <c r="K1067" s="4" t="s">
        <v>375</v>
      </c>
      <c r="L1067" s="2">
        <v>18459.819</v>
      </c>
    </row>
    <row r="1068" spans="1:12">
      <c r="A1068" t="s">
        <v>387</v>
      </c>
      <c r="B1068" s="3">
        <v>43371</v>
      </c>
      <c r="C1068" s="4">
        <v>2018</v>
      </c>
      <c r="D1068" t="s">
        <v>565</v>
      </c>
      <c r="E1068" t="s">
        <v>580</v>
      </c>
      <c r="F1068" t="s">
        <v>581</v>
      </c>
      <c r="G1068" t="s">
        <v>55</v>
      </c>
      <c r="H1068" t="s">
        <v>56</v>
      </c>
      <c r="I1068" s="1">
        <v>486</v>
      </c>
      <c r="J1068" s="2">
        <v>5.6974749999999998</v>
      </c>
      <c r="K1068" s="4" t="s">
        <v>375</v>
      </c>
      <c r="L1068" s="2">
        <v>2768.9728500000001</v>
      </c>
    </row>
    <row r="1069" spans="1:12">
      <c r="A1069" t="s">
        <v>387</v>
      </c>
      <c r="B1069" s="3">
        <v>43371</v>
      </c>
      <c r="C1069" s="4">
        <v>2018</v>
      </c>
      <c r="D1069" t="s">
        <v>566</v>
      </c>
      <c r="E1069" t="s">
        <v>591</v>
      </c>
      <c r="F1069" t="s">
        <v>592</v>
      </c>
      <c r="G1069" t="s">
        <v>55</v>
      </c>
      <c r="H1069" t="s">
        <v>56</v>
      </c>
      <c r="I1069" s="1">
        <v>3150</v>
      </c>
      <c r="J1069" s="2">
        <v>6.6286052</v>
      </c>
      <c r="K1069" s="4" t="s">
        <v>375</v>
      </c>
      <c r="L1069" s="2">
        <v>20880.106380000001</v>
      </c>
    </row>
    <row r="1070" spans="1:12">
      <c r="A1070" t="s">
        <v>387</v>
      </c>
      <c r="B1070" s="3">
        <v>43371</v>
      </c>
      <c r="C1070" s="4">
        <v>2018</v>
      </c>
      <c r="D1070" t="s">
        <v>597</v>
      </c>
      <c r="E1070" t="s">
        <v>591</v>
      </c>
      <c r="F1070" t="s">
        <v>592</v>
      </c>
      <c r="G1070" t="s">
        <v>55</v>
      </c>
      <c r="H1070" t="s">
        <v>56</v>
      </c>
      <c r="I1070" s="1">
        <v>882</v>
      </c>
      <c r="J1070" s="2">
        <v>6.6286052</v>
      </c>
      <c r="K1070" s="4" t="s">
        <v>375</v>
      </c>
      <c r="L1070" s="2">
        <v>5846.4297864</v>
      </c>
    </row>
    <row r="1071" spans="1:12">
      <c r="A1071" t="s">
        <v>387</v>
      </c>
      <c r="B1071" s="3">
        <v>43371</v>
      </c>
      <c r="C1071" s="4">
        <v>2018</v>
      </c>
      <c r="D1071" t="s">
        <v>605</v>
      </c>
      <c r="E1071" t="s">
        <v>603</v>
      </c>
      <c r="F1071" t="s">
        <v>604</v>
      </c>
      <c r="G1071" t="s">
        <v>55</v>
      </c>
      <c r="H1071" t="s">
        <v>56</v>
      </c>
      <c r="I1071" s="1">
        <v>2646</v>
      </c>
      <c r="J1071" s="2">
        <v>6.6286052</v>
      </c>
      <c r="K1071" s="4" t="s">
        <v>375</v>
      </c>
      <c r="L1071" s="2">
        <v>17539.2893592</v>
      </c>
    </row>
    <row r="1072" spans="1:12">
      <c r="A1072" t="s">
        <v>387</v>
      </c>
      <c r="B1072" s="3">
        <v>43371</v>
      </c>
      <c r="C1072" s="4">
        <v>2018</v>
      </c>
      <c r="D1072" t="s">
        <v>597</v>
      </c>
      <c r="E1072" t="s">
        <v>603</v>
      </c>
      <c r="F1072" t="s">
        <v>604</v>
      </c>
      <c r="G1072" t="s">
        <v>55</v>
      </c>
      <c r="H1072" t="s">
        <v>56</v>
      </c>
      <c r="I1072" s="1">
        <v>2898</v>
      </c>
      <c r="J1072" s="2">
        <v>6.6286052</v>
      </c>
      <c r="K1072" s="4" t="s">
        <v>375</v>
      </c>
      <c r="L1072" s="2">
        <v>19209.697869600001</v>
      </c>
    </row>
    <row r="1073" spans="1:12">
      <c r="A1073" t="s">
        <v>94</v>
      </c>
      <c r="B1073" s="3">
        <v>43371</v>
      </c>
      <c r="C1073" s="4">
        <v>2018</v>
      </c>
      <c r="D1073" t="s">
        <v>95</v>
      </c>
      <c r="E1073" t="s">
        <v>626</v>
      </c>
      <c r="F1073" t="s">
        <v>627</v>
      </c>
      <c r="G1073" t="s">
        <v>55</v>
      </c>
      <c r="H1073" t="s">
        <v>56</v>
      </c>
      <c r="I1073" s="1">
        <v>297</v>
      </c>
      <c r="J1073" s="2">
        <v>10.4280071</v>
      </c>
      <c r="K1073" s="4" t="s">
        <v>375</v>
      </c>
      <c r="L1073" s="2">
        <v>3097.1181087</v>
      </c>
    </row>
    <row r="1074" spans="1:12">
      <c r="A1074" t="s">
        <v>94</v>
      </c>
      <c r="B1074" s="3">
        <v>43371</v>
      </c>
      <c r="C1074" s="4">
        <v>2018</v>
      </c>
      <c r="D1074" t="s">
        <v>642</v>
      </c>
      <c r="E1074" t="s">
        <v>640</v>
      </c>
      <c r="F1074" t="s">
        <v>641</v>
      </c>
      <c r="G1074" t="s">
        <v>55</v>
      </c>
      <c r="H1074" t="s">
        <v>56</v>
      </c>
      <c r="I1074" s="1">
        <v>693</v>
      </c>
      <c r="J1074" s="2">
        <v>11.232165</v>
      </c>
      <c r="K1074" s="4" t="s">
        <v>375</v>
      </c>
      <c r="L1074" s="2">
        <v>7783.8903449999998</v>
      </c>
    </row>
    <row r="1075" spans="1:12">
      <c r="A1075" t="s">
        <v>94</v>
      </c>
      <c r="B1075" s="3">
        <v>43371</v>
      </c>
      <c r="C1075" s="4">
        <v>2018</v>
      </c>
      <c r="D1075" t="s">
        <v>95</v>
      </c>
      <c r="E1075" t="s">
        <v>659</v>
      </c>
      <c r="F1075" t="s">
        <v>660</v>
      </c>
      <c r="G1075" t="s">
        <v>55</v>
      </c>
      <c r="H1075" t="s">
        <v>56</v>
      </c>
      <c r="I1075" s="1">
        <v>180</v>
      </c>
      <c r="J1075" s="2">
        <v>14.513910600000001</v>
      </c>
      <c r="K1075" s="4" t="s">
        <v>375</v>
      </c>
      <c r="L1075" s="2">
        <v>2612.5039080000001</v>
      </c>
    </row>
    <row r="1076" spans="1:12">
      <c r="A1076" t="s">
        <v>94</v>
      </c>
      <c r="B1076" s="3">
        <v>43371</v>
      </c>
      <c r="C1076" s="4">
        <v>2018</v>
      </c>
      <c r="D1076" t="s">
        <v>661</v>
      </c>
      <c r="E1076" t="s">
        <v>659</v>
      </c>
      <c r="F1076" t="s">
        <v>660</v>
      </c>
      <c r="G1076" t="s">
        <v>55</v>
      </c>
      <c r="H1076" t="s">
        <v>56</v>
      </c>
      <c r="I1076" s="1">
        <v>60</v>
      </c>
      <c r="J1076" s="2">
        <v>14.513910600000001</v>
      </c>
      <c r="K1076" s="4" t="s">
        <v>375</v>
      </c>
      <c r="L1076" s="2">
        <v>870.83463600000005</v>
      </c>
    </row>
    <row r="1077" spans="1:12">
      <c r="A1077" t="s">
        <v>94</v>
      </c>
      <c r="B1077" s="3">
        <v>43371</v>
      </c>
      <c r="C1077" s="4">
        <v>2018</v>
      </c>
      <c r="D1077" t="s">
        <v>642</v>
      </c>
      <c r="E1077" t="s">
        <v>659</v>
      </c>
      <c r="F1077" t="s">
        <v>660</v>
      </c>
      <c r="G1077" t="s">
        <v>55</v>
      </c>
      <c r="H1077" t="s">
        <v>56</v>
      </c>
      <c r="I1077" s="1">
        <v>60</v>
      </c>
      <c r="J1077" s="2">
        <v>14.513910600000001</v>
      </c>
      <c r="K1077" s="4" t="s">
        <v>375</v>
      </c>
      <c r="L1077" s="2">
        <v>870.83463600000005</v>
      </c>
    </row>
    <row r="1078" spans="1:12">
      <c r="A1078" t="s">
        <v>94</v>
      </c>
      <c r="B1078" s="3">
        <v>43371</v>
      </c>
      <c r="C1078" s="4">
        <v>2018</v>
      </c>
      <c r="D1078" t="s">
        <v>662</v>
      </c>
      <c r="E1078" t="s">
        <v>659</v>
      </c>
      <c r="F1078" t="s">
        <v>660</v>
      </c>
      <c r="G1078" t="s">
        <v>55</v>
      </c>
      <c r="H1078" t="s">
        <v>56</v>
      </c>
      <c r="I1078" s="1">
        <v>60</v>
      </c>
      <c r="J1078" s="2">
        <v>14.513910600000001</v>
      </c>
      <c r="K1078" s="4" t="s">
        <v>375</v>
      </c>
      <c r="L1078" s="2">
        <v>870.83463600000005</v>
      </c>
    </row>
    <row r="1079" spans="1:12">
      <c r="A1079" t="s">
        <v>826</v>
      </c>
      <c r="B1079" s="3">
        <v>43371</v>
      </c>
      <c r="C1079" s="4">
        <v>2018</v>
      </c>
      <c r="D1079" t="s">
        <v>827</v>
      </c>
      <c r="E1079" t="s">
        <v>802</v>
      </c>
      <c r="F1079" t="s">
        <v>803</v>
      </c>
      <c r="G1079" t="s">
        <v>809</v>
      </c>
      <c r="H1079" t="s">
        <v>810</v>
      </c>
      <c r="I1079" s="1">
        <v>15000</v>
      </c>
      <c r="J1079" s="2">
        <v>0.96221999999999996</v>
      </c>
      <c r="K1079" s="4" t="s">
        <v>806</v>
      </c>
      <c r="L1079" s="2">
        <v>14433.3</v>
      </c>
    </row>
    <row r="1080" spans="1:12">
      <c r="A1080" t="s">
        <v>387</v>
      </c>
      <c r="B1080" s="3">
        <v>43371</v>
      </c>
      <c r="C1080" s="4">
        <v>2018</v>
      </c>
      <c r="D1080" t="s">
        <v>584</v>
      </c>
      <c r="E1080" t="s">
        <v>951</v>
      </c>
      <c r="F1080" t="s">
        <v>952</v>
      </c>
      <c r="G1080" t="s">
        <v>55</v>
      </c>
      <c r="H1080" t="s">
        <v>56</v>
      </c>
      <c r="I1080" s="1">
        <v>1344</v>
      </c>
      <c r="J1080" s="2">
        <v>2.4059623000000001</v>
      </c>
      <c r="K1080" s="4" t="s">
        <v>885</v>
      </c>
      <c r="L1080" s="2">
        <v>3233.6133312000002</v>
      </c>
    </row>
    <row r="1081" spans="1:12">
      <c r="A1081" t="s">
        <v>387</v>
      </c>
      <c r="B1081" s="3">
        <v>43371</v>
      </c>
      <c r="C1081" s="4">
        <v>2018</v>
      </c>
      <c r="D1081" t="s">
        <v>565</v>
      </c>
      <c r="E1081" t="s">
        <v>957</v>
      </c>
      <c r="F1081" t="s">
        <v>958</v>
      </c>
      <c r="G1081" t="s">
        <v>55</v>
      </c>
      <c r="H1081" t="s">
        <v>56</v>
      </c>
      <c r="I1081" s="1">
        <v>4032</v>
      </c>
      <c r="J1081" s="2">
        <v>2.4059623000000001</v>
      </c>
      <c r="K1081" s="4" t="s">
        <v>885</v>
      </c>
      <c r="L1081" s="2">
        <v>9700.8399936000005</v>
      </c>
    </row>
    <row r="1082" spans="1:12">
      <c r="A1082" t="s">
        <v>387</v>
      </c>
      <c r="B1082" s="3">
        <v>43371</v>
      </c>
      <c r="C1082" s="4">
        <v>2018</v>
      </c>
      <c r="D1082" t="s">
        <v>566</v>
      </c>
      <c r="E1082" t="s">
        <v>957</v>
      </c>
      <c r="F1082" t="s">
        <v>958</v>
      </c>
      <c r="G1082" t="s">
        <v>55</v>
      </c>
      <c r="H1082" t="s">
        <v>56</v>
      </c>
      <c r="I1082" s="1">
        <v>1344</v>
      </c>
      <c r="J1082" s="2">
        <v>2.4059623000000001</v>
      </c>
      <c r="K1082" s="4" t="s">
        <v>885</v>
      </c>
      <c r="L1082" s="2">
        <v>3233.6133312000002</v>
      </c>
    </row>
    <row r="1083" spans="1:12">
      <c r="A1083" t="s">
        <v>387</v>
      </c>
      <c r="B1083" s="3">
        <v>43371</v>
      </c>
      <c r="C1083" s="4">
        <v>2018</v>
      </c>
      <c r="D1083" t="s">
        <v>584</v>
      </c>
      <c r="E1083" t="s">
        <v>960</v>
      </c>
      <c r="F1083" t="s">
        <v>961</v>
      </c>
      <c r="G1083" t="s">
        <v>55</v>
      </c>
      <c r="H1083" t="s">
        <v>56</v>
      </c>
      <c r="I1083" s="1">
        <v>2688</v>
      </c>
      <c r="J1083" s="2">
        <v>2.4059623000000001</v>
      </c>
      <c r="K1083" s="4" t="s">
        <v>885</v>
      </c>
      <c r="L1083" s="2">
        <v>6467.2266624000004</v>
      </c>
    </row>
    <row r="1084" spans="1:12">
      <c r="A1084" t="s">
        <v>387</v>
      </c>
      <c r="B1084" s="3">
        <v>43371</v>
      </c>
      <c r="C1084" s="4">
        <v>2018</v>
      </c>
      <c r="D1084" t="s">
        <v>605</v>
      </c>
      <c r="E1084" t="s">
        <v>965</v>
      </c>
      <c r="F1084" t="s">
        <v>966</v>
      </c>
      <c r="G1084" t="s">
        <v>55</v>
      </c>
      <c r="H1084" t="s">
        <v>56</v>
      </c>
      <c r="I1084" s="1">
        <v>1392</v>
      </c>
      <c r="J1084" s="2">
        <v>2.6729297000000001</v>
      </c>
      <c r="K1084" s="4" t="s">
        <v>885</v>
      </c>
      <c r="L1084" s="2">
        <v>3720.7181424</v>
      </c>
    </row>
    <row r="1085" spans="1:12">
      <c r="A1085" t="s">
        <v>387</v>
      </c>
      <c r="B1085" s="3">
        <v>43371</v>
      </c>
      <c r="C1085" s="4">
        <v>2018</v>
      </c>
      <c r="D1085" t="s">
        <v>597</v>
      </c>
      <c r="E1085" t="s">
        <v>971</v>
      </c>
      <c r="F1085" t="s">
        <v>972</v>
      </c>
      <c r="G1085" t="s">
        <v>55</v>
      </c>
      <c r="H1085" t="s">
        <v>56</v>
      </c>
      <c r="I1085" s="1">
        <v>2784</v>
      </c>
      <c r="J1085" s="2">
        <v>2.6729297000000001</v>
      </c>
      <c r="K1085" s="4" t="s">
        <v>885</v>
      </c>
      <c r="L1085" s="2">
        <v>7441.4362848000001</v>
      </c>
    </row>
    <row r="1086" spans="1:12">
      <c r="A1086" t="s">
        <v>387</v>
      </c>
      <c r="B1086" s="3">
        <v>43371</v>
      </c>
      <c r="C1086" s="4">
        <v>2018</v>
      </c>
      <c r="D1086" t="s">
        <v>584</v>
      </c>
      <c r="E1086" t="s">
        <v>973</v>
      </c>
      <c r="F1086" t="s">
        <v>974</v>
      </c>
      <c r="G1086" t="s">
        <v>55</v>
      </c>
      <c r="H1086" t="s">
        <v>56</v>
      </c>
      <c r="I1086" s="1">
        <v>1392</v>
      </c>
      <c r="J1086" s="2">
        <v>2.6729297000000001</v>
      </c>
      <c r="K1086" s="4" t="s">
        <v>885</v>
      </c>
      <c r="L1086" s="2">
        <v>3720.7181424</v>
      </c>
    </row>
    <row r="1087" spans="1:12">
      <c r="A1087" t="s">
        <v>94</v>
      </c>
      <c r="B1087" s="3">
        <v>43371</v>
      </c>
      <c r="C1087" s="4">
        <v>2018</v>
      </c>
      <c r="D1087" t="s">
        <v>95</v>
      </c>
      <c r="E1087" t="s">
        <v>982</v>
      </c>
      <c r="F1087" t="s">
        <v>983</v>
      </c>
      <c r="G1087" t="s">
        <v>55</v>
      </c>
      <c r="H1087" t="s">
        <v>56</v>
      </c>
      <c r="I1087" s="1">
        <v>768</v>
      </c>
      <c r="J1087" s="2">
        <v>5.2481884000000001</v>
      </c>
      <c r="K1087" s="4" t="s">
        <v>885</v>
      </c>
      <c r="L1087" s="2">
        <v>4030.6086912000001</v>
      </c>
    </row>
    <row r="1088" spans="1:12">
      <c r="A1088" t="s">
        <v>94</v>
      </c>
      <c r="B1088" s="3">
        <v>43371</v>
      </c>
      <c r="C1088" s="4">
        <v>2018</v>
      </c>
      <c r="D1088" t="s">
        <v>661</v>
      </c>
      <c r="E1088" t="s">
        <v>987</v>
      </c>
      <c r="F1088" t="s">
        <v>988</v>
      </c>
      <c r="G1088" t="s">
        <v>55</v>
      </c>
      <c r="H1088" t="s">
        <v>56</v>
      </c>
      <c r="I1088" s="1">
        <v>700</v>
      </c>
      <c r="J1088" s="2">
        <v>5.3263252000000003</v>
      </c>
      <c r="K1088" s="4" t="s">
        <v>885</v>
      </c>
      <c r="L1088" s="2">
        <v>3728.4276400000003</v>
      </c>
    </row>
    <row r="1089" spans="1:12">
      <c r="A1089" t="s">
        <v>94</v>
      </c>
      <c r="B1089" s="3">
        <v>43371</v>
      </c>
      <c r="C1089" s="4">
        <v>2018</v>
      </c>
      <c r="D1089" t="s">
        <v>642</v>
      </c>
      <c r="E1089" t="s">
        <v>987</v>
      </c>
      <c r="F1089" t="s">
        <v>988</v>
      </c>
      <c r="G1089" t="s">
        <v>55</v>
      </c>
      <c r="H1089" t="s">
        <v>56</v>
      </c>
      <c r="I1089" s="1">
        <v>700</v>
      </c>
      <c r="J1089" s="2">
        <v>5.3263252000000003</v>
      </c>
      <c r="K1089" s="4" t="s">
        <v>885</v>
      </c>
      <c r="L1089" s="2">
        <v>3728.4276400000003</v>
      </c>
    </row>
    <row r="1090" spans="1:12">
      <c r="A1090" t="s">
        <v>94</v>
      </c>
      <c r="B1090" s="3">
        <v>43371</v>
      </c>
      <c r="C1090" s="4">
        <v>2018</v>
      </c>
      <c r="D1090" t="s">
        <v>95</v>
      </c>
      <c r="E1090" t="s">
        <v>994</v>
      </c>
      <c r="F1090" t="s">
        <v>995</v>
      </c>
      <c r="G1090" t="s">
        <v>55</v>
      </c>
      <c r="H1090" t="s">
        <v>56</v>
      </c>
      <c r="I1090" s="1">
        <v>552</v>
      </c>
      <c r="J1090" s="2">
        <v>6.1988528000000001</v>
      </c>
      <c r="K1090" s="4" t="s">
        <v>885</v>
      </c>
      <c r="L1090" s="2">
        <v>3421.7667455999999</v>
      </c>
    </row>
    <row r="1091" spans="1:12">
      <c r="A1091" t="s">
        <v>1552</v>
      </c>
      <c r="B1091" s="3">
        <v>43371</v>
      </c>
      <c r="C1091" s="4">
        <v>2018</v>
      </c>
      <c r="D1091" t="s">
        <v>1553</v>
      </c>
      <c r="E1091" t="s">
        <v>1117</v>
      </c>
      <c r="F1091" t="s">
        <v>1118</v>
      </c>
      <c r="G1091" t="s">
        <v>357</v>
      </c>
      <c r="H1091" t="s">
        <v>358</v>
      </c>
      <c r="I1091" s="1">
        <v>37044</v>
      </c>
      <c r="J1091" s="2">
        <v>1.7</v>
      </c>
      <c r="K1091" t="s">
        <v>1118</v>
      </c>
      <c r="L1091" s="2">
        <v>62974.799999999996</v>
      </c>
    </row>
    <row r="1092" spans="1:12">
      <c r="A1092" t="s">
        <v>1554</v>
      </c>
      <c r="B1092" s="3">
        <v>43371</v>
      </c>
      <c r="C1092" s="4">
        <v>2018</v>
      </c>
      <c r="D1092" t="s">
        <v>1555</v>
      </c>
      <c r="E1092" t="s">
        <v>1117</v>
      </c>
      <c r="F1092" t="s">
        <v>1118</v>
      </c>
      <c r="G1092" t="s">
        <v>357</v>
      </c>
      <c r="H1092" t="s">
        <v>358</v>
      </c>
      <c r="I1092" s="1">
        <v>37820</v>
      </c>
      <c r="J1092" s="2">
        <v>1.7</v>
      </c>
      <c r="K1092" t="s">
        <v>1118</v>
      </c>
      <c r="L1092" s="2">
        <v>64294</v>
      </c>
    </row>
    <row r="1093" spans="1:12">
      <c r="A1093" t="s">
        <v>387</v>
      </c>
      <c r="B1093" s="3">
        <v>43371</v>
      </c>
      <c r="C1093" s="4">
        <v>2018</v>
      </c>
      <c r="D1093" t="s">
        <v>1814</v>
      </c>
      <c r="E1093" t="s">
        <v>1815</v>
      </c>
      <c r="F1093" t="s">
        <v>1816</v>
      </c>
      <c r="G1093" t="s">
        <v>55</v>
      </c>
      <c r="H1093" t="s">
        <v>56</v>
      </c>
      <c r="I1093" s="1">
        <v>165</v>
      </c>
      <c r="J1093" s="2">
        <v>27.999020000000002</v>
      </c>
      <c r="K1093" s="4" t="s">
        <v>1618</v>
      </c>
      <c r="L1093" s="2">
        <v>4619.8383000000003</v>
      </c>
    </row>
    <row r="1094" spans="1:12">
      <c r="A1094" t="s">
        <v>1985</v>
      </c>
      <c r="B1094" s="3">
        <v>43371</v>
      </c>
      <c r="C1094" s="4">
        <v>2018</v>
      </c>
      <c r="D1094" t="s">
        <v>1987</v>
      </c>
      <c r="E1094" t="s">
        <v>1946</v>
      </c>
      <c r="F1094" t="s">
        <v>1804</v>
      </c>
      <c r="G1094" t="s">
        <v>1805</v>
      </c>
      <c r="H1094" t="s">
        <v>1806</v>
      </c>
      <c r="I1094" s="1">
        <v>50</v>
      </c>
      <c r="J1094" s="2">
        <v>10.199999999999999</v>
      </c>
      <c r="K1094" s="4" t="s">
        <v>1618</v>
      </c>
      <c r="L1094" s="2">
        <v>509.99999999999994</v>
      </c>
    </row>
    <row r="1095" spans="1:12">
      <c r="A1095" t="s">
        <v>2163</v>
      </c>
      <c r="B1095" s="3">
        <v>43371</v>
      </c>
      <c r="C1095" s="4">
        <v>2018</v>
      </c>
      <c r="D1095" t="s">
        <v>2164</v>
      </c>
      <c r="E1095" t="s">
        <v>2139</v>
      </c>
      <c r="F1095" t="s">
        <v>2140</v>
      </c>
      <c r="G1095" t="s">
        <v>708</v>
      </c>
      <c r="H1095" t="s">
        <v>709</v>
      </c>
      <c r="I1095" s="1">
        <v>2990</v>
      </c>
      <c r="J1095" s="2">
        <v>33</v>
      </c>
      <c r="K1095" s="4" t="s">
        <v>2141</v>
      </c>
      <c r="L1095" s="2">
        <v>98670</v>
      </c>
    </row>
    <row r="1096" spans="1:12">
      <c r="A1096" t="s">
        <v>3597</v>
      </c>
      <c r="B1096" s="3">
        <v>43371</v>
      </c>
      <c r="C1096" s="4">
        <v>2018</v>
      </c>
      <c r="D1096" t="s">
        <v>3607</v>
      </c>
      <c r="E1096" t="s">
        <v>3329</v>
      </c>
      <c r="F1096" t="s">
        <v>3330</v>
      </c>
      <c r="G1096" t="s">
        <v>357</v>
      </c>
      <c r="H1096" t="s">
        <v>358</v>
      </c>
      <c r="I1096" s="1">
        <v>727</v>
      </c>
      <c r="J1096" s="2">
        <v>4.3</v>
      </c>
      <c r="K1096" s="4" t="s">
        <v>3331</v>
      </c>
      <c r="L1096" s="2">
        <v>3126.1</v>
      </c>
    </row>
    <row r="1097" spans="1:12">
      <c r="A1097" t="s">
        <v>3597</v>
      </c>
      <c r="B1097" s="3">
        <v>43372</v>
      </c>
      <c r="C1097" s="4">
        <v>2018</v>
      </c>
      <c r="D1097" t="s">
        <v>3608</v>
      </c>
      <c r="E1097" t="s">
        <v>3329</v>
      </c>
      <c r="F1097" t="s">
        <v>3330</v>
      </c>
      <c r="G1097" t="s">
        <v>357</v>
      </c>
      <c r="H1097" t="s">
        <v>358</v>
      </c>
      <c r="I1097" s="1">
        <v>2042</v>
      </c>
      <c r="J1097" s="2">
        <v>4.3</v>
      </c>
      <c r="K1097" s="4" t="s">
        <v>3331</v>
      </c>
      <c r="L1097" s="2">
        <v>8780.6</v>
      </c>
    </row>
    <row r="1098" spans="1:12">
      <c r="A1098" t="s">
        <v>3723</v>
      </c>
      <c r="B1098" s="3">
        <v>43373</v>
      </c>
      <c r="C1098" s="4">
        <v>2018</v>
      </c>
      <c r="D1098" t="s">
        <v>3724</v>
      </c>
      <c r="E1098" t="s">
        <v>3713</v>
      </c>
      <c r="F1098" t="s">
        <v>3707</v>
      </c>
      <c r="G1098" t="s">
        <v>2928</v>
      </c>
      <c r="H1098" t="s">
        <v>2929</v>
      </c>
      <c r="I1098" s="1">
        <v>1250</v>
      </c>
      <c r="J1098" s="2">
        <v>3.55</v>
      </c>
      <c r="K1098" t="s">
        <v>3710</v>
      </c>
      <c r="L1098" s="2">
        <v>4437.5</v>
      </c>
    </row>
    <row r="1099" spans="1:12">
      <c r="A1099" t="s">
        <v>1317</v>
      </c>
      <c r="B1099" s="3">
        <v>43374</v>
      </c>
      <c r="C1099" s="4">
        <v>2018</v>
      </c>
      <c r="D1099" t="s">
        <v>1318</v>
      </c>
      <c r="E1099" t="s">
        <v>1117</v>
      </c>
      <c r="F1099" t="s">
        <v>1118</v>
      </c>
      <c r="G1099" t="s">
        <v>712</v>
      </c>
      <c r="H1099" t="s">
        <v>713</v>
      </c>
      <c r="I1099" s="1">
        <v>37640</v>
      </c>
      <c r="J1099" s="2">
        <v>1.7</v>
      </c>
      <c r="K1099" t="s">
        <v>1118</v>
      </c>
      <c r="L1099" s="2">
        <v>63988</v>
      </c>
    </row>
    <row r="1100" spans="1:12">
      <c r="A1100" t="s">
        <v>3081</v>
      </c>
      <c r="B1100" s="3">
        <v>43374</v>
      </c>
      <c r="C1100" s="4">
        <v>2018</v>
      </c>
      <c r="D1100" t="s">
        <v>3085</v>
      </c>
      <c r="E1100" t="s">
        <v>2977</v>
      </c>
      <c r="F1100" t="s">
        <v>2970</v>
      </c>
      <c r="G1100" t="s">
        <v>2971</v>
      </c>
      <c r="H1100" t="s">
        <v>2972</v>
      </c>
      <c r="I1100" s="1">
        <v>5</v>
      </c>
      <c r="J1100" s="2">
        <v>33.912999999999997</v>
      </c>
      <c r="K1100" s="4" t="s">
        <v>2973</v>
      </c>
      <c r="L1100" s="2">
        <v>169.565</v>
      </c>
    </row>
    <row r="1101" spans="1:12">
      <c r="A1101" t="s">
        <v>3609</v>
      </c>
      <c r="B1101" s="3">
        <v>43374</v>
      </c>
      <c r="C1101" s="4">
        <v>2018</v>
      </c>
      <c r="D1101" t="s">
        <v>3610</v>
      </c>
      <c r="E1101" t="s">
        <v>3329</v>
      </c>
      <c r="F1101" t="s">
        <v>3330</v>
      </c>
      <c r="G1101" t="s">
        <v>357</v>
      </c>
      <c r="H1101" t="s">
        <v>358</v>
      </c>
      <c r="I1101" s="1">
        <v>6824</v>
      </c>
      <c r="J1101" s="2">
        <v>4.3</v>
      </c>
      <c r="K1101" s="4" t="s">
        <v>3331</v>
      </c>
      <c r="L1101" s="2">
        <v>29343.199999999997</v>
      </c>
    </row>
    <row r="1102" spans="1:12">
      <c r="A1102" t="s">
        <v>3609</v>
      </c>
      <c r="B1102" s="3">
        <v>43375</v>
      </c>
      <c r="C1102" s="4">
        <v>2018</v>
      </c>
      <c r="D1102" t="s">
        <v>3611</v>
      </c>
      <c r="E1102" t="s">
        <v>3329</v>
      </c>
      <c r="F1102" t="s">
        <v>3330</v>
      </c>
      <c r="G1102" t="s">
        <v>357</v>
      </c>
      <c r="H1102" t="s">
        <v>358</v>
      </c>
      <c r="I1102" s="1">
        <v>1338</v>
      </c>
      <c r="J1102" s="2">
        <v>4.3</v>
      </c>
      <c r="K1102" s="4" t="s">
        <v>3331</v>
      </c>
      <c r="L1102" s="2">
        <v>5753.4</v>
      </c>
    </row>
    <row r="1103" spans="1:12">
      <c r="A1103" t="s">
        <v>3645</v>
      </c>
      <c r="B1103" s="3">
        <v>43377</v>
      </c>
      <c r="C1103" s="4">
        <v>2018</v>
      </c>
      <c r="D1103" t="s">
        <v>3646</v>
      </c>
      <c r="E1103" t="s">
        <v>3625</v>
      </c>
      <c r="F1103" t="s">
        <v>3620</v>
      </c>
      <c r="G1103" t="s">
        <v>3621</v>
      </c>
      <c r="H1103" t="s">
        <v>3622</v>
      </c>
      <c r="I1103" s="1">
        <v>25640</v>
      </c>
      <c r="J1103" s="2">
        <v>6.4304485549999999</v>
      </c>
      <c r="K1103" s="4" t="s">
        <v>3331</v>
      </c>
      <c r="L1103" s="2">
        <v>164876.7009502</v>
      </c>
    </row>
    <row r="1104" spans="1:12">
      <c r="A1104" t="s">
        <v>3645</v>
      </c>
      <c r="B1104" s="3">
        <v>43377</v>
      </c>
      <c r="C1104" s="4">
        <v>2018</v>
      </c>
      <c r="D1104" t="s">
        <v>3647</v>
      </c>
      <c r="E1104" t="s">
        <v>3625</v>
      </c>
      <c r="F1104" t="s">
        <v>3620</v>
      </c>
      <c r="G1104" t="s">
        <v>3621</v>
      </c>
      <c r="H1104" t="s">
        <v>3622</v>
      </c>
      <c r="I1104" s="1">
        <v>25520</v>
      </c>
      <c r="J1104" s="2">
        <v>6.4304485549999999</v>
      </c>
      <c r="K1104" s="4" t="s">
        <v>3331</v>
      </c>
      <c r="L1104" s="2">
        <v>164105.0471236</v>
      </c>
    </row>
    <row r="1105" spans="1:12">
      <c r="A1105" t="s">
        <v>2937</v>
      </c>
      <c r="B1105" s="3">
        <v>43378</v>
      </c>
      <c r="C1105" s="4">
        <v>2018</v>
      </c>
      <c r="D1105" t="s">
        <v>2938</v>
      </c>
      <c r="E1105" t="s">
        <v>2926</v>
      </c>
      <c r="F1105" t="s">
        <v>2927</v>
      </c>
      <c r="G1105" t="s">
        <v>2928</v>
      </c>
      <c r="H1105" t="s">
        <v>2929</v>
      </c>
      <c r="I1105" s="1">
        <v>4000</v>
      </c>
      <c r="J1105" s="2">
        <v>2.5499999999999998</v>
      </c>
      <c r="K1105" t="s">
        <v>2927</v>
      </c>
      <c r="L1105" s="2">
        <v>10200</v>
      </c>
    </row>
    <row r="1106" spans="1:12">
      <c r="A1106" t="s">
        <v>3081</v>
      </c>
      <c r="B1106" s="3">
        <v>43378</v>
      </c>
      <c r="C1106" s="4">
        <v>2018</v>
      </c>
      <c r="D1106" t="s">
        <v>3086</v>
      </c>
      <c r="E1106" t="s">
        <v>2977</v>
      </c>
      <c r="F1106" t="s">
        <v>2970</v>
      </c>
      <c r="G1106" t="s">
        <v>2971</v>
      </c>
      <c r="H1106" t="s">
        <v>2972</v>
      </c>
      <c r="I1106" s="1">
        <v>5</v>
      </c>
      <c r="J1106" s="2">
        <v>33.912999999999997</v>
      </c>
      <c r="K1106" s="4" t="s">
        <v>2973</v>
      </c>
      <c r="L1106" s="2">
        <v>169.565</v>
      </c>
    </row>
    <row r="1107" spans="1:12">
      <c r="A1107" t="s">
        <v>3609</v>
      </c>
      <c r="B1107" s="3">
        <v>43378</v>
      </c>
      <c r="C1107" s="4">
        <v>2018</v>
      </c>
      <c r="D1107" t="s">
        <v>3612</v>
      </c>
      <c r="E1107" t="s">
        <v>3329</v>
      </c>
      <c r="F1107" t="s">
        <v>3330</v>
      </c>
      <c r="G1107" t="s">
        <v>357</v>
      </c>
      <c r="H1107" t="s">
        <v>358</v>
      </c>
      <c r="I1107" s="1">
        <v>4639</v>
      </c>
      <c r="J1107" s="2">
        <v>4.3</v>
      </c>
      <c r="K1107" s="4" t="s">
        <v>3331</v>
      </c>
      <c r="L1107" s="2">
        <v>19947.7</v>
      </c>
    </row>
    <row r="1108" spans="1:12">
      <c r="A1108" t="s">
        <v>2937</v>
      </c>
      <c r="B1108" s="3">
        <v>43378</v>
      </c>
      <c r="C1108" s="4">
        <v>2018</v>
      </c>
      <c r="D1108" t="s">
        <v>2938</v>
      </c>
      <c r="E1108" t="s">
        <v>3713</v>
      </c>
      <c r="F1108" t="s">
        <v>3707</v>
      </c>
      <c r="G1108" t="s">
        <v>2928</v>
      </c>
      <c r="H1108" t="s">
        <v>2929</v>
      </c>
      <c r="I1108" s="1">
        <v>8000</v>
      </c>
      <c r="J1108" s="2">
        <v>3.55</v>
      </c>
      <c r="K1108" t="s">
        <v>3710</v>
      </c>
      <c r="L1108" s="2">
        <v>28400</v>
      </c>
    </row>
    <row r="1109" spans="1:12">
      <c r="A1109" t="s">
        <v>266</v>
      </c>
      <c r="B1109" s="3">
        <v>43381</v>
      </c>
      <c r="C1109" s="4">
        <v>2018</v>
      </c>
      <c r="D1109" t="s">
        <v>267</v>
      </c>
      <c r="E1109" t="s">
        <v>212</v>
      </c>
      <c r="F1109" t="s">
        <v>213</v>
      </c>
      <c r="G1109" t="s">
        <v>214</v>
      </c>
      <c r="H1109" t="s">
        <v>215</v>
      </c>
      <c r="I1109" s="1">
        <v>19920</v>
      </c>
      <c r="J1109" s="2">
        <v>0.39</v>
      </c>
      <c r="K1109" s="4" t="s">
        <v>216</v>
      </c>
      <c r="L1109" s="2">
        <v>7768.8</v>
      </c>
    </row>
    <row r="1110" spans="1:12">
      <c r="A1110" t="s">
        <v>823</v>
      </c>
      <c r="B1110" s="3">
        <v>43381</v>
      </c>
      <c r="C1110" s="4">
        <v>2018</v>
      </c>
      <c r="D1110" t="s">
        <v>828</v>
      </c>
      <c r="E1110" t="s">
        <v>802</v>
      </c>
      <c r="F1110" t="s">
        <v>803</v>
      </c>
      <c r="G1110" t="s">
        <v>809</v>
      </c>
      <c r="H1110" t="s">
        <v>810</v>
      </c>
      <c r="I1110" s="1">
        <v>2500</v>
      </c>
      <c r="J1110" s="2">
        <v>0.96221999999999996</v>
      </c>
      <c r="K1110" s="4" t="s">
        <v>806</v>
      </c>
      <c r="L1110" s="2">
        <v>2405.5499999999997</v>
      </c>
    </row>
    <row r="1111" spans="1:12">
      <c r="A1111" t="s">
        <v>1985</v>
      </c>
      <c r="B1111" s="3">
        <v>43381</v>
      </c>
      <c r="C1111" s="4">
        <v>2018</v>
      </c>
      <c r="D1111" t="s">
        <v>1988</v>
      </c>
      <c r="E1111" t="s">
        <v>1946</v>
      </c>
      <c r="F1111" t="s">
        <v>1804</v>
      </c>
      <c r="G1111" t="s">
        <v>1805</v>
      </c>
      <c r="H1111" t="s">
        <v>1806</v>
      </c>
      <c r="I1111" s="1">
        <v>50</v>
      </c>
      <c r="J1111" s="2">
        <v>10.199999999999999</v>
      </c>
      <c r="K1111" s="4" t="s">
        <v>1618</v>
      </c>
      <c r="L1111" s="2">
        <v>509.99999999999994</v>
      </c>
    </row>
    <row r="1112" spans="1:12">
      <c r="A1112" t="s">
        <v>2212</v>
      </c>
      <c r="B1112" s="3">
        <v>43381</v>
      </c>
      <c r="C1112" s="4">
        <v>2018</v>
      </c>
      <c r="D1112" t="s">
        <v>2607</v>
      </c>
      <c r="E1112" t="s">
        <v>2608</v>
      </c>
      <c r="F1112" t="s">
        <v>2609</v>
      </c>
      <c r="G1112" t="s">
        <v>2199</v>
      </c>
      <c r="H1112" t="s">
        <v>2200</v>
      </c>
      <c r="I1112" s="1">
        <v>3000</v>
      </c>
      <c r="J1112" s="2">
        <v>7.8E-2</v>
      </c>
      <c r="K1112" s="4" t="s">
        <v>2201</v>
      </c>
      <c r="L1112" s="2">
        <v>234</v>
      </c>
    </row>
    <row r="1113" spans="1:12">
      <c r="A1113" t="s">
        <v>2628</v>
      </c>
      <c r="B1113" s="3">
        <v>43381</v>
      </c>
      <c r="C1113" s="4">
        <v>2018</v>
      </c>
      <c r="D1113" t="s">
        <v>2629</v>
      </c>
      <c r="E1113" t="s">
        <v>2630</v>
      </c>
      <c r="F1113" t="s">
        <v>2631</v>
      </c>
      <c r="G1113" t="s">
        <v>2199</v>
      </c>
      <c r="H1113" t="s">
        <v>2200</v>
      </c>
      <c r="I1113" s="1">
        <v>90</v>
      </c>
      <c r="J1113" s="2">
        <v>0.32</v>
      </c>
      <c r="K1113" s="4" t="s">
        <v>2201</v>
      </c>
      <c r="L1113" s="2">
        <v>28.8</v>
      </c>
    </row>
    <row r="1114" spans="1:12">
      <c r="A1114" t="s">
        <v>2628</v>
      </c>
      <c r="B1114" s="3">
        <v>43381</v>
      </c>
      <c r="C1114" s="4">
        <v>2018</v>
      </c>
      <c r="D1114" t="s">
        <v>2629</v>
      </c>
      <c r="E1114" t="s">
        <v>2632</v>
      </c>
      <c r="F1114" t="s">
        <v>2633</v>
      </c>
      <c r="G1114" t="s">
        <v>2199</v>
      </c>
      <c r="H1114" t="s">
        <v>2200</v>
      </c>
      <c r="I1114" s="1">
        <v>180</v>
      </c>
      <c r="J1114" s="2">
        <v>0.6</v>
      </c>
      <c r="K1114" s="4" t="s">
        <v>2201</v>
      </c>
      <c r="L1114" s="2">
        <v>108</v>
      </c>
    </row>
    <row r="1115" spans="1:12">
      <c r="A1115" t="s">
        <v>2212</v>
      </c>
      <c r="B1115" s="3">
        <v>43381</v>
      </c>
      <c r="C1115" s="4">
        <v>2018</v>
      </c>
      <c r="D1115" t="s">
        <v>2607</v>
      </c>
      <c r="E1115" t="s">
        <v>2654</v>
      </c>
      <c r="F1115" t="s">
        <v>2655</v>
      </c>
      <c r="G1115" t="s">
        <v>2199</v>
      </c>
      <c r="H1115" t="s">
        <v>2200</v>
      </c>
      <c r="I1115" s="1">
        <v>3800</v>
      </c>
      <c r="J1115" s="2">
        <v>0.152</v>
      </c>
      <c r="K1115" s="4" t="s">
        <v>2201</v>
      </c>
      <c r="L1115" s="2">
        <v>577.6</v>
      </c>
    </row>
    <row r="1116" spans="1:12">
      <c r="A1116" t="s">
        <v>2628</v>
      </c>
      <c r="B1116" s="3">
        <v>43381</v>
      </c>
      <c r="C1116" s="4">
        <v>2018</v>
      </c>
      <c r="D1116" t="s">
        <v>2629</v>
      </c>
      <c r="E1116" t="s">
        <v>2675</v>
      </c>
      <c r="F1116" t="s">
        <v>2676</v>
      </c>
      <c r="G1116" t="s">
        <v>2199</v>
      </c>
      <c r="H1116" t="s">
        <v>2200</v>
      </c>
      <c r="I1116" s="1">
        <v>70</v>
      </c>
      <c r="J1116" s="2">
        <v>0.65</v>
      </c>
      <c r="K1116" s="4" t="s">
        <v>2201</v>
      </c>
      <c r="L1116" s="2">
        <v>45.5</v>
      </c>
    </row>
    <row r="1117" spans="1:12">
      <c r="A1117" t="s">
        <v>2628</v>
      </c>
      <c r="B1117" s="3">
        <v>43381</v>
      </c>
      <c r="C1117" s="4">
        <v>2018</v>
      </c>
      <c r="D1117" t="s">
        <v>2629</v>
      </c>
      <c r="E1117" t="s">
        <v>2679</v>
      </c>
      <c r="F1117" t="s">
        <v>2680</v>
      </c>
      <c r="G1117" t="s">
        <v>2199</v>
      </c>
      <c r="H1117" t="s">
        <v>2200</v>
      </c>
      <c r="I1117" s="1">
        <v>70</v>
      </c>
      <c r="J1117" s="2">
        <v>0.65</v>
      </c>
      <c r="K1117" s="4" t="s">
        <v>2201</v>
      </c>
      <c r="L1117" s="2">
        <v>45.5</v>
      </c>
    </row>
    <row r="1118" spans="1:12">
      <c r="A1118" t="s">
        <v>2628</v>
      </c>
      <c r="B1118" s="3">
        <v>43381</v>
      </c>
      <c r="C1118" s="4">
        <v>2018</v>
      </c>
      <c r="D1118" t="s">
        <v>2629</v>
      </c>
      <c r="E1118" t="s">
        <v>2681</v>
      </c>
      <c r="F1118" t="s">
        <v>2682</v>
      </c>
      <c r="G1118" t="s">
        <v>2199</v>
      </c>
      <c r="H1118" t="s">
        <v>2200</v>
      </c>
      <c r="I1118" s="1">
        <v>140</v>
      </c>
      <c r="J1118" s="2">
        <v>0.35</v>
      </c>
      <c r="K1118" s="4" t="s">
        <v>2201</v>
      </c>
      <c r="L1118" s="2">
        <v>49</v>
      </c>
    </row>
    <row r="1119" spans="1:12">
      <c r="A1119" t="s">
        <v>2628</v>
      </c>
      <c r="B1119" s="3">
        <v>43381</v>
      </c>
      <c r="C1119" s="4">
        <v>2018</v>
      </c>
      <c r="D1119" t="s">
        <v>2629</v>
      </c>
      <c r="E1119" t="s">
        <v>2683</v>
      </c>
      <c r="F1119" t="s">
        <v>2684</v>
      </c>
      <c r="G1119" t="s">
        <v>2199</v>
      </c>
      <c r="H1119" t="s">
        <v>2200</v>
      </c>
      <c r="I1119" s="1">
        <v>300</v>
      </c>
      <c r="J1119" s="2">
        <v>0.45</v>
      </c>
      <c r="K1119" s="4" t="s">
        <v>2201</v>
      </c>
      <c r="L1119" s="2">
        <v>135</v>
      </c>
    </row>
    <row r="1120" spans="1:12">
      <c r="A1120" t="s">
        <v>2628</v>
      </c>
      <c r="B1120" s="3">
        <v>43381</v>
      </c>
      <c r="C1120" s="4">
        <v>2018</v>
      </c>
      <c r="D1120" t="s">
        <v>2629</v>
      </c>
      <c r="E1120" t="s">
        <v>2687</v>
      </c>
      <c r="F1120" t="s">
        <v>2688</v>
      </c>
      <c r="G1120" t="s">
        <v>2199</v>
      </c>
      <c r="H1120" t="s">
        <v>2200</v>
      </c>
      <c r="I1120" s="1">
        <v>300</v>
      </c>
      <c r="J1120" s="2">
        <v>0.4</v>
      </c>
      <c r="K1120" s="4" t="s">
        <v>2201</v>
      </c>
      <c r="L1120" s="2">
        <v>120</v>
      </c>
    </row>
    <row r="1121" spans="1:12">
      <c r="A1121" t="s">
        <v>2628</v>
      </c>
      <c r="B1121" s="3">
        <v>43381</v>
      </c>
      <c r="C1121" s="4">
        <v>2018</v>
      </c>
      <c r="D1121" t="s">
        <v>2629</v>
      </c>
      <c r="E1121" t="s">
        <v>2689</v>
      </c>
      <c r="F1121" t="s">
        <v>2690</v>
      </c>
      <c r="G1121" t="s">
        <v>2199</v>
      </c>
      <c r="H1121" t="s">
        <v>2200</v>
      </c>
      <c r="I1121" s="1">
        <v>160</v>
      </c>
      <c r="J1121" s="2">
        <v>0.75</v>
      </c>
      <c r="K1121" s="4" t="s">
        <v>2201</v>
      </c>
      <c r="L1121" s="2">
        <v>120</v>
      </c>
    </row>
    <row r="1122" spans="1:12">
      <c r="A1122" t="s">
        <v>2628</v>
      </c>
      <c r="B1122" s="3">
        <v>43381</v>
      </c>
      <c r="C1122" s="4">
        <v>2018</v>
      </c>
      <c r="D1122" t="s">
        <v>2629</v>
      </c>
      <c r="E1122" t="s">
        <v>2691</v>
      </c>
      <c r="F1122" t="s">
        <v>2692</v>
      </c>
      <c r="G1122" t="s">
        <v>2199</v>
      </c>
      <c r="H1122" t="s">
        <v>2200</v>
      </c>
      <c r="I1122" s="1">
        <v>160</v>
      </c>
      <c r="J1122" s="2">
        <v>0.7</v>
      </c>
      <c r="K1122" s="4" t="s">
        <v>2201</v>
      </c>
      <c r="L1122" s="2">
        <v>112</v>
      </c>
    </row>
    <row r="1123" spans="1:12">
      <c r="A1123" t="s">
        <v>2212</v>
      </c>
      <c r="B1123" s="3">
        <v>43381</v>
      </c>
      <c r="C1123" s="4">
        <v>2018</v>
      </c>
      <c r="D1123" t="s">
        <v>2607</v>
      </c>
      <c r="E1123" t="s">
        <v>2741</v>
      </c>
      <c r="F1123" t="s">
        <v>2742</v>
      </c>
      <c r="G1123" t="s">
        <v>2199</v>
      </c>
      <c r="H1123" t="s">
        <v>2200</v>
      </c>
      <c r="I1123" s="1">
        <v>7600</v>
      </c>
      <c r="J1123" s="2">
        <v>2.8000000000000001E-2</v>
      </c>
      <c r="K1123" s="4" t="s">
        <v>2201</v>
      </c>
      <c r="L1123" s="2">
        <v>212.8</v>
      </c>
    </row>
    <row r="1124" spans="1:12">
      <c r="A1124" t="s">
        <v>3081</v>
      </c>
      <c r="B1124" s="3">
        <v>43381</v>
      </c>
      <c r="C1124" s="4">
        <v>2018</v>
      </c>
      <c r="D1124" t="s">
        <v>3087</v>
      </c>
      <c r="E1124" t="s">
        <v>2977</v>
      </c>
      <c r="F1124" t="s">
        <v>2970</v>
      </c>
      <c r="G1124" t="s">
        <v>2971</v>
      </c>
      <c r="H1124" t="s">
        <v>2972</v>
      </c>
      <c r="I1124" s="1">
        <v>5</v>
      </c>
      <c r="J1124" s="2">
        <v>33.912999999999997</v>
      </c>
      <c r="K1124" s="4" t="s">
        <v>2973</v>
      </c>
      <c r="L1124" s="2">
        <v>169.565</v>
      </c>
    </row>
    <row r="1125" spans="1:12">
      <c r="A1125" t="s">
        <v>3688</v>
      </c>
      <c r="B1125" s="3">
        <v>43382</v>
      </c>
      <c r="C1125" s="4">
        <v>2018</v>
      </c>
      <c r="D1125" t="s">
        <v>3689</v>
      </c>
      <c r="E1125" t="s">
        <v>3682</v>
      </c>
      <c r="F1125" t="s">
        <v>3683</v>
      </c>
      <c r="G1125" t="s">
        <v>3672</v>
      </c>
      <c r="H1125" t="s">
        <v>3673</v>
      </c>
      <c r="I1125" s="1">
        <v>55673.8</v>
      </c>
      <c r="J1125" s="2">
        <v>2.2698976499999999</v>
      </c>
      <c r="K1125" s="4" t="s">
        <v>3654</v>
      </c>
      <c r="L1125" s="2">
        <v>126373.82778656999</v>
      </c>
    </row>
    <row r="1126" spans="1:12">
      <c r="A1126" t="s">
        <v>3688</v>
      </c>
      <c r="B1126" s="3">
        <v>43382</v>
      </c>
      <c r="C1126" s="4">
        <v>2018</v>
      </c>
      <c r="D1126" t="s">
        <v>3689</v>
      </c>
      <c r="E1126" t="s">
        <v>3696</v>
      </c>
      <c r="F1126" t="s">
        <v>3697</v>
      </c>
      <c r="G1126" t="s">
        <v>3672</v>
      </c>
      <c r="H1126" t="s">
        <v>3673</v>
      </c>
      <c r="I1126" s="1">
        <v>8114.4</v>
      </c>
      <c r="J1126" s="2">
        <v>2.2698976499999999</v>
      </c>
      <c r="K1126" s="4" t="s">
        <v>3654</v>
      </c>
      <c r="L1126" s="2">
        <v>18418.857491159997</v>
      </c>
    </row>
    <row r="1127" spans="1:12">
      <c r="A1127" t="s">
        <v>3688</v>
      </c>
      <c r="B1127" s="3">
        <v>43382</v>
      </c>
      <c r="C1127" s="4">
        <v>2018</v>
      </c>
      <c r="D1127" t="s">
        <v>3689</v>
      </c>
      <c r="E1127" t="s">
        <v>3702</v>
      </c>
      <c r="F1127" t="s">
        <v>3703</v>
      </c>
      <c r="G1127" t="s">
        <v>3672</v>
      </c>
      <c r="H1127" t="s">
        <v>3673</v>
      </c>
      <c r="I1127" s="1">
        <v>1680</v>
      </c>
      <c r="J1127" s="2">
        <v>5.6536363500000002</v>
      </c>
      <c r="K1127" s="4" t="s">
        <v>3654</v>
      </c>
      <c r="L1127" s="2">
        <v>9498.1090679999998</v>
      </c>
    </row>
    <row r="1128" spans="1:12">
      <c r="A1128" t="s">
        <v>3081</v>
      </c>
      <c r="B1128" s="3">
        <v>43383</v>
      </c>
      <c r="C1128" s="4">
        <v>2018</v>
      </c>
      <c r="D1128" t="s">
        <v>3088</v>
      </c>
      <c r="E1128" t="s">
        <v>2977</v>
      </c>
      <c r="F1128" t="s">
        <v>2970</v>
      </c>
      <c r="G1128" t="s">
        <v>2971</v>
      </c>
      <c r="H1128" t="s">
        <v>2972</v>
      </c>
      <c r="I1128" s="1">
        <v>2</v>
      </c>
      <c r="J1128" s="2">
        <v>33.912999999999997</v>
      </c>
      <c r="K1128" s="4" t="s">
        <v>2973</v>
      </c>
      <c r="L1128" s="2">
        <v>67.825999999999993</v>
      </c>
    </row>
    <row r="1129" spans="1:12">
      <c r="A1129" t="s">
        <v>3089</v>
      </c>
      <c r="B1129" s="3">
        <v>43383</v>
      </c>
      <c r="C1129" s="4">
        <v>2018</v>
      </c>
      <c r="D1129" t="s">
        <v>3090</v>
      </c>
      <c r="E1129" t="s">
        <v>2977</v>
      </c>
      <c r="F1129" t="s">
        <v>2970</v>
      </c>
      <c r="G1129" t="s">
        <v>2971</v>
      </c>
      <c r="H1129" t="s">
        <v>2972</v>
      </c>
      <c r="I1129" s="1">
        <v>3</v>
      </c>
      <c r="J1129" s="2">
        <v>33.912999999999997</v>
      </c>
      <c r="K1129" s="4" t="s">
        <v>2973</v>
      </c>
      <c r="L1129" s="2">
        <v>101.73899999999999</v>
      </c>
    </row>
    <row r="1130" spans="1:12">
      <c r="A1130" t="s">
        <v>422</v>
      </c>
      <c r="B1130" s="3">
        <v>43384</v>
      </c>
      <c r="C1130" s="4">
        <v>2018</v>
      </c>
      <c r="D1130" t="s">
        <v>423</v>
      </c>
      <c r="E1130" t="s">
        <v>414</v>
      </c>
      <c r="F1130" t="s">
        <v>415</v>
      </c>
      <c r="G1130" t="s">
        <v>55</v>
      </c>
      <c r="H1130" t="s">
        <v>56</v>
      </c>
      <c r="I1130" s="1">
        <v>440</v>
      </c>
      <c r="J1130" s="2">
        <v>3.8726196000000002</v>
      </c>
      <c r="K1130" s="4" t="s">
        <v>375</v>
      </c>
      <c r="L1130" s="2">
        <v>1703.952624</v>
      </c>
    </row>
    <row r="1131" spans="1:12">
      <c r="A1131" t="s">
        <v>422</v>
      </c>
      <c r="B1131" s="3">
        <v>43384</v>
      </c>
      <c r="C1131" s="4">
        <v>2018</v>
      </c>
      <c r="D1131" t="s">
        <v>423</v>
      </c>
      <c r="E1131" t="s">
        <v>439</v>
      </c>
      <c r="F1131" t="s">
        <v>440</v>
      </c>
      <c r="G1131" t="s">
        <v>55</v>
      </c>
      <c r="H1131" t="s">
        <v>56</v>
      </c>
      <c r="I1131" s="1">
        <v>1320</v>
      </c>
      <c r="J1131" s="2">
        <v>3.8726196000000002</v>
      </c>
      <c r="K1131" s="4" t="s">
        <v>375</v>
      </c>
      <c r="L1131" s="2">
        <v>5111.8578720000005</v>
      </c>
    </row>
    <row r="1132" spans="1:12">
      <c r="A1132" t="s">
        <v>422</v>
      </c>
      <c r="B1132" s="3">
        <v>43384</v>
      </c>
      <c r="C1132" s="4">
        <v>2018</v>
      </c>
      <c r="D1132" t="s">
        <v>423</v>
      </c>
      <c r="E1132" t="s">
        <v>467</v>
      </c>
      <c r="F1132" t="s">
        <v>468</v>
      </c>
      <c r="G1132" t="s">
        <v>55</v>
      </c>
      <c r="H1132" t="s">
        <v>56</v>
      </c>
      <c r="I1132" s="1">
        <v>990</v>
      </c>
      <c r="J1132" s="2">
        <v>4.1969595999999996</v>
      </c>
      <c r="K1132" s="4" t="s">
        <v>375</v>
      </c>
      <c r="L1132" s="2">
        <v>4154.9900039999993</v>
      </c>
    </row>
    <row r="1133" spans="1:12">
      <c r="A1133" t="s">
        <v>422</v>
      </c>
      <c r="B1133" s="3">
        <v>43384</v>
      </c>
      <c r="C1133" s="4">
        <v>2018</v>
      </c>
      <c r="D1133" t="s">
        <v>423</v>
      </c>
      <c r="E1133" t="s">
        <v>493</v>
      </c>
      <c r="F1133" t="s">
        <v>494</v>
      </c>
      <c r="G1133" t="s">
        <v>55</v>
      </c>
      <c r="H1133" t="s">
        <v>56</v>
      </c>
      <c r="I1133" s="1">
        <v>1584</v>
      </c>
      <c r="J1133" s="2">
        <v>4.2748011999999997</v>
      </c>
      <c r="K1133" s="4" t="s">
        <v>375</v>
      </c>
      <c r="L1133" s="2">
        <v>6771.2851007999998</v>
      </c>
    </row>
    <row r="1134" spans="1:12">
      <c r="A1134" t="s">
        <v>422</v>
      </c>
      <c r="B1134" s="3">
        <v>43384</v>
      </c>
      <c r="C1134" s="4">
        <v>2018</v>
      </c>
      <c r="D1134" t="s">
        <v>523</v>
      </c>
      <c r="E1134" t="s">
        <v>516</v>
      </c>
      <c r="F1134" t="s">
        <v>517</v>
      </c>
      <c r="G1134" t="s">
        <v>55</v>
      </c>
      <c r="H1134" t="s">
        <v>56</v>
      </c>
      <c r="I1134" s="1">
        <v>1584</v>
      </c>
      <c r="J1134" s="2">
        <v>4.281288</v>
      </c>
      <c r="K1134" s="4" t="s">
        <v>375</v>
      </c>
      <c r="L1134" s="2">
        <v>6781.5601919999999</v>
      </c>
    </row>
    <row r="1135" spans="1:12">
      <c r="A1135" t="s">
        <v>422</v>
      </c>
      <c r="B1135" s="3">
        <v>43384</v>
      </c>
      <c r="C1135" s="4">
        <v>2018</v>
      </c>
      <c r="D1135" t="s">
        <v>524</v>
      </c>
      <c r="E1135" t="s">
        <v>516</v>
      </c>
      <c r="F1135" t="s">
        <v>517</v>
      </c>
      <c r="G1135" t="s">
        <v>55</v>
      </c>
      <c r="H1135" t="s">
        <v>56</v>
      </c>
      <c r="I1135" s="1">
        <v>176</v>
      </c>
      <c r="J1135" s="2">
        <v>4.281288</v>
      </c>
      <c r="K1135" s="4" t="s">
        <v>375</v>
      </c>
      <c r="L1135" s="2">
        <v>753.50668799999994</v>
      </c>
    </row>
    <row r="1136" spans="1:12">
      <c r="A1136" t="s">
        <v>422</v>
      </c>
      <c r="B1136" s="3">
        <v>43384</v>
      </c>
      <c r="C1136" s="4">
        <v>2018</v>
      </c>
      <c r="D1136" t="s">
        <v>523</v>
      </c>
      <c r="E1136" t="s">
        <v>538</v>
      </c>
      <c r="F1136" t="s">
        <v>539</v>
      </c>
      <c r="G1136" t="s">
        <v>55</v>
      </c>
      <c r="H1136" t="s">
        <v>56</v>
      </c>
      <c r="I1136" s="1">
        <v>192</v>
      </c>
      <c r="J1136" s="2">
        <v>4.281288</v>
      </c>
      <c r="K1136" s="4" t="s">
        <v>375</v>
      </c>
      <c r="L1136" s="2">
        <v>822.007296</v>
      </c>
    </row>
    <row r="1137" spans="1:12">
      <c r="A1137" t="s">
        <v>422</v>
      </c>
      <c r="B1137" s="3">
        <v>43384</v>
      </c>
      <c r="C1137" s="4">
        <v>2018</v>
      </c>
      <c r="D1137" t="s">
        <v>524</v>
      </c>
      <c r="E1137" t="s">
        <v>538</v>
      </c>
      <c r="F1137" t="s">
        <v>539</v>
      </c>
      <c r="G1137" t="s">
        <v>55</v>
      </c>
      <c r="H1137" t="s">
        <v>56</v>
      </c>
      <c r="I1137" s="1">
        <v>576</v>
      </c>
      <c r="J1137" s="2">
        <v>4.281288</v>
      </c>
      <c r="K1137" s="4" t="s">
        <v>375</v>
      </c>
      <c r="L1137" s="2">
        <v>2466.0218880000002</v>
      </c>
    </row>
    <row r="1138" spans="1:12">
      <c r="A1138" t="s">
        <v>422</v>
      </c>
      <c r="B1138" s="3">
        <v>43384</v>
      </c>
      <c r="C1138" s="4">
        <v>2018</v>
      </c>
      <c r="D1138" t="s">
        <v>423</v>
      </c>
      <c r="E1138" t="s">
        <v>561</v>
      </c>
      <c r="F1138" t="s">
        <v>562</v>
      </c>
      <c r="G1138" t="s">
        <v>55</v>
      </c>
      <c r="H1138" t="s">
        <v>56</v>
      </c>
      <c r="I1138" s="1">
        <v>1296</v>
      </c>
      <c r="J1138" s="2">
        <v>5.7181141999999996</v>
      </c>
      <c r="K1138" s="4" t="s">
        <v>375</v>
      </c>
      <c r="L1138" s="2">
        <v>7410.6760031999993</v>
      </c>
    </row>
    <row r="1139" spans="1:12">
      <c r="A1139" t="s">
        <v>422</v>
      </c>
      <c r="B1139" s="3">
        <v>43384</v>
      </c>
      <c r="C1139" s="4">
        <v>2018</v>
      </c>
      <c r="D1139" t="s">
        <v>523</v>
      </c>
      <c r="E1139" t="s">
        <v>591</v>
      </c>
      <c r="F1139" t="s">
        <v>592</v>
      </c>
      <c r="G1139" t="s">
        <v>55</v>
      </c>
      <c r="H1139" t="s">
        <v>56</v>
      </c>
      <c r="I1139" s="1">
        <v>1008</v>
      </c>
      <c r="J1139" s="2">
        <v>6.9343892</v>
      </c>
      <c r="K1139" s="4" t="s">
        <v>375</v>
      </c>
      <c r="L1139" s="2">
        <v>6989.8643136000001</v>
      </c>
    </row>
    <row r="1140" spans="1:12">
      <c r="A1140" t="s">
        <v>94</v>
      </c>
      <c r="B1140" s="3">
        <v>43384</v>
      </c>
      <c r="C1140" s="4">
        <v>2018</v>
      </c>
      <c r="D1140" t="s">
        <v>643</v>
      </c>
      <c r="E1140" t="s">
        <v>640</v>
      </c>
      <c r="F1140" t="s">
        <v>641</v>
      </c>
      <c r="G1140" t="s">
        <v>55</v>
      </c>
      <c r="H1140" t="s">
        <v>56</v>
      </c>
      <c r="I1140" s="1">
        <v>1001</v>
      </c>
      <c r="J1140" s="2">
        <v>11.189730000000001</v>
      </c>
      <c r="K1140" s="4" t="s">
        <v>375</v>
      </c>
      <c r="L1140" s="2">
        <v>11200.919730000001</v>
      </c>
    </row>
    <row r="1141" spans="1:12">
      <c r="A1141" t="s">
        <v>422</v>
      </c>
      <c r="B1141" s="3">
        <v>43384</v>
      </c>
      <c r="C1141" s="4">
        <v>2018</v>
      </c>
      <c r="D1141" t="s">
        <v>523</v>
      </c>
      <c r="E1141" t="s">
        <v>640</v>
      </c>
      <c r="F1141" t="s">
        <v>641</v>
      </c>
      <c r="G1141" t="s">
        <v>55</v>
      </c>
      <c r="H1141" t="s">
        <v>56</v>
      </c>
      <c r="I1141" s="1">
        <v>770</v>
      </c>
      <c r="J1141" s="2">
        <v>11.7508382</v>
      </c>
      <c r="K1141" s="4" t="s">
        <v>375</v>
      </c>
      <c r="L1141" s="2">
        <v>9048.1454140000005</v>
      </c>
    </row>
    <row r="1142" spans="1:12">
      <c r="A1142" t="s">
        <v>94</v>
      </c>
      <c r="B1142" s="3">
        <v>43384</v>
      </c>
      <c r="C1142" s="4">
        <v>2018</v>
      </c>
      <c r="D1142" t="s">
        <v>643</v>
      </c>
      <c r="E1142" t="s">
        <v>659</v>
      </c>
      <c r="F1142" t="s">
        <v>660</v>
      </c>
      <c r="G1142" t="s">
        <v>55</v>
      </c>
      <c r="H1142" t="s">
        <v>56</v>
      </c>
      <c r="I1142" s="1">
        <v>180</v>
      </c>
      <c r="J1142" s="2">
        <v>14.459077199999999</v>
      </c>
      <c r="K1142" s="4" t="s">
        <v>375</v>
      </c>
      <c r="L1142" s="2">
        <v>2602.6338959999998</v>
      </c>
    </row>
    <row r="1143" spans="1:12">
      <c r="A1143" t="s">
        <v>387</v>
      </c>
      <c r="B1143" s="3">
        <v>43384</v>
      </c>
      <c r="C1143" s="4">
        <v>2018</v>
      </c>
      <c r="D1143" t="s">
        <v>682</v>
      </c>
      <c r="E1143" t="s">
        <v>683</v>
      </c>
      <c r="F1143" t="s">
        <v>684</v>
      </c>
      <c r="G1143" t="s">
        <v>55</v>
      </c>
      <c r="H1143" t="s">
        <v>56</v>
      </c>
      <c r="I1143" s="1">
        <v>360</v>
      </c>
      <c r="J1143" s="2">
        <v>4.4888655999999996</v>
      </c>
      <c r="K1143" s="4" t="s">
        <v>375</v>
      </c>
      <c r="L1143" s="2">
        <v>1615.9916159999998</v>
      </c>
    </row>
    <row r="1144" spans="1:12">
      <c r="A1144" t="s">
        <v>387</v>
      </c>
      <c r="B1144" s="3">
        <v>43384</v>
      </c>
      <c r="C1144" s="4">
        <v>2018</v>
      </c>
      <c r="D1144" t="s">
        <v>685</v>
      </c>
      <c r="E1144" t="s">
        <v>683</v>
      </c>
      <c r="F1144" t="s">
        <v>684</v>
      </c>
      <c r="G1144" t="s">
        <v>55</v>
      </c>
      <c r="H1144" t="s">
        <v>56</v>
      </c>
      <c r="I1144" s="1">
        <v>2880</v>
      </c>
      <c r="J1144" s="2">
        <v>4.4888655999999996</v>
      </c>
      <c r="K1144" s="4" t="s">
        <v>375</v>
      </c>
      <c r="L1144" s="2">
        <v>12927.932927999998</v>
      </c>
    </row>
    <row r="1145" spans="1:12">
      <c r="A1145" t="s">
        <v>422</v>
      </c>
      <c r="B1145" s="3">
        <v>43384</v>
      </c>
      <c r="C1145" s="4">
        <v>2018</v>
      </c>
      <c r="D1145" t="s">
        <v>423</v>
      </c>
      <c r="E1145" t="s">
        <v>892</v>
      </c>
      <c r="F1145" t="s">
        <v>893</v>
      </c>
      <c r="G1145" t="s">
        <v>55</v>
      </c>
      <c r="H1145" t="s">
        <v>56</v>
      </c>
      <c r="I1145" s="1">
        <v>1120</v>
      </c>
      <c r="J1145" s="2">
        <v>3.8336988000000001</v>
      </c>
      <c r="K1145" s="4" t="s">
        <v>885</v>
      </c>
      <c r="L1145" s="2">
        <v>4293.7426560000004</v>
      </c>
    </row>
    <row r="1146" spans="1:12">
      <c r="A1146" t="s">
        <v>422</v>
      </c>
      <c r="B1146" s="3">
        <v>43384</v>
      </c>
      <c r="C1146" s="4">
        <v>2018</v>
      </c>
      <c r="D1146" t="s">
        <v>423</v>
      </c>
      <c r="E1146" t="s">
        <v>905</v>
      </c>
      <c r="F1146" t="s">
        <v>906</v>
      </c>
      <c r="G1146" t="s">
        <v>55</v>
      </c>
      <c r="H1146" t="s">
        <v>56</v>
      </c>
      <c r="I1146" s="1">
        <v>960</v>
      </c>
      <c r="J1146" s="2">
        <v>3.6326079999999998</v>
      </c>
      <c r="K1146" s="4" t="s">
        <v>885</v>
      </c>
      <c r="L1146" s="2">
        <v>3487.30368</v>
      </c>
    </row>
    <row r="1147" spans="1:12">
      <c r="A1147" t="s">
        <v>422</v>
      </c>
      <c r="B1147" s="3">
        <v>43384</v>
      </c>
      <c r="C1147" s="4">
        <v>2018</v>
      </c>
      <c r="D1147" t="s">
        <v>423</v>
      </c>
      <c r="E1147" t="s">
        <v>911</v>
      </c>
      <c r="F1147" t="s">
        <v>912</v>
      </c>
      <c r="G1147" t="s">
        <v>55</v>
      </c>
      <c r="H1147" t="s">
        <v>56</v>
      </c>
      <c r="I1147" s="1">
        <v>960</v>
      </c>
      <c r="J1147" s="2">
        <v>4.2391237999999998</v>
      </c>
      <c r="K1147" s="4" t="s">
        <v>885</v>
      </c>
      <c r="L1147" s="2">
        <v>4069.5588479999997</v>
      </c>
    </row>
    <row r="1148" spans="1:12">
      <c r="A1148" t="s">
        <v>422</v>
      </c>
      <c r="B1148" s="3">
        <v>43384</v>
      </c>
      <c r="C1148" s="4">
        <v>2018</v>
      </c>
      <c r="D1148" t="s">
        <v>524</v>
      </c>
      <c r="E1148" t="s">
        <v>934</v>
      </c>
      <c r="F1148" t="s">
        <v>935</v>
      </c>
      <c r="G1148" t="s">
        <v>55</v>
      </c>
      <c r="H1148" t="s">
        <v>56</v>
      </c>
      <c r="I1148" s="1">
        <v>1760</v>
      </c>
      <c r="J1148" s="2">
        <v>4.2618276000000002</v>
      </c>
      <c r="K1148" s="4" t="s">
        <v>885</v>
      </c>
      <c r="L1148" s="2">
        <v>7500.8165760000002</v>
      </c>
    </row>
    <row r="1149" spans="1:12">
      <c r="A1149" t="s">
        <v>422</v>
      </c>
      <c r="B1149" s="3">
        <v>43384</v>
      </c>
      <c r="C1149" s="4">
        <v>2018</v>
      </c>
      <c r="D1149" t="s">
        <v>423</v>
      </c>
      <c r="E1149" t="s">
        <v>957</v>
      </c>
      <c r="F1149" t="s">
        <v>958</v>
      </c>
      <c r="G1149" t="s">
        <v>55</v>
      </c>
      <c r="H1149" t="s">
        <v>56</v>
      </c>
      <c r="I1149" s="1">
        <v>1344</v>
      </c>
      <c r="J1149" s="2">
        <v>2.5039047999999999</v>
      </c>
      <c r="K1149" s="4" t="s">
        <v>885</v>
      </c>
      <c r="L1149" s="2">
        <v>3365.2480511999997</v>
      </c>
    </row>
    <row r="1150" spans="1:12">
      <c r="A1150" t="s">
        <v>387</v>
      </c>
      <c r="B1150" s="3">
        <v>43384</v>
      </c>
      <c r="C1150" s="4">
        <v>2018</v>
      </c>
      <c r="D1150" t="s">
        <v>685</v>
      </c>
      <c r="E1150" t="s">
        <v>971</v>
      </c>
      <c r="F1150" t="s">
        <v>972</v>
      </c>
      <c r="G1150" t="s">
        <v>55</v>
      </c>
      <c r="H1150" t="s">
        <v>56</v>
      </c>
      <c r="I1150" s="1">
        <v>1392</v>
      </c>
      <c r="J1150" s="2">
        <v>2.6628314</v>
      </c>
      <c r="K1150" s="4" t="s">
        <v>885</v>
      </c>
      <c r="L1150" s="2">
        <v>3706.6613087999999</v>
      </c>
    </row>
    <row r="1151" spans="1:12">
      <c r="A1151" t="s">
        <v>422</v>
      </c>
      <c r="B1151" s="3">
        <v>43384</v>
      </c>
      <c r="C1151" s="4">
        <v>2018</v>
      </c>
      <c r="D1151" t="s">
        <v>523</v>
      </c>
      <c r="E1151" t="s">
        <v>971</v>
      </c>
      <c r="F1151" t="s">
        <v>972</v>
      </c>
      <c r="G1151" t="s">
        <v>55</v>
      </c>
      <c r="H1151" t="s">
        <v>56</v>
      </c>
      <c r="I1151" s="1">
        <v>1392</v>
      </c>
      <c r="J1151" s="2">
        <v>2.7828371999999999</v>
      </c>
      <c r="K1151" s="4" t="s">
        <v>885</v>
      </c>
      <c r="L1151" s="2">
        <v>3873.7093823999999</v>
      </c>
    </row>
    <row r="1152" spans="1:12">
      <c r="A1152" t="s">
        <v>387</v>
      </c>
      <c r="B1152" s="3">
        <v>43384</v>
      </c>
      <c r="C1152" s="4">
        <v>2018</v>
      </c>
      <c r="D1152" t="s">
        <v>685</v>
      </c>
      <c r="E1152" t="s">
        <v>973</v>
      </c>
      <c r="F1152" t="s">
        <v>974</v>
      </c>
      <c r="G1152" t="s">
        <v>55</v>
      </c>
      <c r="H1152" t="s">
        <v>56</v>
      </c>
      <c r="I1152" s="1">
        <v>1392</v>
      </c>
      <c r="J1152" s="2">
        <v>2.6628314</v>
      </c>
      <c r="K1152" s="4" t="s">
        <v>885</v>
      </c>
      <c r="L1152" s="2">
        <v>3706.6613087999999</v>
      </c>
    </row>
    <row r="1153" spans="1:12">
      <c r="A1153" t="s">
        <v>422</v>
      </c>
      <c r="B1153" s="3">
        <v>43384</v>
      </c>
      <c r="C1153" s="4">
        <v>2018</v>
      </c>
      <c r="D1153" t="s">
        <v>523</v>
      </c>
      <c r="E1153" t="s">
        <v>977</v>
      </c>
      <c r="F1153" t="s">
        <v>978</v>
      </c>
      <c r="G1153" t="s">
        <v>55</v>
      </c>
      <c r="H1153" t="s">
        <v>56</v>
      </c>
      <c r="I1153" s="1">
        <v>1120</v>
      </c>
      <c r="J1153" s="2">
        <v>4.1580387999999999</v>
      </c>
      <c r="K1153" s="4" t="s">
        <v>885</v>
      </c>
      <c r="L1153" s="2">
        <v>4657.0034560000004</v>
      </c>
    </row>
    <row r="1154" spans="1:12">
      <c r="A1154" t="s">
        <v>422</v>
      </c>
      <c r="B1154" s="3">
        <v>43384</v>
      </c>
      <c r="C1154" s="4">
        <v>2018</v>
      </c>
      <c r="D1154" t="s">
        <v>989</v>
      </c>
      <c r="E1154" t="s">
        <v>987</v>
      </c>
      <c r="F1154" t="s">
        <v>988</v>
      </c>
      <c r="G1154" t="s">
        <v>55</v>
      </c>
      <c r="H1154" t="s">
        <v>56</v>
      </c>
      <c r="I1154" s="1">
        <v>700</v>
      </c>
      <c r="J1154" s="2">
        <v>5.546214</v>
      </c>
      <c r="K1154" s="4" t="s">
        <v>885</v>
      </c>
      <c r="L1154" s="2">
        <v>3882.3498</v>
      </c>
    </row>
    <row r="1155" spans="1:12">
      <c r="A1155" t="s">
        <v>387</v>
      </c>
      <c r="B1155" s="3">
        <v>43384</v>
      </c>
      <c r="C1155" s="4">
        <v>2018</v>
      </c>
      <c r="D1155" t="s">
        <v>685</v>
      </c>
      <c r="E1155" t="s">
        <v>1006</v>
      </c>
      <c r="F1155" t="s">
        <v>1007</v>
      </c>
      <c r="G1155" t="s">
        <v>55</v>
      </c>
      <c r="H1155" t="s">
        <v>56</v>
      </c>
      <c r="I1155" s="1">
        <v>1440</v>
      </c>
      <c r="J1155" s="2">
        <v>4.962402</v>
      </c>
      <c r="K1155" s="4" t="s">
        <v>885</v>
      </c>
      <c r="L1155" s="2">
        <v>7145.8588799999998</v>
      </c>
    </row>
    <row r="1156" spans="1:12">
      <c r="A1156" t="s">
        <v>422</v>
      </c>
      <c r="B1156" s="3">
        <v>43384</v>
      </c>
      <c r="C1156" s="4">
        <v>2018</v>
      </c>
      <c r="D1156" t="s">
        <v>1597</v>
      </c>
      <c r="E1156" t="s">
        <v>1598</v>
      </c>
      <c r="F1156" t="e">
        <v>#N/A</v>
      </c>
      <c r="G1156" t="s">
        <v>55</v>
      </c>
      <c r="H1156" t="s">
        <v>56</v>
      </c>
      <c r="I1156" s="1">
        <v>1</v>
      </c>
      <c r="J1156" s="2">
        <v>1625.073136</v>
      </c>
      <c r="K1156" t="s">
        <v>1598</v>
      </c>
      <c r="L1156" s="2">
        <v>1625.073136</v>
      </c>
    </row>
    <row r="1157" spans="1:12">
      <c r="A1157" t="s">
        <v>422</v>
      </c>
      <c r="B1157" s="3">
        <v>43384</v>
      </c>
      <c r="C1157" s="4">
        <v>2018</v>
      </c>
      <c r="D1157" t="s">
        <v>1881</v>
      </c>
      <c r="E1157" t="s">
        <v>1882</v>
      </c>
      <c r="F1157" t="s">
        <v>1816</v>
      </c>
      <c r="G1157" t="s">
        <v>55</v>
      </c>
      <c r="H1157" t="s">
        <v>56</v>
      </c>
      <c r="I1157" s="1">
        <v>99</v>
      </c>
      <c r="J1157" s="2">
        <v>27.893239999999999</v>
      </c>
      <c r="K1157" s="4" t="s">
        <v>1618</v>
      </c>
      <c r="L1157" s="2">
        <v>2761.4307599999997</v>
      </c>
    </row>
    <row r="1158" spans="1:12">
      <c r="A1158" t="s">
        <v>1531</v>
      </c>
      <c r="B1158" s="3">
        <v>43385</v>
      </c>
      <c r="C1158" s="4">
        <v>2018</v>
      </c>
      <c r="D1158" t="s">
        <v>1532</v>
      </c>
      <c r="E1158" t="s">
        <v>1117</v>
      </c>
      <c r="F1158" t="s">
        <v>1118</v>
      </c>
      <c r="G1158" t="s">
        <v>1471</v>
      </c>
      <c r="H1158" t="s">
        <v>1472</v>
      </c>
      <c r="I1158" s="1">
        <v>22710</v>
      </c>
      <c r="J1158" s="2">
        <v>1.7</v>
      </c>
      <c r="K1158" t="s">
        <v>1118</v>
      </c>
      <c r="L1158" s="2">
        <v>38607</v>
      </c>
    </row>
    <row r="1159" spans="1:12">
      <c r="A1159" t="s">
        <v>2212</v>
      </c>
      <c r="B1159" s="3">
        <v>43385</v>
      </c>
      <c r="C1159" s="4">
        <v>2018</v>
      </c>
      <c r="D1159" t="s">
        <v>2213</v>
      </c>
      <c r="E1159" t="s">
        <v>2197</v>
      </c>
      <c r="F1159" t="s">
        <v>2198</v>
      </c>
      <c r="G1159" t="s">
        <v>2199</v>
      </c>
      <c r="H1159" t="s">
        <v>2200</v>
      </c>
      <c r="I1159" s="1">
        <v>25700</v>
      </c>
      <c r="J1159" s="2">
        <v>5.6000000000000001E-2</v>
      </c>
      <c r="K1159" s="4" t="s">
        <v>2201</v>
      </c>
      <c r="L1159" s="2">
        <v>1439.2</v>
      </c>
    </row>
    <row r="1160" spans="1:12">
      <c r="A1160" t="s">
        <v>3485</v>
      </c>
      <c r="B1160" s="3">
        <v>43385</v>
      </c>
      <c r="C1160" s="4">
        <v>2018</v>
      </c>
      <c r="D1160" t="s">
        <v>3486</v>
      </c>
      <c r="E1160" t="s">
        <v>3329</v>
      </c>
      <c r="F1160" t="s">
        <v>3330</v>
      </c>
      <c r="G1160" t="s">
        <v>1471</v>
      </c>
      <c r="H1160" t="s">
        <v>1472</v>
      </c>
      <c r="I1160" s="1">
        <v>10850</v>
      </c>
      <c r="J1160" s="2">
        <v>4.2</v>
      </c>
      <c r="K1160" s="4" t="s">
        <v>3331</v>
      </c>
      <c r="L1160" s="2">
        <v>45570</v>
      </c>
    </row>
    <row r="1161" spans="1:12">
      <c r="A1161" t="s">
        <v>1985</v>
      </c>
      <c r="B1161" s="3">
        <v>43388</v>
      </c>
      <c r="C1161" s="4">
        <v>2018</v>
      </c>
      <c r="D1161" t="s">
        <v>1989</v>
      </c>
      <c r="E1161" t="s">
        <v>1946</v>
      </c>
      <c r="F1161" t="s">
        <v>1804</v>
      </c>
      <c r="G1161" t="s">
        <v>1805</v>
      </c>
      <c r="H1161" t="s">
        <v>1806</v>
      </c>
      <c r="I1161" s="1">
        <v>52</v>
      </c>
      <c r="J1161" s="2">
        <v>10.199999999999999</v>
      </c>
      <c r="K1161" s="4" t="s">
        <v>1618</v>
      </c>
      <c r="L1161" s="2">
        <v>530.4</v>
      </c>
    </row>
    <row r="1162" spans="1:12">
      <c r="A1162" t="s">
        <v>2212</v>
      </c>
      <c r="B1162" s="3">
        <v>43389</v>
      </c>
      <c r="C1162" s="4">
        <v>2018</v>
      </c>
      <c r="D1162" t="s">
        <v>2800</v>
      </c>
      <c r="E1162" t="s">
        <v>2795</v>
      </c>
      <c r="F1162" t="s">
        <v>2796</v>
      </c>
      <c r="G1162" t="s">
        <v>2199</v>
      </c>
      <c r="H1162" t="s">
        <v>2200</v>
      </c>
      <c r="I1162" s="1">
        <v>19500</v>
      </c>
      <c r="J1162" s="2">
        <v>2.4E-2</v>
      </c>
      <c r="K1162" s="4" t="s">
        <v>2201</v>
      </c>
      <c r="L1162" s="2">
        <v>468</v>
      </c>
    </row>
    <row r="1163" spans="1:12">
      <c r="A1163" t="s">
        <v>3089</v>
      </c>
      <c r="B1163" s="3">
        <v>43389</v>
      </c>
      <c r="C1163" s="4">
        <v>2018</v>
      </c>
      <c r="D1163" t="s">
        <v>3091</v>
      </c>
      <c r="E1163" t="s">
        <v>2977</v>
      </c>
      <c r="F1163" t="s">
        <v>2970</v>
      </c>
      <c r="G1163" t="s">
        <v>2971</v>
      </c>
      <c r="H1163" t="s">
        <v>2972</v>
      </c>
      <c r="I1163" s="1">
        <v>6</v>
      </c>
      <c r="J1163" s="2">
        <v>33.912999999999997</v>
      </c>
      <c r="K1163" s="4" t="s">
        <v>2973</v>
      </c>
      <c r="L1163" s="2">
        <v>203.47799999999998</v>
      </c>
    </row>
    <row r="1164" spans="1:12">
      <c r="A1164" t="s">
        <v>3609</v>
      </c>
      <c r="B1164" s="3">
        <v>43389</v>
      </c>
      <c r="C1164" s="4">
        <v>2018</v>
      </c>
      <c r="D1164" t="s">
        <v>3613</v>
      </c>
      <c r="E1164" t="s">
        <v>3329</v>
      </c>
      <c r="F1164" t="s">
        <v>3330</v>
      </c>
      <c r="G1164" t="s">
        <v>357</v>
      </c>
      <c r="H1164" t="s">
        <v>358</v>
      </c>
      <c r="I1164" s="1">
        <v>3284</v>
      </c>
      <c r="J1164" s="2">
        <v>4.3</v>
      </c>
      <c r="K1164" s="4" t="s">
        <v>3331</v>
      </c>
      <c r="L1164" s="2">
        <v>14121.199999999999</v>
      </c>
    </row>
    <row r="1165" spans="1:12">
      <c r="A1165" t="s">
        <v>2789</v>
      </c>
      <c r="B1165" s="3">
        <v>43390</v>
      </c>
      <c r="C1165" s="4">
        <v>2018</v>
      </c>
      <c r="D1165" t="s">
        <v>2790</v>
      </c>
      <c r="E1165" t="s">
        <v>2791</v>
      </c>
      <c r="F1165" t="str">
        <f>+E1165</f>
        <v>ETIQUETTE 230X95</v>
      </c>
      <c r="G1165" t="s">
        <v>2199</v>
      </c>
      <c r="H1165" t="s">
        <v>2200</v>
      </c>
      <c r="I1165" s="1">
        <v>150</v>
      </c>
      <c r="J1165" s="2">
        <v>1.1000000000000001</v>
      </c>
      <c r="K1165" s="4" t="s">
        <v>2201</v>
      </c>
      <c r="L1165" s="2">
        <v>165</v>
      </c>
    </row>
    <row r="1166" spans="1:12">
      <c r="A1166" t="s">
        <v>3089</v>
      </c>
      <c r="B1166" s="3">
        <v>43390</v>
      </c>
      <c r="C1166" s="4">
        <v>2018</v>
      </c>
      <c r="D1166" t="s">
        <v>3092</v>
      </c>
      <c r="E1166" t="s">
        <v>2977</v>
      </c>
      <c r="F1166" t="s">
        <v>2970</v>
      </c>
      <c r="G1166" t="s">
        <v>2971</v>
      </c>
      <c r="H1166" t="s">
        <v>2972</v>
      </c>
      <c r="I1166" s="1">
        <v>7</v>
      </c>
      <c r="J1166" s="2">
        <v>33.912999999999997</v>
      </c>
      <c r="K1166" s="4" t="s">
        <v>2973</v>
      </c>
      <c r="L1166" s="2">
        <v>237.39099999999996</v>
      </c>
    </row>
    <row r="1167" spans="1:12">
      <c r="A1167" t="s">
        <v>1173</v>
      </c>
      <c r="B1167" s="3">
        <v>43391</v>
      </c>
      <c r="C1167" s="4">
        <v>2018</v>
      </c>
      <c r="D1167" t="s">
        <v>1174</v>
      </c>
      <c r="E1167" t="s">
        <v>1117</v>
      </c>
      <c r="F1167" t="s">
        <v>1118</v>
      </c>
      <c r="G1167" t="s">
        <v>708</v>
      </c>
      <c r="H1167" t="s">
        <v>709</v>
      </c>
      <c r="I1167" s="1">
        <v>42320</v>
      </c>
      <c r="J1167" s="2">
        <v>1.7</v>
      </c>
      <c r="K1167" t="s">
        <v>1118</v>
      </c>
      <c r="L1167" s="2">
        <v>71944</v>
      </c>
    </row>
    <row r="1168" spans="1:12">
      <c r="A1168" t="s">
        <v>1533</v>
      </c>
      <c r="B1168" s="3">
        <v>43395</v>
      </c>
      <c r="C1168" s="4">
        <v>2018</v>
      </c>
      <c r="D1168" t="s">
        <v>1534</v>
      </c>
      <c r="E1168" t="s">
        <v>1117</v>
      </c>
      <c r="F1168" t="s">
        <v>1118</v>
      </c>
      <c r="G1168" t="s">
        <v>1471</v>
      </c>
      <c r="H1168" t="s">
        <v>1472</v>
      </c>
      <c r="I1168" s="1">
        <v>29020</v>
      </c>
      <c r="J1168" s="2">
        <v>1.7</v>
      </c>
      <c r="K1168" t="s">
        <v>1118</v>
      </c>
      <c r="L1168" s="2">
        <v>49334</v>
      </c>
    </row>
    <row r="1169" spans="1:12">
      <c r="A1169" t="s">
        <v>2165</v>
      </c>
      <c r="B1169" s="3">
        <v>43395</v>
      </c>
      <c r="C1169" s="4">
        <v>2018</v>
      </c>
      <c r="D1169" t="s">
        <v>2166</v>
      </c>
      <c r="E1169" t="s">
        <v>2139</v>
      </c>
      <c r="F1169" t="s">
        <v>2140</v>
      </c>
      <c r="G1169" t="s">
        <v>708</v>
      </c>
      <c r="H1169" t="s">
        <v>709</v>
      </c>
      <c r="I1169" s="1">
        <v>3702</v>
      </c>
      <c r="J1169" s="2">
        <v>33</v>
      </c>
      <c r="K1169" s="4" t="s">
        <v>2141</v>
      </c>
      <c r="L1169" s="2">
        <v>122166</v>
      </c>
    </row>
    <row r="1170" spans="1:12">
      <c r="A1170" t="s">
        <v>3487</v>
      </c>
      <c r="B1170" s="3">
        <v>43395</v>
      </c>
      <c r="C1170" s="4">
        <v>2018</v>
      </c>
      <c r="D1170" t="s">
        <v>3488</v>
      </c>
      <c r="E1170" t="s">
        <v>3329</v>
      </c>
      <c r="F1170" t="s">
        <v>3330</v>
      </c>
      <c r="G1170" t="s">
        <v>1471</v>
      </c>
      <c r="H1170" t="s">
        <v>1472</v>
      </c>
      <c r="I1170" s="1">
        <v>5780</v>
      </c>
      <c r="J1170" s="2">
        <v>4.2</v>
      </c>
      <c r="K1170" s="4" t="s">
        <v>3331</v>
      </c>
      <c r="L1170" s="2">
        <v>24276</v>
      </c>
    </row>
    <row r="1171" spans="1:12">
      <c r="A1171" t="s">
        <v>3089</v>
      </c>
      <c r="B1171" s="3">
        <v>43396</v>
      </c>
      <c r="C1171" s="4">
        <v>2018</v>
      </c>
      <c r="D1171" t="s">
        <v>3093</v>
      </c>
      <c r="E1171" t="s">
        <v>2977</v>
      </c>
      <c r="F1171" t="s">
        <v>2970</v>
      </c>
      <c r="G1171" t="s">
        <v>2971</v>
      </c>
      <c r="H1171" t="s">
        <v>2972</v>
      </c>
      <c r="I1171" s="1">
        <v>1</v>
      </c>
      <c r="J1171" s="2">
        <v>33.912999999999997</v>
      </c>
      <c r="K1171" s="4" t="s">
        <v>2973</v>
      </c>
      <c r="L1171" s="2">
        <v>33.912999999999997</v>
      </c>
    </row>
    <row r="1172" spans="1:12">
      <c r="A1172" t="s">
        <v>3089</v>
      </c>
      <c r="B1172" s="3">
        <v>43396</v>
      </c>
      <c r="C1172" s="4">
        <v>2018</v>
      </c>
      <c r="D1172" t="s">
        <v>3094</v>
      </c>
      <c r="E1172" t="s">
        <v>2977</v>
      </c>
      <c r="F1172" t="s">
        <v>2970</v>
      </c>
      <c r="G1172" t="s">
        <v>2971</v>
      </c>
      <c r="H1172" t="s">
        <v>2972</v>
      </c>
      <c r="I1172" s="1">
        <v>3</v>
      </c>
      <c r="J1172" s="2">
        <v>33.912999999999997</v>
      </c>
      <c r="K1172" s="4" t="s">
        <v>2973</v>
      </c>
      <c r="L1172" s="2">
        <v>101.73899999999999</v>
      </c>
    </row>
    <row r="1173" spans="1:12">
      <c r="A1173" t="s">
        <v>3609</v>
      </c>
      <c r="B1173" s="3">
        <v>43396</v>
      </c>
      <c r="C1173" s="4">
        <v>2018</v>
      </c>
      <c r="D1173" t="s">
        <v>3614</v>
      </c>
      <c r="E1173" t="s">
        <v>3329</v>
      </c>
      <c r="F1173" t="s">
        <v>3330</v>
      </c>
      <c r="G1173" t="s">
        <v>357</v>
      </c>
      <c r="H1173" t="s">
        <v>358</v>
      </c>
      <c r="I1173" s="1">
        <v>2127</v>
      </c>
      <c r="J1173" s="2">
        <v>4.3</v>
      </c>
      <c r="K1173" s="4" t="s">
        <v>3331</v>
      </c>
      <c r="L1173" s="2">
        <v>9146.1</v>
      </c>
    </row>
    <row r="1174" spans="1:12">
      <c r="A1174" t="s">
        <v>268</v>
      </c>
      <c r="B1174" s="3">
        <v>43397</v>
      </c>
      <c r="C1174" s="4">
        <v>2018</v>
      </c>
      <c r="D1174" t="s">
        <v>269</v>
      </c>
      <c r="E1174" t="s">
        <v>212</v>
      </c>
      <c r="F1174" t="s">
        <v>213</v>
      </c>
      <c r="G1174" t="s">
        <v>214</v>
      </c>
      <c r="H1174" t="s">
        <v>215</v>
      </c>
      <c r="I1174" s="1">
        <v>19500</v>
      </c>
      <c r="J1174" s="2">
        <v>0.39</v>
      </c>
      <c r="K1174" s="4" t="s">
        <v>216</v>
      </c>
      <c r="L1174" s="2">
        <v>7605</v>
      </c>
    </row>
    <row r="1175" spans="1:12">
      <c r="A1175" t="s">
        <v>1756</v>
      </c>
      <c r="B1175" s="3">
        <v>43397</v>
      </c>
      <c r="C1175" s="4">
        <v>2018</v>
      </c>
      <c r="D1175" t="s">
        <v>1757</v>
      </c>
      <c r="E1175" t="s">
        <v>1743</v>
      </c>
      <c r="F1175" t="s">
        <v>1744</v>
      </c>
      <c r="G1175" t="s">
        <v>1705</v>
      </c>
      <c r="H1175" t="s">
        <v>1706</v>
      </c>
      <c r="I1175" s="1">
        <v>499.2</v>
      </c>
      <c r="J1175" s="2">
        <v>4.2</v>
      </c>
      <c r="K1175" s="4" t="s">
        <v>1618</v>
      </c>
      <c r="L1175" s="2">
        <v>2096.64</v>
      </c>
    </row>
    <row r="1176" spans="1:12">
      <c r="A1176" t="s">
        <v>3095</v>
      </c>
      <c r="B1176" s="3">
        <v>43397</v>
      </c>
      <c r="C1176" s="4">
        <v>2018</v>
      </c>
      <c r="D1176" t="s">
        <v>3096</v>
      </c>
      <c r="E1176" t="s">
        <v>2977</v>
      </c>
      <c r="F1176" t="s">
        <v>2970</v>
      </c>
      <c r="G1176" t="s">
        <v>2971</v>
      </c>
      <c r="H1176" t="s">
        <v>2972</v>
      </c>
      <c r="I1176" s="1">
        <v>1</v>
      </c>
      <c r="J1176" s="2">
        <v>33.912999999999997</v>
      </c>
      <c r="K1176" s="4" t="s">
        <v>2973</v>
      </c>
      <c r="L1176" s="2">
        <v>33.912999999999997</v>
      </c>
    </row>
    <row r="1177" spans="1:12">
      <c r="A1177" t="s">
        <v>704</v>
      </c>
      <c r="B1177" s="3">
        <v>43398</v>
      </c>
      <c r="C1177" s="4">
        <v>2018</v>
      </c>
      <c r="D1177" t="s">
        <v>705</v>
      </c>
      <c r="E1177" t="s">
        <v>702</v>
      </c>
      <c r="F1177" t="s">
        <v>703</v>
      </c>
      <c r="G1177" t="s">
        <v>698</v>
      </c>
      <c r="H1177" t="s">
        <v>699</v>
      </c>
      <c r="I1177" s="1">
        <v>1594</v>
      </c>
      <c r="J1177" s="2">
        <v>0.6</v>
      </c>
      <c r="K1177" t="s">
        <v>703</v>
      </c>
      <c r="L1177" s="2">
        <v>956.4</v>
      </c>
    </row>
    <row r="1178" spans="1:12">
      <c r="A1178" t="s">
        <v>1091</v>
      </c>
      <c r="B1178" s="3">
        <v>43398</v>
      </c>
      <c r="C1178" s="4">
        <v>2018</v>
      </c>
      <c r="D1178" t="s">
        <v>1092</v>
      </c>
      <c r="E1178" t="s">
        <v>1057</v>
      </c>
      <c r="F1178" t="s">
        <v>1058</v>
      </c>
      <c r="G1178" t="s">
        <v>708</v>
      </c>
      <c r="H1178" t="s">
        <v>709</v>
      </c>
      <c r="I1178" s="1">
        <v>30840</v>
      </c>
      <c r="J1178" s="2">
        <v>1.45</v>
      </c>
      <c r="K1178" t="s">
        <v>1058</v>
      </c>
      <c r="L1178" s="2">
        <v>44718</v>
      </c>
    </row>
    <row r="1179" spans="1:12">
      <c r="A1179" t="s">
        <v>1556</v>
      </c>
      <c r="B1179" s="3">
        <v>43398</v>
      </c>
      <c r="C1179" s="4">
        <v>2018</v>
      </c>
      <c r="D1179" t="s">
        <v>1557</v>
      </c>
      <c r="E1179" t="s">
        <v>1117</v>
      </c>
      <c r="F1179" t="s">
        <v>1118</v>
      </c>
      <c r="G1179" t="s">
        <v>357</v>
      </c>
      <c r="H1179" t="s">
        <v>358</v>
      </c>
      <c r="I1179" s="1">
        <v>37960</v>
      </c>
      <c r="J1179" s="2">
        <v>1.7</v>
      </c>
      <c r="K1179" t="s">
        <v>1118</v>
      </c>
      <c r="L1179" s="2">
        <v>64532</v>
      </c>
    </row>
    <row r="1180" spans="1:12">
      <c r="A1180" t="s">
        <v>1990</v>
      </c>
      <c r="B1180" s="3">
        <v>43398</v>
      </c>
      <c r="C1180" s="4">
        <v>2018</v>
      </c>
      <c r="D1180" t="s">
        <v>1991</v>
      </c>
      <c r="E1180" t="s">
        <v>1946</v>
      </c>
      <c r="F1180" t="s">
        <v>1804</v>
      </c>
      <c r="G1180" t="s">
        <v>1805</v>
      </c>
      <c r="H1180" t="s">
        <v>1806</v>
      </c>
      <c r="I1180" s="1">
        <v>45</v>
      </c>
      <c r="J1180" s="2">
        <v>10.199999999999999</v>
      </c>
      <c r="K1180" s="4" t="s">
        <v>1618</v>
      </c>
      <c r="L1180" s="2">
        <v>458.99999999999994</v>
      </c>
    </row>
    <row r="1181" spans="1:12">
      <c r="A1181" t="s">
        <v>3718</v>
      </c>
      <c r="B1181" s="3">
        <v>43398</v>
      </c>
      <c r="C1181" s="4">
        <v>2018</v>
      </c>
      <c r="D1181" t="s">
        <v>3719</v>
      </c>
      <c r="E1181" t="s">
        <v>3713</v>
      </c>
      <c r="F1181" t="s">
        <v>3707</v>
      </c>
      <c r="G1181" t="s">
        <v>3720</v>
      </c>
      <c r="H1181" t="s">
        <v>3721</v>
      </c>
      <c r="I1181" s="1">
        <v>3000</v>
      </c>
      <c r="J1181" s="2">
        <v>3.05</v>
      </c>
      <c r="K1181" t="s">
        <v>3710</v>
      </c>
      <c r="L1181" s="2">
        <v>9150</v>
      </c>
    </row>
    <row r="1182" spans="1:12">
      <c r="A1182" t="s">
        <v>1254</v>
      </c>
      <c r="B1182" s="3">
        <v>43399</v>
      </c>
      <c r="C1182" s="4">
        <v>2018</v>
      </c>
      <c r="D1182" t="s">
        <v>1255</v>
      </c>
      <c r="E1182" t="s">
        <v>1117</v>
      </c>
      <c r="F1182" t="s">
        <v>1118</v>
      </c>
      <c r="G1182" t="s">
        <v>1242</v>
      </c>
      <c r="H1182" t="s">
        <v>1243</v>
      </c>
      <c r="I1182" s="1">
        <v>37000</v>
      </c>
      <c r="J1182" s="2">
        <v>1.8</v>
      </c>
      <c r="K1182" t="s">
        <v>1118</v>
      </c>
      <c r="L1182" s="2">
        <v>66600</v>
      </c>
    </row>
    <row r="1183" spans="1:12">
      <c r="A1183" t="s">
        <v>1254</v>
      </c>
      <c r="B1183" s="3">
        <v>43399</v>
      </c>
      <c r="C1183" s="4">
        <v>2018</v>
      </c>
      <c r="D1183" t="s">
        <v>1256</v>
      </c>
      <c r="E1183" t="s">
        <v>1117</v>
      </c>
      <c r="F1183" t="s">
        <v>1118</v>
      </c>
      <c r="G1183" t="s">
        <v>1242</v>
      </c>
      <c r="H1183" t="s">
        <v>1243</v>
      </c>
      <c r="I1183" s="1">
        <v>-37000</v>
      </c>
      <c r="J1183" s="2">
        <v>1.8</v>
      </c>
      <c r="K1183" t="s">
        <v>1118</v>
      </c>
      <c r="L1183" s="2">
        <v>-66600</v>
      </c>
    </row>
    <row r="1184" spans="1:12">
      <c r="A1184" t="s">
        <v>3095</v>
      </c>
      <c r="B1184" s="3">
        <v>43399</v>
      </c>
      <c r="C1184" s="4">
        <v>2018</v>
      </c>
      <c r="D1184" t="s">
        <v>3097</v>
      </c>
      <c r="E1184" t="s">
        <v>2977</v>
      </c>
      <c r="F1184" t="s">
        <v>2970</v>
      </c>
      <c r="G1184" t="s">
        <v>2971</v>
      </c>
      <c r="H1184" t="s">
        <v>2972</v>
      </c>
      <c r="I1184" s="1">
        <v>5</v>
      </c>
      <c r="J1184" s="2">
        <v>33.912999999999997</v>
      </c>
      <c r="K1184" s="4" t="s">
        <v>2973</v>
      </c>
      <c r="L1184" s="2">
        <v>169.565</v>
      </c>
    </row>
    <row r="1185" spans="1:12">
      <c r="A1185" t="s">
        <v>3609</v>
      </c>
      <c r="B1185" s="3">
        <v>43399</v>
      </c>
      <c r="C1185" s="4">
        <v>2018</v>
      </c>
      <c r="D1185" t="s">
        <v>3615</v>
      </c>
      <c r="E1185" t="s">
        <v>3329</v>
      </c>
      <c r="F1185" t="s">
        <v>3330</v>
      </c>
      <c r="G1185" t="s">
        <v>357</v>
      </c>
      <c r="H1185" t="s">
        <v>358</v>
      </c>
      <c r="I1185" s="1">
        <v>4106</v>
      </c>
      <c r="J1185" s="2">
        <v>4.3</v>
      </c>
      <c r="K1185" s="4" t="s">
        <v>3331</v>
      </c>
      <c r="L1185" s="2">
        <v>17655.8</v>
      </c>
    </row>
    <row r="1186" spans="1:12">
      <c r="A1186" t="s">
        <v>3609</v>
      </c>
      <c r="B1186" s="3">
        <v>43400</v>
      </c>
      <c r="C1186" s="4">
        <v>2018</v>
      </c>
      <c r="D1186" t="s">
        <v>3616</v>
      </c>
      <c r="E1186" t="s">
        <v>3329</v>
      </c>
      <c r="F1186" t="s">
        <v>3330</v>
      </c>
      <c r="G1186" t="s">
        <v>357</v>
      </c>
      <c r="H1186" t="s">
        <v>358</v>
      </c>
      <c r="I1186" s="1">
        <v>2432</v>
      </c>
      <c r="J1186" s="2">
        <v>4.3</v>
      </c>
      <c r="K1186" s="4" t="s">
        <v>3331</v>
      </c>
      <c r="L1186" s="2">
        <v>10457.6</v>
      </c>
    </row>
    <row r="1187" spans="1:12">
      <c r="A1187" t="s">
        <v>1990</v>
      </c>
      <c r="B1187" s="3">
        <v>43402</v>
      </c>
      <c r="C1187" s="4">
        <v>2018</v>
      </c>
      <c r="D1187" t="s">
        <v>1992</v>
      </c>
      <c r="E1187" t="s">
        <v>1946</v>
      </c>
      <c r="F1187" t="s">
        <v>1804</v>
      </c>
      <c r="G1187" t="s">
        <v>1805</v>
      </c>
      <c r="H1187" t="s">
        <v>1806</v>
      </c>
      <c r="I1187" s="1">
        <v>45</v>
      </c>
      <c r="J1187" s="2">
        <v>10.199999999999999</v>
      </c>
      <c r="K1187" s="4" t="s">
        <v>1618</v>
      </c>
      <c r="L1187" s="2">
        <v>458.99999999999994</v>
      </c>
    </row>
    <row r="1188" spans="1:12">
      <c r="A1188" t="s">
        <v>2677</v>
      </c>
      <c r="B1188" s="3">
        <v>43402</v>
      </c>
      <c r="C1188" s="4">
        <v>2018</v>
      </c>
      <c r="D1188" t="s">
        <v>2678</v>
      </c>
      <c r="E1188" t="s">
        <v>2675</v>
      </c>
      <c r="F1188" t="s">
        <v>2676</v>
      </c>
      <c r="G1188" t="s">
        <v>2199</v>
      </c>
      <c r="H1188" t="s">
        <v>2200</v>
      </c>
      <c r="I1188" s="1">
        <v>70</v>
      </c>
      <c r="J1188" s="2">
        <v>0.75</v>
      </c>
      <c r="K1188" s="4" t="s">
        <v>2201</v>
      </c>
      <c r="L1188" s="2">
        <v>52.5</v>
      </c>
    </row>
    <row r="1189" spans="1:12">
      <c r="A1189" t="s">
        <v>2677</v>
      </c>
      <c r="B1189" s="3">
        <v>43402</v>
      </c>
      <c r="C1189" s="4">
        <v>2018</v>
      </c>
      <c r="D1189" t="s">
        <v>2678</v>
      </c>
      <c r="E1189" t="s">
        <v>2679</v>
      </c>
      <c r="F1189" t="s">
        <v>2680</v>
      </c>
      <c r="G1189" t="s">
        <v>2199</v>
      </c>
      <c r="H1189" t="s">
        <v>2200</v>
      </c>
      <c r="I1189" s="1">
        <v>70</v>
      </c>
      <c r="J1189" s="2">
        <v>0.75</v>
      </c>
      <c r="K1189" s="4" t="s">
        <v>2201</v>
      </c>
      <c r="L1189" s="2">
        <v>52.5</v>
      </c>
    </row>
    <row r="1190" spans="1:12">
      <c r="A1190" t="s">
        <v>2677</v>
      </c>
      <c r="B1190" s="3">
        <v>43402</v>
      </c>
      <c r="C1190" s="4">
        <v>2018</v>
      </c>
      <c r="D1190" t="s">
        <v>2678</v>
      </c>
      <c r="E1190" t="s">
        <v>2683</v>
      </c>
      <c r="F1190" t="s">
        <v>2684</v>
      </c>
      <c r="G1190" t="s">
        <v>2199</v>
      </c>
      <c r="H1190" t="s">
        <v>2200</v>
      </c>
      <c r="I1190" s="1">
        <v>320</v>
      </c>
      <c r="J1190" s="2">
        <v>0.4</v>
      </c>
      <c r="K1190" s="4" t="s">
        <v>2201</v>
      </c>
      <c r="L1190" s="2">
        <v>128</v>
      </c>
    </row>
    <row r="1191" spans="1:12">
      <c r="A1191" t="s">
        <v>2677</v>
      </c>
      <c r="B1191" s="3">
        <v>43402</v>
      </c>
      <c r="C1191" s="4">
        <v>2018</v>
      </c>
      <c r="D1191" t="s">
        <v>2678</v>
      </c>
      <c r="E1191" t="s">
        <v>2687</v>
      </c>
      <c r="F1191" t="s">
        <v>2688</v>
      </c>
      <c r="G1191" t="s">
        <v>2199</v>
      </c>
      <c r="H1191" t="s">
        <v>2200</v>
      </c>
      <c r="I1191" s="1">
        <v>320</v>
      </c>
      <c r="J1191" s="2">
        <v>0.4</v>
      </c>
      <c r="K1191" s="4" t="s">
        <v>2201</v>
      </c>
      <c r="L1191" s="2">
        <v>128</v>
      </c>
    </row>
    <row r="1192" spans="1:12">
      <c r="A1192" t="s">
        <v>2677</v>
      </c>
      <c r="B1192" s="3">
        <v>43402</v>
      </c>
      <c r="C1192" s="4">
        <v>2018</v>
      </c>
      <c r="D1192" t="s">
        <v>2678</v>
      </c>
      <c r="E1192" t="s">
        <v>2689</v>
      </c>
      <c r="F1192" t="s">
        <v>2690</v>
      </c>
      <c r="G1192" t="s">
        <v>2199</v>
      </c>
      <c r="H1192" t="s">
        <v>2200</v>
      </c>
      <c r="I1192" s="1">
        <v>160</v>
      </c>
      <c r="J1192" s="2">
        <v>0.7</v>
      </c>
      <c r="K1192" s="4" t="s">
        <v>2201</v>
      </c>
      <c r="L1192" s="2">
        <v>112</v>
      </c>
    </row>
    <row r="1193" spans="1:12">
      <c r="A1193" t="s">
        <v>2677</v>
      </c>
      <c r="B1193" s="3">
        <v>43402</v>
      </c>
      <c r="C1193" s="4">
        <v>2018</v>
      </c>
      <c r="D1193" t="s">
        <v>2678</v>
      </c>
      <c r="E1193" t="s">
        <v>2691</v>
      </c>
      <c r="F1193" t="s">
        <v>2692</v>
      </c>
      <c r="G1193" t="s">
        <v>2199</v>
      </c>
      <c r="H1193" t="s">
        <v>2200</v>
      </c>
      <c r="I1193" s="1">
        <v>160</v>
      </c>
      <c r="J1193" s="2">
        <v>0.7</v>
      </c>
      <c r="K1193" s="4" t="s">
        <v>2201</v>
      </c>
      <c r="L1193" s="2">
        <v>112</v>
      </c>
    </row>
    <row r="1194" spans="1:12">
      <c r="A1194" t="s">
        <v>2709</v>
      </c>
      <c r="B1194" s="3">
        <v>43402</v>
      </c>
      <c r="C1194" s="4">
        <v>2018</v>
      </c>
      <c r="D1194" t="s">
        <v>2710</v>
      </c>
      <c r="E1194" t="s">
        <v>2707</v>
      </c>
      <c r="F1194" t="s">
        <v>2708</v>
      </c>
      <c r="G1194" t="s">
        <v>2199</v>
      </c>
      <c r="H1194" t="s">
        <v>2200</v>
      </c>
      <c r="I1194" s="1">
        <v>35</v>
      </c>
      <c r="J1194" s="2">
        <v>1.5</v>
      </c>
      <c r="K1194" s="4" t="s">
        <v>2201</v>
      </c>
      <c r="L1194" s="2">
        <v>52.5</v>
      </c>
    </row>
    <row r="1195" spans="1:12">
      <c r="A1195" t="s">
        <v>2677</v>
      </c>
      <c r="B1195" s="3">
        <v>43402</v>
      </c>
      <c r="C1195" s="4">
        <v>2018</v>
      </c>
      <c r="D1195" t="s">
        <v>2678</v>
      </c>
      <c r="E1195" t="s">
        <v>2783</v>
      </c>
      <c r="F1195" t="str">
        <f>+E1195</f>
        <v>ETIQUETE BAC SMART</v>
      </c>
      <c r="G1195" t="s">
        <v>2199</v>
      </c>
      <c r="H1195" t="s">
        <v>2200</v>
      </c>
      <c r="I1195" s="1">
        <v>16</v>
      </c>
      <c r="J1195" s="2">
        <v>1.1000000000000001</v>
      </c>
      <c r="K1195" s="4" t="s">
        <v>2201</v>
      </c>
      <c r="L1195" s="2">
        <v>17.600000000000001</v>
      </c>
    </row>
    <row r="1196" spans="1:12">
      <c r="A1196" t="s">
        <v>3698</v>
      </c>
      <c r="B1196" s="3">
        <v>43402</v>
      </c>
      <c r="C1196" s="4">
        <v>2018</v>
      </c>
      <c r="D1196" t="s">
        <v>3699</v>
      </c>
      <c r="E1196" t="s">
        <v>3700</v>
      </c>
      <c r="F1196" t="s">
        <v>3701</v>
      </c>
      <c r="G1196" t="s">
        <v>3672</v>
      </c>
      <c r="H1196" t="s">
        <v>3673</v>
      </c>
      <c r="I1196" s="1">
        <v>3158.4</v>
      </c>
      <c r="J1196" s="2">
        <v>7.960134</v>
      </c>
      <c r="K1196" s="4" t="s">
        <v>3654</v>
      </c>
      <c r="L1196" s="2">
        <v>25141.287225600001</v>
      </c>
    </row>
    <row r="1197" spans="1:12">
      <c r="A1197" t="s">
        <v>710</v>
      </c>
      <c r="B1197" s="3">
        <v>43403</v>
      </c>
      <c r="C1197" s="4">
        <v>2018</v>
      </c>
      <c r="D1197" t="s">
        <v>711</v>
      </c>
      <c r="E1197" t="s">
        <v>702</v>
      </c>
      <c r="F1197" t="s">
        <v>703</v>
      </c>
      <c r="G1197" t="s">
        <v>712</v>
      </c>
      <c r="H1197" t="s">
        <v>713</v>
      </c>
      <c r="I1197" s="1">
        <v>10080</v>
      </c>
      <c r="J1197" s="2">
        <v>1.2</v>
      </c>
      <c r="K1197" t="s">
        <v>703</v>
      </c>
      <c r="L1197" s="2">
        <v>12096</v>
      </c>
    </row>
    <row r="1198" spans="1:12">
      <c r="A1198" t="s">
        <v>163</v>
      </c>
      <c r="B1198" s="3">
        <v>43404</v>
      </c>
      <c r="C1198" s="4">
        <v>2018</v>
      </c>
      <c r="D1198" t="s">
        <v>164</v>
      </c>
      <c r="E1198" t="s">
        <v>157</v>
      </c>
      <c r="F1198" t="s">
        <v>158</v>
      </c>
      <c r="G1198" t="s">
        <v>15</v>
      </c>
      <c r="H1198" t="s">
        <v>16</v>
      </c>
      <c r="I1198" s="1">
        <v>24500</v>
      </c>
      <c r="J1198" s="2">
        <v>1.9300000000000001E-2</v>
      </c>
      <c r="K1198" s="4" t="s">
        <v>17</v>
      </c>
      <c r="L1198" s="2">
        <v>472.85</v>
      </c>
    </row>
    <row r="1199" spans="1:12">
      <c r="A1199" t="s">
        <v>163</v>
      </c>
      <c r="B1199" s="3">
        <v>43404</v>
      </c>
      <c r="C1199" s="4">
        <v>2018</v>
      </c>
      <c r="D1199" t="s">
        <v>164</v>
      </c>
      <c r="E1199" t="s">
        <v>168</v>
      </c>
      <c r="F1199" t="s">
        <v>169</v>
      </c>
      <c r="G1199" t="s">
        <v>15</v>
      </c>
      <c r="H1199" t="s">
        <v>16</v>
      </c>
      <c r="I1199" s="1">
        <v>28000</v>
      </c>
      <c r="J1199" s="2">
        <v>2.606E-2</v>
      </c>
      <c r="K1199" s="4" t="s">
        <v>17</v>
      </c>
      <c r="L1199" s="2">
        <v>729.68</v>
      </c>
    </row>
    <row r="1200" spans="1:12">
      <c r="A1200" t="s">
        <v>163</v>
      </c>
      <c r="B1200" s="3">
        <v>43404</v>
      </c>
      <c r="C1200" s="4">
        <v>2018</v>
      </c>
      <c r="D1200" t="s">
        <v>164</v>
      </c>
      <c r="E1200" t="s">
        <v>176</v>
      </c>
      <c r="F1200" t="s">
        <v>177</v>
      </c>
      <c r="G1200" t="s">
        <v>15</v>
      </c>
      <c r="H1200" t="s">
        <v>16</v>
      </c>
      <c r="I1200" s="1">
        <v>14400</v>
      </c>
      <c r="J1200" s="2">
        <v>0.14957999999999999</v>
      </c>
      <c r="K1200" s="4" t="s">
        <v>17</v>
      </c>
      <c r="L1200" s="2">
        <v>2153.9519999999998</v>
      </c>
    </row>
    <row r="1201" spans="1:12">
      <c r="A1201" t="s">
        <v>163</v>
      </c>
      <c r="B1201" s="3">
        <v>43404</v>
      </c>
      <c r="C1201" s="4">
        <v>2018</v>
      </c>
      <c r="D1201" t="s">
        <v>164</v>
      </c>
      <c r="E1201" t="s">
        <v>204</v>
      </c>
      <c r="F1201" t="s">
        <v>205</v>
      </c>
      <c r="G1201" t="s">
        <v>15</v>
      </c>
      <c r="H1201" t="s">
        <v>16</v>
      </c>
      <c r="I1201" s="1">
        <v>30000</v>
      </c>
      <c r="J1201" s="2">
        <v>1.6410000000000001E-2</v>
      </c>
      <c r="K1201" s="4" t="s">
        <v>17</v>
      </c>
      <c r="L1201" s="2">
        <v>492.3</v>
      </c>
    </row>
    <row r="1202" spans="1:12">
      <c r="A1202" t="s">
        <v>163</v>
      </c>
      <c r="B1202" s="3">
        <v>43404</v>
      </c>
      <c r="C1202" s="4">
        <v>2018</v>
      </c>
      <c r="D1202" t="s">
        <v>164</v>
      </c>
      <c r="E1202" t="s">
        <v>207</v>
      </c>
      <c r="F1202" t="s">
        <v>208</v>
      </c>
      <c r="G1202" t="s">
        <v>15</v>
      </c>
      <c r="H1202" t="s">
        <v>16</v>
      </c>
      <c r="I1202" s="1">
        <v>30000</v>
      </c>
      <c r="J1202" s="2">
        <v>1.6410000000000001E-2</v>
      </c>
      <c r="K1202" s="4" t="s">
        <v>17</v>
      </c>
      <c r="L1202" s="2">
        <v>492.3</v>
      </c>
    </row>
    <row r="1203" spans="1:12">
      <c r="A1203" t="s">
        <v>270</v>
      </c>
      <c r="B1203" s="3">
        <v>43404</v>
      </c>
      <c r="C1203" s="4">
        <v>2018</v>
      </c>
      <c r="D1203" t="s">
        <v>271</v>
      </c>
      <c r="E1203" t="s">
        <v>212</v>
      </c>
      <c r="F1203" t="s">
        <v>213</v>
      </c>
      <c r="G1203" t="s">
        <v>214</v>
      </c>
      <c r="H1203" t="s">
        <v>215</v>
      </c>
      <c r="I1203" s="1">
        <v>19500</v>
      </c>
      <c r="J1203" s="2">
        <v>0.39</v>
      </c>
      <c r="K1203" s="4" t="s">
        <v>216</v>
      </c>
      <c r="L1203" s="2">
        <v>7605</v>
      </c>
    </row>
    <row r="1204" spans="1:12">
      <c r="A1204" t="s">
        <v>729</v>
      </c>
      <c r="B1204" s="3">
        <v>43404</v>
      </c>
      <c r="C1204" s="4">
        <v>2018</v>
      </c>
      <c r="D1204" t="s">
        <v>730</v>
      </c>
      <c r="E1204" t="s">
        <v>702</v>
      </c>
      <c r="F1204" t="s">
        <v>703</v>
      </c>
      <c r="G1204" t="s">
        <v>357</v>
      </c>
      <c r="H1204" t="s">
        <v>358</v>
      </c>
      <c r="I1204" s="1">
        <v>30225</v>
      </c>
      <c r="J1204" s="2">
        <v>1.095</v>
      </c>
      <c r="K1204" t="s">
        <v>703</v>
      </c>
      <c r="L1204" s="2">
        <v>33096.375</v>
      </c>
    </row>
    <row r="1205" spans="1:12">
      <c r="A1205" t="s">
        <v>1257</v>
      </c>
      <c r="B1205" s="3">
        <v>43404</v>
      </c>
      <c r="C1205" s="4">
        <v>2018</v>
      </c>
      <c r="D1205" t="s">
        <v>1258</v>
      </c>
      <c r="E1205" t="s">
        <v>1117</v>
      </c>
      <c r="F1205" t="s">
        <v>1118</v>
      </c>
      <c r="G1205" t="s">
        <v>1242</v>
      </c>
      <c r="H1205" t="s">
        <v>1243</v>
      </c>
      <c r="I1205" s="1">
        <v>36500</v>
      </c>
      <c r="J1205" s="2">
        <v>1.8</v>
      </c>
      <c r="K1205" t="s">
        <v>1118</v>
      </c>
      <c r="L1205" s="2">
        <v>65700</v>
      </c>
    </row>
    <row r="1206" spans="1:12">
      <c r="A1206" t="s">
        <v>1257</v>
      </c>
      <c r="B1206" s="3">
        <v>43404</v>
      </c>
      <c r="C1206" s="4">
        <v>2018</v>
      </c>
      <c r="D1206" t="s">
        <v>1259</v>
      </c>
      <c r="E1206" t="s">
        <v>1117</v>
      </c>
      <c r="F1206" t="s">
        <v>1118</v>
      </c>
      <c r="G1206" t="s">
        <v>1242</v>
      </c>
      <c r="H1206" t="s">
        <v>1243</v>
      </c>
      <c r="I1206" s="1">
        <v>-36500</v>
      </c>
      <c r="J1206" s="2">
        <v>1.8</v>
      </c>
      <c r="K1206" t="s">
        <v>1118</v>
      </c>
      <c r="L1206" s="2">
        <v>-65700</v>
      </c>
    </row>
    <row r="1207" spans="1:12">
      <c r="A1207" t="s">
        <v>1699</v>
      </c>
      <c r="B1207" s="3">
        <v>43404</v>
      </c>
      <c r="C1207" s="4">
        <v>2018</v>
      </c>
      <c r="D1207" t="s">
        <v>1700</v>
      </c>
      <c r="E1207" t="s">
        <v>1656</v>
      </c>
      <c r="F1207" t="s">
        <v>1602</v>
      </c>
      <c r="G1207" t="s">
        <v>809</v>
      </c>
      <c r="H1207" t="s">
        <v>810</v>
      </c>
      <c r="I1207" s="1">
        <v>75</v>
      </c>
      <c r="J1207" s="2">
        <v>7.9</v>
      </c>
      <c r="K1207" s="4" t="s">
        <v>1618</v>
      </c>
      <c r="L1207" s="2">
        <v>592.5</v>
      </c>
    </row>
    <row r="1208" spans="1:12">
      <c r="A1208" t="s">
        <v>1756</v>
      </c>
      <c r="B1208" s="3">
        <v>43404</v>
      </c>
      <c r="C1208" s="4">
        <v>2018</v>
      </c>
      <c r="D1208" t="s">
        <v>1790</v>
      </c>
      <c r="E1208" t="s">
        <v>1787</v>
      </c>
      <c r="F1208" t="s">
        <v>1788</v>
      </c>
      <c r="G1208" t="s">
        <v>1705</v>
      </c>
      <c r="H1208" t="s">
        <v>1706</v>
      </c>
      <c r="I1208" s="1">
        <v>397.1</v>
      </c>
      <c r="J1208" s="2">
        <v>5.0999999999999996</v>
      </c>
      <c r="K1208" s="4" t="s">
        <v>1618</v>
      </c>
      <c r="L1208" s="2">
        <v>2025.21</v>
      </c>
    </row>
    <row r="1209" spans="1:12">
      <c r="A1209" t="s">
        <v>2094</v>
      </c>
      <c r="B1209" s="3">
        <v>43404</v>
      </c>
      <c r="C1209" s="4">
        <v>2018</v>
      </c>
      <c r="D1209" t="s">
        <v>2095</v>
      </c>
      <c r="E1209" t="s">
        <v>2079</v>
      </c>
      <c r="F1209" t="s">
        <v>2080</v>
      </c>
      <c r="G1209" t="s">
        <v>2085</v>
      </c>
      <c r="H1209" t="s">
        <v>2082</v>
      </c>
      <c r="I1209" s="1">
        <v>850</v>
      </c>
      <c r="J1209" s="2">
        <v>3.2909999999999999</v>
      </c>
      <c r="K1209" s="4" t="s">
        <v>1618</v>
      </c>
      <c r="L1209" s="2">
        <v>2797.35</v>
      </c>
    </row>
    <row r="1210" spans="1:12">
      <c r="A1210" t="s">
        <v>2167</v>
      </c>
      <c r="B1210" s="3">
        <v>43405</v>
      </c>
      <c r="C1210" s="4">
        <v>2018</v>
      </c>
      <c r="D1210" t="s">
        <v>2168</v>
      </c>
      <c r="E1210" t="s">
        <v>2139</v>
      </c>
      <c r="F1210" t="s">
        <v>2140</v>
      </c>
      <c r="G1210" t="s">
        <v>708</v>
      </c>
      <c r="H1210" t="s">
        <v>709</v>
      </c>
      <c r="I1210" s="1">
        <v>2417.46</v>
      </c>
      <c r="J1210" s="2">
        <v>39</v>
      </c>
      <c r="K1210" s="4" t="s">
        <v>2141</v>
      </c>
      <c r="L1210" s="2">
        <v>94280.94</v>
      </c>
    </row>
    <row r="1211" spans="1:12">
      <c r="A1211" t="s">
        <v>3095</v>
      </c>
      <c r="B1211" s="3">
        <v>43405</v>
      </c>
      <c r="C1211" s="4">
        <v>2018</v>
      </c>
      <c r="D1211" t="s">
        <v>3098</v>
      </c>
      <c r="E1211" t="s">
        <v>2977</v>
      </c>
      <c r="F1211" t="s">
        <v>2970</v>
      </c>
      <c r="G1211" t="s">
        <v>2971</v>
      </c>
      <c r="H1211" t="s">
        <v>2972</v>
      </c>
      <c r="I1211" s="1">
        <v>7</v>
      </c>
      <c r="J1211" s="2">
        <v>33.912999999999997</v>
      </c>
      <c r="K1211" s="4" t="s">
        <v>2973</v>
      </c>
      <c r="L1211" s="2">
        <v>237.39099999999996</v>
      </c>
    </row>
    <row r="1212" spans="1:12">
      <c r="A1212" t="s">
        <v>3357</v>
      </c>
      <c r="B1212" s="3">
        <v>43405</v>
      </c>
      <c r="C1212" s="4">
        <v>2018</v>
      </c>
      <c r="D1212" t="s">
        <v>3358</v>
      </c>
      <c r="E1212" t="s">
        <v>3329</v>
      </c>
      <c r="F1212" t="s">
        <v>3330</v>
      </c>
      <c r="G1212" t="s">
        <v>708</v>
      </c>
      <c r="H1212" t="s">
        <v>709</v>
      </c>
      <c r="I1212" s="1">
        <v>4348</v>
      </c>
      <c r="J1212" s="2">
        <v>4.5</v>
      </c>
      <c r="K1212" s="4" t="s">
        <v>3331</v>
      </c>
      <c r="L1212" s="2">
        <v>19566</v>
      </c>
    </row>
    <row r="1213" spans="1:12">
      <c r="A1213" t="s">
        <v>3357</v>
      </c>
      <c r="B1213" s="3">
        <v>43405</v>
      </c>
      <c r="C1213" s="4">
        <v>2018</v>
      </c>
      <c r="D1213" t="s">
        <v>3359</v>
      </c>
      <c r="E1213" t="s">
        <v>3329</v>
      </c>
      <c r="F1213" t="s">
        <v>3330</v>
      </c>
      <c r="G1213" t="s">
        <v>708</v>
      </c>
      <c r="H1213" t="s">
        <v>709</v>
      </c>
      <c r="I1213" s="1">
        <v>1831</v>
      </c>
      <c r="J1213" s="2">
        <v>4.5</v>
      </c>
      <c r="K1213" s="4" t="s">
        <v>3331</v>
      </c>
      <c r="L1213" s="2">
        <v>8239.5</v>
      </c>
    </row>
    <row r="1214" spans="1:12">
      <c r="A1214" t="s">
        <v>3357</v>
      </c>
      <c r="B1214" s="3">
        <v>43405</v>
      </c>
      <c r="C1214" s="4">
        <v>2018</v>
      </c>
      <c r="D1214" t="s">
        <v>3360</v>
      </c>
      <c r="E1214" t="s">
        <v>3329</v>
      </c>
      <c r="F1214" t="s">
        <v>3330</v>
      </c>
      <c r="G1214" t="s">
        <v>708</v>
      </c>
      <c r="H1214" t="s">
        <v>709</v>
      </c>
      <c r="I1214" s="1">
        <v>5091</v>
      </c>
      <c r="J1214" s="2">
        <v>4.5</v>
      </c>
      <c r="K1214" s="4" t="s">
        <v>3331</v>
      </c>
      <c r="L1214" s="2">
        <v>22909.5</v>
      </c>
    </row>
    <row r="1215" spans="1:12">
      <c r="A1215" t="s">
        <v>1535</v>
      </c>
      <c r="B1215" s="3">
        <v>43406</v>
      </c>
      <c r="C1215" s="4">
        <v>2018</v>
      </c>
      <c r="D1215" t="s">
        <v>1536</v>
      </c>
      <c r="E1215" t="s">
        <v>1117</v>
      </c>
      <c r="F1215" t="s">
        <v>1118</v>
      </c>
      <c r="G1215" t="s">
        <v>1471</v>
      </c>
      <c r="H1215" t="s">
        <v>1472</v>
      </c>
      <c r="I1215" s="1">
        <v>29505</v>
      </c>
      <c r="J1215" s="2">
        <v>1.8</v>
      </c>
      <c r="K1215" t="s">
        <v>1118</v>
      </c>
      <c r="L1215" s="2">
        <v>53109</v>
      </c>
    </row>
    <row r="1216" spans="1:12">
      <c r="A1216" t="s">
        <v>714</v>
      </c>
      <c r="B1216" s="3">
        <v>43409</v>
      </c>
      <c r="C1216" s="4">
        <v>2018</v>
      </c>
      <c r="D1216" t="s">
        <v>715</v>
      </c>
      <c r="E1216" t="s">
        <v>702</v>
      </c>
      <c r="F1216" t="s">
        <v>703</v>
      </c>
      <c r="G1216" t="s">
        <v>716</v>
      </c>
      <c r="H1216" t="s">
        <v>717</v>
      </c>
      <c r="I1216" s="1">
        <v>1324</v>
      </c>
      <c r="J1216" s="2">
        <v>0.7</v>
      </c>
      <c r="K1216" t="s">
        <v>703</v>
      </c>
      <c r="L1216" s="2">
        <v>926.8</v>
      </c>
    </row>
    <row r="1217" spans="1:12">
      <c r="A1217" t="s">
        <v>714</v>
      </c>
      <c r="B1217" s="3">
        <v>43409</v>
      </c>
      <c r="C1217" s="4">
        <v>2018</v>
      </c>
      <c r="D1217" t="s">
        <v>718</v>
      </c>
      <c r="E1217" t="s">
        <v>702</v>
      </c>
      <c r="F1217" t="s">
        <v>703</v>
      </c>
      <c r="G1217" t="s">
        <v>716</v>
      </c>
      <c r="H1217" t="s">
        <v>717</v>
      </c>
      <c r="I1217" s="1">
        <v>1499</v>
      </c>
      <c r="J1217" s="2">
        <v>0.7</v>
      </c>
      <c r="K1217" t="s">
        <v>703</v>
      </c>
      <c r="L1217" s="2">
        <v>1049.3</v>
      </c>
    </row>
    <row r="1218" spans="1:12">
      <c r="A1218" t="s">
        <v>714</v>
      </c>
      <c r="B1218" s="3">
        <v>43409</v>
      </c>
      <c r="C1218" s="4">
        <v>2018</v>
      </c>
      <c r="D1218" t="s">
        <v>719</v>
      </c>
      <c r="E1218" t="s">
        <v>702</v>
      </c>
      <c r="F1218" t="s">
        <v>703</v>
      </c>
      <c r="G1218" t="s">
        <v>716</v>
      </c>
      <c r="H1218" t="s">
        <v>717</v>
      </c>
      <c r="I1218" s="1">
        <v>1418</v>
      </c>
      <c r="J1218" s="2">
        <v>0.7</v>
      </c>
      <c r="K1218" t="s">
        <v>703</v>
      </c>
      <c r="L1218" s="2">
        <v>992.59999999999991</v>
      </c>
    </row>
    <row r="1219" spans="1:12">
      <c r="A1219" t="s">
        <v>714</v>
      </c>
      <c r="B1219" s="3">
        <v>43409</v>
      </c>
      <c r="C1219" s="4">
        <v>2018</v>
      </c>
      <c r="D1219" t="s">
        <v>720</v>
      </c>
      <c r="E1219" t="s">
        <v>702</v>
      </c>
      <c r="F1219" t="s">
        <v>703</v>
      </c>
      <c r="G1219" t="s">
        <v>716</v>
      </c>
      <c r="H1219" t="s">
        <v>717</v>
      </c>
      <c r="I1219" s="1">
        <v>1411</v>
      </c>
      <c r="J1219" s="2">
        <v>0.7</v>
      </c>
      <c r="K1219" t="s">
        <v>703</v>
      </c>
      <c r="L1219" s="2">
        <v>987.69999999999993</v>
      </c>
    </row>
    <row r="1220" spans="1:12">
      <c r="A1220" t="s">
        <v>714</v>
      </c>
      <c r="B1220" s="3">
        <v>43409</v>
      </c>
      <c r="C1220" s="4">
        <v>2018</v>
      </c>
      <c r="D1220" t="s">
        <v>721</v>
      </c>
      <c r="E1220" t="s">
        <v>702</v>
      </c>
      <c r="F1220" t="s">
        <v>703</v>
      </c>
      <c r="G1220" t="s">
        <v>716</v>
      </c>
      <c r="H1220" t="s">
        <v>717</v>
      </c>
      <c r="I1220" s="1">
        <v>1378</v>
      </c>
      <c r="J1220" s="2">
        <v>0.7</v>
      </c>
      <c r="K1220" t="s">
        <v>703</v>
      </c>
      <c r="L1220" s="2">
        <v>964.59999999999991</v>
      </c>
    </row>
    <row r="1221" spans="1:12">
      <c r="A1221" t="s">
        <v>788</v>
      </c>
      <c r="B1221" s="3">
        <v>43409</v>
      </c>
      <c r="C1221" s="4">
        <v>2018</v>
      </c>
      <c r="D1221" t="s">
        <v>789</v>
      </c>
      <c r="E1221" t="s">
        <v>737</v>
      </c>
      <c r="F1221" t="s">
        <v>738</v>
      </c>
      <c r="G1221" t="s">
        <v>773</v>
      </c>
      <c r="H1221" t="s">
        <v>774</v>
      </c>
      <c r="I1221" s="1">
        <v>120500</v>
      </c>
      <c r="J1221" s="2">
        <v>0.1</v>
      </c>
      <c r="K1221" t="s">
        <v>738</v>
      </c>
      <c r="L1221" s="2">
        <v>12050</v>
      </c>
    </row>
    <row r="1222" spans="1:12">
      <c r="A1222" t="s">
        <v>1990</v>
      </c>
      <c r="B1222" s="3">
        <v>43409</v>
      </c>
      <c r="C1222" s="4">
        <v>2018</v>
      </c>
      <c r="D1222" t="s">
        <v>1993</v>
      </c>
      <c r="E1222" t="s">
        <v>1946</v>
      </c>
      <c r="F1222" t="s">
        <v>1804</v>
      </c>
      <c r="G1222" t="s">
        <v>1805</v>
      </c>
      <c r="H1222" t="s">
        <v>1806</v>
      </c>
      <c r="I1222" s="1">
        <v>46</v>
      </c>
      <c r="J1222" s="2">
        <v>10.199999999999999</v>
      </c>
      <c r="K1222" s="4" t="s">
        <v>1618</v>
      </c>
      <c r="L1222" s="2">
        <v>469.2</v>
      </c>
    </row>
    <row r="1223" spans="1:12">
      <c r="A1223" t="s">
        <v>3357</v>
      </c>
      <c r="B1223" s="3">
        <v>43409</v>
      </c>
      <c r="C1223" s="4">
        <v>2018</v>
      </c>
      <c r="D1223" t="s">
        <v>3361</v>
      </c>
      <c r="E1223" t="s">
        <v>3329</v>
      </c>
      <c r="F1223" t="s">
        <v>3330</v>
      </c>
      <c r="G1223" t="s">
        <v>708</v>
      </c>
      <c r="H1223" t="s">
        <v>709</v>
      </c>
      <c r="I1223" s="1">
        <v>3910</v>
      </c>
      <c r="J1223" s="2">
        <v>4.5</v>
      </c>
      <c r="K1223" s="4" t="s">
        <v>3331</v>
      </c>
      <c r="L1223" s="2">
        <v>17595</v>
      </c>
    </row>
    <row r="1224" spans="1:12">
      <c r="A1224" t="s">
        <v>3357</v>
      </c>
      <c r="B1224" s="3">
        <v>43409</v>
      </c>
      <c r="C1224" s="4">
        <v>2018</v>
      </c>
      <c r="D1224" t="s">
        <v>3362</v>
      </c>
      <c r="E1224" t="s">
        <v>3329</v>
      </c>
      <c r="F1224" t="s">
        <v>3330</v>
      </c>
      <c r="G1224" t="s">
        <v>708</v>
      </c>
      <c r="H1224" t="s">
        <v>709</v>
      </c>
      <c r="I1224" s="1">
        <v>2295</v>
      </c>
      <c r="J1224" s="2">
        <v>4.5</v>
      </c>
      <c r="K1224" s="4" t="s">
        <v>3331</v>
      </c>
      <c r="L1224" s="2">
        <v>10327.5</v>
      </c>
    </row>
    <row r="1225" spans="1:12">
      <c r="A1225" t="s">
        <v>714</v>
      </c>
      <c r="B1225" s="3">
        <v>43410</v>
      </c>
      <c r="C1225" s="4">
        <v>2018</v>
      </c>
      <c r="D1225" t="s">
        <v>722</v>
      </c>
      <c r="E1225" t="s">
        <v>702</v>
      </c>
      <c r="F1225" t="s">
        <v>703</v>
      </c>
      <c r="G1225" t="s">
        <v>716</v>
      </c>
      <c r="H1225" t="s">
        <v>717</v>
      </c>
      <c r="I1225" s="1">
        <v>884</v>
      </c>
      <c r="J1225" s="2">
        <v>0.7</v>
      </c>
      <c r="K1225" t="s">
        <v>703</v>
      </c>
      <c r="L1225" s="2">
        <v>618.79999999999995</v>
      </c>
    </row>
    <row r="1226" spans="1:12">
      <c r="A1226" t="s">
        <v>3095</v>
      </c>
      <c r="B1226" s="3">
        <v>43410</v>
      </c>
      <c r="C1226" s="4">
        <v>2018</v>
      </c>
      <c r="D1226" t="s">
        <v>3099</v>
      </c>
      <c r="E1226" t="s">
        <v>2977</v>
      </c>
      <c r="F1226" t="s">
        <v>2970</v>
      </c>
      <c r="G1226" t="s">
        <v>2971</v>
      </c>
      <c r="H1226" t="s">
        <v>2972</v>
      </c>
      <c r="I1226" s="1">
        <v>4</v>
      </c>
      <c r="J1226" s="2">
        <v>33.912999999999997</v>
      </c>
      <c r="K1226" s="4" t="s">
        <v>2973</v>
      </c>
      <c r="L1226" s="2">
        <v>135.65199999999999</v>
      </c>
    </row>
    <row r="1227" spans="1:12">
      <c r="A1227" t="s">
        <v>272</v>
      </c>
      <c r="B1227" s="3">
        <v>43412</v>
      </c>
      <c r="C1227" s="4">
        <v>2018</v>
      </c>
      <c r="D1227" t="s">
        <v>273</v>
      </c>
      <c r="E1227" t="s">
        <v>212</v>
      </c>
      <c r="F1227" t="s">
        <v>213</v>
      </c>
      <c r="G1227" t="s">
        <v>214</v>
      </c>
      <c r="H1227" t="s">
        <v>215</v>
      </c>
      <c r="I1227" s="1">
        <v>20140</v>
      </c>
      <c r="J1227" s="2">
        <v>0.39</v>
      </c>
      <c r="K1227" s="4" t="s">
        <v>216</v>
      </c>
      <c r="L1227" s="2">
        <v>7854.6</v>
      </c>
    </row>
    <row r="1228" spans="1:12">
      <c r="A1228" t="s">
        <v>3357</v>
      </c>
      <c r="B1228" s="3">
        <v>43412</v>
      </c>
      <c r="C1228" s="4">
        <v>2018</v>
      </c>
      <c r="D1228" t="s">
        <v>3363</v>
      </c>
      <c r="E1228" t="s">
        <v>3329</v>
      </c>
      <c r="F1228" t="s">
        <v>3330</v>
      </c>
      <c r="G1228" t="s">
        <v>708</v>
      </c>
      <c r="H1228" t="s">
        <v>709</v>
      </c>
      <c r="I1228" s="1">
        <v>1414</v>
      </c>
      <c r="J1228" s="2">
        <v>4.5</v>
      </c>
      <c r="K1228" s="4" t="s">
        <v>3331</v>
      </c>
      <c r="L1228" s="2">
        <v>6363</v>
      </c>
    </row>
    <row r="1229" spans="1:12">
      <c r="A1229" t="s">
        <v>274</v>
      </c>
      <c r="B1229" s="3">
        <v>43416</v>
      </c>
      <c r="C1229" s="4">
        <v>2018</v>
      </c>
      <c r="D1229" t="s">
        <v>275</v>
      </c>
      <c r="E1229" t="s">
        <v>212</v>
      </c>
      <c r="F1229" t="s">
        <v>213</v>
      </c>
      <c r="G1229" t="s">
        <v>214</v>
      </c>
      <c r="H1229" t="s">
        <v>215</v>
      </c>
      <c r="I1229" s="1">
        <v>19940</v>
      </c>
      <c r="J1229" s="2">
        <v>0.39</v>
      </c>
      <c r="K1229" s="4" t="s">
        <v>216</v>
      </c>
      <c r="L1229" s="2">
        <v>7776.6</v>
      </c>
    </row>
    <row r="1230" spans="1:12">
      <c r="A1230" t="s">
        <v>1558</v>
      </c>
      <c r="B1230" s="3">
        <v>43416</v>
      </c>
      <c r="C1230" s="4">
        <v>2018</v>
      </c>
      <c r="D1230" t="s">
        <v>1559</v>
      </c>
      <c r="E1230" t="s">
        <v>1117</v>
      </c>
      <c r="F1230" t="s">
        <v>1118</v>
      </c>
      <c r="G1230" t="s">
        <v>357</v>
      </c>
      <c r="H1230" t="s">
        <v>358</v>
      </c>
      <c r="I1230" s="1">
        <v>35747</v>
      </c>
      <c r="J1230" s="2">
        <v>1.75</v>
      </c>
      <c r="K1230" t="s">
        <v>1118</v>
      </c>
      <c r="L1230" s="2">
        <v>62557.25</v>
      </c>
    </row>
    <row r="1231" spans="1:12">
      <c r="A1231" t="s">
        <v>3095</v>
      </c>
      <c r="B1231" s="3">
        <v>43416</v>
      </c>
      <c r="C1231" s="4">
        <v>2018</v>
      </c>
      <c r="D1231" t="s">
        <v>3100</v>
      </c>
      <c r="E1231" t="s">
        <v>2977</v>
      </c>
      <c r="F1231" t="s">
        <v>2970</v>
      </c>
      <c r="G1231" t="s">
        <v>2971</v>
      </c>
      <c r="H1231" t="s">
        <v>2972</v>
      </c>
      <c r="I1231" s="1">
        <v>1</v>
      </c>
      <c r="J1231" s="2">
        <v>33.912999999999997</v>
      </c>
      <c r="K1231" s="4" t="s">
        <v>2973</v>
      </c>
      <c r="L1231" s="2">
        <v>33.912999999999997</v>
      </c>
    </row>
    <row r="1232" spans="1:12">
      <c r="A1232" t="s">
        <v>3101</v>
      </c>
      <c r="B1232" s="3">
        <v>43416</v>
      </c>
      <c r="C1232" s="4">
        <v>2018</v>
      </c>
      <c r="D1232" t="s">
        <v>3102</v>
      </c>
      <c r="E1232" t="s">
        <v>2977</v>
      </c>
      <c r="F1232" t="s">
        <v>2970</v>
      </c>
      <c r="G1232" t="s">
        <v>2971</v>
      </c>
      <c r="H1232" t="s">
        <v>2972</v>
      </c>
      <c r="I1232" s="1">
        <v>4</v>
      </c>
      <c r="J1232" s="2">
        <v>33.912999999999997</v>
      </c>
      <c r="K1232" s="4" t="s">
        <v>2973</v>
      </c>
      <c r="L1232" s="2">
        <v>135.65199999999999</v>
      </c>
    </row>
    <row r="1233" spans="1:12">
      <c r="A1233" t="s">
        <v>3357</v>
      </c>
      <c r="B1233" s="3">
        <v>43416</v>
      </c>
      <c r="C1233" s="4">
        <v>2018</v>
      </c>
      <c r="D1233" t="s">
        <v>3364</v>
      </c>
      <c r="E1233" t="s">
        <v>3329</v>
      </c>
      <c r="F1233" t="s">
        <v>3330</v>
      </c>
      <c r="G1233" t="s">
        <v>708</v>
      </c>
      <c r="H1233" t="s">
        <v>709</v>
      </c>
      <c r="I1233" s="1">
        <v>1454</v>
      </c>
      <c r="J1233" s="2">
        <v>4.5</v>
      </c>
      <c r="K1233" s="4" t="s">
        <v>3331</v>
      </c>
      <c r="L1233" s="2">
        <v>6543</v>
      </c>
    </row>
    <row r="1234" spans="1:12">
      <c r="A1234" t="s">
        <v>1718</v>
      </c>
      <c r="B1234" s="3">
        <v>43417</v>
      </c>
      <c r="C1234" s="4">
        <v>2018</v>
      </c>
      <c r="D1234" t="s">
        <v>1719</v>
      </c>
      <c r="E1234" t="s">
        <v>1711</v>
      </c>
      <c r="F1234" t="s">
        <v>1704</v>
      </c>
      <c r="G1234" t="s">
        <v>1705</v>
      </c>
      <c r="H1234" t="s">
        <v>1706</v>
      </c>
      <c r="I1234" s="1">
        <v>400</v>
      </c>
      <c r="J1234" s="2">
        <v>4.5</v>
      </c>
      <c r="K1234" s="4" t="s">
        <v>1618</v>
      </c>
      <c r="L1234" s="2">
        <v>1800</v>
      </c>
    </row>
    <row r="1235" spans="1:12">
      <c r="A1235" t="s">
        <v>1990</v>
      </c>
      <c r="B1235" s="3">
        <v>43417</v>
      </c>
      <c r="C1235" s="4">
        <v>2018</v>
      </c>
      <c r="D1235" t="s">
        <v>1994</v>
      </c>
      <c r="E1235" t="s">
        <v>1946</v>
      </c>
      <c r="F1235" t="s">
        <v>1804</v>
      </c>
      <c r="G1235" t="s">
        <v>1805</v>
      </c>
      <c r="H1235" t="s">
        <v>1806</v>
      </c>
      <c r="I1235" s="1">
        <v>48</v>
      </c>
      <c r="J1235" s="2">
        <v>10.199999999999999</v>
      </c>
      <c r="K1235" s="4" t="s">
        <v>1618</v>
      </c>
      <c r="L1235" s="2">
        <v>489.59999999999997</v>
      </c>
    </row>
    <row r="1236" spans="1:12">
      <c r="A1236" t="s">
        <v>1718</v>
      </c>
      <c r="B1236" s="3">
        <v>43417</v>
      </c>
      <c r="C1236" s="4">
        <v>2018</v>
      </c>
      <c r="D1236" t="s">
        <v>1719</v>
      </c>
      <c r="E1236" t="s">
        <v>2130</v>
      </c>
      <c r="F1236" t="s">
        <v>2131</v>
      </c>
      <c r="G1236" t="s">
        <v>1705</v>
      </c>
      <c r="H1236" t="s">
        <v>1706</v>
      </c>
      <c r="I1236" s="1">
        <v>5</v>
      </c>
      <c r="J1236" s="2">
        <v>67</v>
      </c>
      <c r="K1236" s="4" t="s">
        <v>1618</v>
      </c>
      <c r="L1236" s="2">
        <v>335</v>
      </c>
    </row>
    <row r="1237" spans="1:12">
      <c r="A1237" t="s">
        <v>706</v>
      </c>
      <c r="B1237" s="3">
        <v>43418</v>
      </c>
      <c r="C1237" s="4">
        <v>2018</v>
      </c>
      <c r="D1237" t="s">
        <v>707</v>
      </c>
      <c r="E1237" t="s">
        <v>702</v>
      </c>
      <c r="F1237" t="s">
        <v>703</v>
      </c>
      <c r="G1237" t="s">
        <v>708</v>
      </c>
      <c r="H1237" t="s">
        <v>709</v>
      </c>
      <c r="I1237" s="1">
        <v>47868.39</v>
      </c>
      <c r="J1237" s="2">
        <v>1.55</v>
      </c>
      <c r="K1237" t="s">
        <v>703</v>
      </c>
      <c r="L1237" s="2">
        <v>74196.004499999995</v>
      </c>
    </row>
    <row r="1238" spans="1:12">
      <c r="A1238" t="s">
        <v>1537</v>
      </c>
      <c r="B1238" s="3">
        <v>43418</v>
      </c>
      <c r="C1238" s="4">
        <v>2018</v>
      </c>
      <c r="D1238" t="s">
        <v>1538</v>
      </c>
      <c r="E1238" t="s">
        <v>1117</v>
      </c>
      <c r="F1238" t="s">
        <v>1118</v>
      </c>
      <c r="G1238" t="s">
        <v>1471</v>
      </c>
      <c r="H1238" t="s">
        <v>1472</v>
      </c>
      <c r="I1238" s="1">
        <v>41220</v>
      </c>
      <c r="J1238" s="2">
        <v>1.8</v>
      </c>
      <c r="K1238" t="s">
        <v>1118</v>
      </c>
      <c r="L1238" s="2">
        <v>74196</v>
      </c>
    </row>
    <row r="1239" spans="1:12">
      <c r="A1239" t="s">
        <v>1537</v>
      </c>
      <c r="B1239" s="3">
        <v>43418</v>
      </c>
      <c r="C1239" s="4">
        <v>2018</v>
      </c>
      <c r="D1239" t="s">
        <v>1539</v>
      </c>
      <c r="E1239" t="s">
        <v>1117</v>
      </c>
      <c r="F1239" t="s">
        <v>1118</v>
      </c>
      <c r="G1239" t="s">
        <v>1471</v>
      </c>
      <c r="H1239" t="s">
        <v>1472</v>
      </c>
      <c r="I1239" s="1">
        <v>-41220</v>
      </c>
      <c r="J1239" s="2">
        <v>1.8</v>
      </c>
      <c r="K1239" t="s">
        <v>1118</v>
      </c>
      <c r="L1239" s="2">
        <v>-74196</v>
      </c>
    </row>
    <row r="1240" spans="1:12">
      <c r="A1240" t="s">
        <v>1537</v>
      </c>
      <c r="B1240" s="3">
        <v>43418</v>
      </c>
      <c r="C1240" s="4">
        <v>2018</v>
      </c>
      <c r="D1240" t="s">
        <v>1540</v>
      </c>
      <c r="E1240" t="s">
        <v>1117</v>
      </c>
      <c r="F1240" t="s">
        <v>1118</v>
      </c>
      <c r="G1240" t="s">
        <v>1471</v>
      </c>
      <c r="H1240" t="s">
        <v>1472</v>
      </c>
      <c r="I1240" s="1">
        <v>31860</v>
      </c>
      <c r="J1240" s="2">
        <v>1.8</v>
      </c>
      <c r="K1240" t="s">
        <v>1118</v>
      </c>
      <c r="L1240" s="2">
        <v>57348</v>
      </c>
    </row>
    <row r="1241" spans="1:12">
      <c r="A1241" t="s">
        <v>94</v>
      </c>
      <c r="B1241" s="3">
        <v>43419</v>
      </c>
      <c r="C1241" s="4">
        <v>2018</v>
      </c>
      <c r="D1241" t="s">
        <v>104</v>
      </c>
      <c r="E1241" t="s">
        <v>100</v>
      </c>
      <c r="F1241" t="s">
        <v>101</v>
      </c>
      <c r="G1241" t="s">
        <v>55</v>
      </c>
      <c r="H1241" t="s">
        <v>56</v>
      </c>
      <c r="I1241" s="1">
        <v>72000</v>
      </c>
      <c r="J1241" s="2">
        <v>7.5840199999999997E-2</v>
      </c>
      <c r="K1241" s="4" t="s">
        <v>17</v>
      </c>
      <c r="L1241" s="2">
        <v>5460.4943999999996</v>
      </c>
    </row>
    <row r="1242" spans="1:12">
      <c r="A1242" t="s">
        <v>144</v>
      </c>
      <c r="B1242" s="3">
        <v>43419</v>
      </c>
      <c r="C1242" s="4">
        <v>2018</v>
      </c>
      <c r="D1242" t="s">
        <v>145</v>
      </c>
      <c r="E1242" t="s">
        <v>146</v>
      </c>
      <c r="F1242" t="s">
        <v>147</v>
      </c>
      <c r="G1242" t="s">
        <v>55</v>
      </c>
      <c r="H1242" t="s">
        <v>56</v>
      </c>
      <c r="I1242" s="1">
        <v>87500</v>
      </c>
      <c r="J1242" s="2">
        <v>0.29676599999999997</v>
      </c>
      <c r="K1242" s="4" t="s">
        <v>17</v>
      </c>
      <c r="L1242" s="2">
        <v>25967.024999999998</v>
      </c>
    </row>
    <row r="1243" spans="1:12">
      <c r="A1243" t="s">
        <v>144</v>
      </c>
      <c r="B1243" s="3">
        <v>43419</v>
      </c>
      <c r="C1243" s="4">
        <v>2018</v>
      </c>
      <c r="D1243" t="s">
        <v>446</v>
      </c>
      <c r="E1243" t="s">
        <v>439</v>
      </c>
      <c r="F1243" t="s">
        <v>440</v>
      </c>
      <c r="G1243" t="s">
        <v>55</v>
      </c>
      <c r="H1243" t="s">
        <v>56</v>
      </c>
      <c r="I1243" s="1">
        <v>440</v>
      </c>
      <c r="J1243" s="2">
        <v>3.9370956000000001</v>
      </c>
      <c r="K1243" s="4" t="s">
        <v>375</v>
      </c>
      <c r="L1243" s="2">
        <v>1732.322064</v>
      </c>
    </row>
    <row r="1244" spans="1:12">
      <c r="A1244" t="s">
        <v>144</v>
      </c>
      <c r="B1244" s="3">
        <v>43419</v>
      </c>
      <c r="C1244" s="4">
        <v>2018</v>
      </c>
      <c r="D1244" t="s">
        <v>446</v>
      </c>
      <c r="E1244" t="s">
        <v>493</v>
      </c>
      <c r="F1244" t="s">
        <v>494</v>
      </c>
      <c r="G1244" t="s">
        <v>55</v>
      </c>
      <c r="H1244" t="s">
        <v>56</v>
      </c>
      <c r="I1244" s="1">
        <v>396</v>
      </c>
      <c r="J1244" s="2">
        <v>4.3459732000000004</v>
      </c>
      <c r="K1244" s="4" t="s">
        <v>375</v>
      </c>
      <c r="L1244" s="2">
        <v>1721.0053872000001</v>
      </c>
    </row>
    <row r="1245" spans="1:12">
      <c r="A1245" t="s">
        <v>144</v>
      </c>
      <c r="B1245" s="3">
        <v>43419</v>
      </c>
      <c r="C1245" s="4">
        <v>2018</v>
      </c>
      <c r="D1245" t="s">
        <v>446</v>
      </c>
      <c r="E1245" t="s">
        <v>538</v>
      </c>
      <c r="F1245" t="s">
        <v>539</v>
      </c>
      <c r="G1245" t="s">
        <v>55</v>
      </c>
      <c r="H1245" t="s">
        <v>56</v>
      </c>
      <c r="I1245" s="1">
        <v>1440</v>
      </c>
      <c r="J1245" s="2">
        <v>4.3525679999999998</v>
      </c>
      <c r="K1245" s="4" t="s">
        <v>375</v>
      </c>
      <c r="L1245" s="2">
        <v>6267.6979199999996</v>
      </c>
    </row>
    <row r="1246" spans="1:12">
      <c r="A1246" t="s">
        <v>422</v>
      </c>
      <c r="B1246" s="3">
        <v>43419</v>
      </c>
      <c r="C1246" s="4">
        <v>2018</v>
      </c>
      <c r="D1246" t="s">
        <v>598</v>
      </c>
      <c r="E1246" t="s">
        <v>591</v>
      </c>
      <c r="F1246" t="s">
        <v>592</v>
      </c>
      <c r="G1246" t="s">
        <v>55</v>
      </c>
      <c r="H1246" t="s">
        <v>56</v>
      </c>
      <c r="I1246" s="1">
        <v>364</v>
      </c>
      <c r="J1246" s="2">
        <v>7.0498412000000004</v>
      </c>
      <c r="K1246" s="4" t="s">
        <v>375</v>
      </c>
      <c r="L1246" s="2">
        <v>2566.1421968</v>
      </c>
    </row>
    <row r="1247" spans="1:12">
      <c r="A1247" t="s">
        <v>422</v>
      </c>
      <c r="B1247" s="3">
        <v>43419</v>
      </c>
      <c r="C1247" s="4">
        <v>2018</v>
      </c>
      <c r="D1247" t="s">
        <v>598</v>
      </c>
      <c r="E1247" t="s">
        <v>612</v>
      </c>
      <c r="F1247" t="s">
        <v>613</v>
      </c>
      <c r="G1247" t="s">
        <v>55</v>
      </c>
      <c r="H1247" t="s">
        <v>56</v>
      </c>
      <c r="I1247" s="1">
        <v>1080</v>
      </c>
      <c r="J1247" s="2">
        <v>8.1181988</v>
      </c>
      <c r="K1247" s="4" t="s">
        <v>375</v>
      </c>
      <c r="L1247" s="2">
        <v>8767.6547040000005</v>
      </c>
    </row>
    <row r="1248" spans="1:12">
      <c r="A1248" t="s">
        <v>144</v>
      </c>
      <c r="B1248" s="3">
        <v>43419</v>
      </c>
      <c r="C1248" s="4">
        <v>2018</v>
      </c>
      <c r="D1248" t="s">
        <v>446</v>
      </c>
      <c r="E1248" t="s">
        <v>894</v>
      </c>
      <c r="F1248" t="s">
        <v>895</v>
      </c>
      <c r="G1248" t="s">
        <v>55</v>
      </c>
      <c r="H1248" t="s">
        <v>56</v>
      </c>
      <c r="I1248" s="1">
        <v>1040</v>
      </c>
      <c r="J1248" s="2">
        <v>4.6922002000000003</v>
      </c>
      <c r="K1248" s="4" t="s">
        <v>885</v>
      </c>
      <c r="L1248" s="2">
        <v>4879.8882080000003</v>
      </c>
    </row>
    <row r="1249" spans="1:12">
      <c r="A1249" t="s">
        <v>94</v>
      </c>
      <c r="B1249" s="3">
        <v>43419</v>
      </c>
      <c r="C1249" s="4">
        <v>2018</v>
      </c>
      <c r="D1249" t="s">
        <v>967</v>
      </c>
      <c r="E1249" t="s">
        <v>965</v>
      </c>
      <c r="F1249" t="s">
        <v>966</v>
      </c>
      <c r="G1249" t="s">
        <v>55</v>
      </c>
      <c r="H1249" t="s">
        <v>56</v>
      </c>
      <c r="I1249" s="1">
        <v>2784</v>
      </c>
      <c r="J1249" s="2">
        <v>2.8291691999999999</v>
      </c>
      <c r="K1249" s="4" t="s">
        <v>885</v>
      </c>
      <c r="L1249" s="2">
        <v>7876.4070528000002</v>
      </c>
    </row>
    <row r="1250" spans="1:12">
      <c r="A1250" t="s">
        <v>1008</v>
      </c>
      <c r="B1250" s="3">
        <v>43419</v>
      </c>
      <c r="C1250" s="4">
        <v>2018</v>
      </c>
      <c r="D1250" t="s">
        <v>1009</v>
      </c>
      <c r="E1250" t="s">
        <v>1010</v>
      </c>
      <c r="F1250" t="s">
        <v>1011</v>
      </c>
      <c r="G1250" t="s">
        <v>55</v>
      </c>
      <c r="H1250" t="s">
        <v>56</v>
      </c>
      <c r="I1250" s="1">
        <v>960</v>
      </c>
      <c r="J1250" s="2">
        <v>5.0450220000000003</v>
      </c>
      <c r="K1250" s="4" t="s">
        <v>885</v>
      </c>
      <c r="L1250" s="2">
        <v>4843.2211200000002</v>
      </c>
    </row>
    <row r="1251" spans="1:12">
      <c r="A1251" t="s">
        <v>1260</v>
      </c>
      <c r="B1251" s="3">
        <v>43419</v>
      </c>
      <c r="C1251" s="4">
        <v>2018</v>
      </c>
      <c r="D1251" t="s">
        <v>1261</v>
      </c>
      <c r="E1251" t="s">
        <v>1117</v>
      </c>
      <c r="F1251" t="s">
        <v>1118</v>
      </c>
      <c r="G1251" t="s">
        <v>1242</v>
      </c>
      <c r="H1251" t="s">
        <v>1243</v>
      </c>
      <c r="I1251" s="1">
        <v>37500</v>
      </c>
      <c r="J1251" s="2">
        <v>1.8</v>
      </c>
      <c r="K1251" t="s">
        <v>1118</v>
      </c>
      <c r="L1251" s="2">
        <v>67500</v>
      </c>
    </row>
    <row r="1252" spans="1:12">
      <c r="A1252" t="s">
        <v>1260</v>
      </c>
      <c r="B1252" s="3">
        <v>43419</v>
      </c>
      <c r="C1252" s="4">
        <v>2018</v>
      </c>
      <c r="D1252" t="s">
        <v>1262</v>
      </c>
      <c r="E1252" t="s">
        <v>1117</v>
      </c>
      <c r="F1252" t="s">
        <v>1118</v>
      </c>
      <c r="G1252" t="s">
        <v>1242</v>
      </c>
      <c r="H1252" t="s">
        <v>1243</v>
      </c>
      <c r="I1252" s="1">
        <v>-37500</v>
      </c>
      <c r="J1252" s="2">
        <v>1.8</v>
      </c>
      <c r="K1252" t="s">
        <v>1118</v>
      </c>
      <c r="L1252" s="2">
        <v>-67500</v>
      </c>
    </row>
    <row r="1253" spans="1:12">
      <c r="A1253" t="s">
        <v>387</v>
      </c>
      <c r="B1253" s="3">
        <v>43419</v>
      </c>
      <c r="C1253" s="4">
        <v>2018</v>
      </c>
      <c r="D1253" t="s">
        <v>1883</v>
      </c>
      <c r="E1253" t="s">
        <v>1884</v>
      </c>
      <c r="F1253" t="s">
        <v>1816</v>
      </c>
      <c r="G1253" t="s">
        <v>55</v>
      </c>
      <c r="H1253" t="s">
        <v>56</v>
      </c>
      <c r="I1253" s="1">
        <v>33</v>
      </c>
      <c r="J1253" s="2">
        <v>28.35764</v>
      </c>
      <c r="K1253" s="4" t="s">
        <v>1618</v>
      </c>
      <c r="L1253" s="2">
        <v>935.80211999999995</v>
      </c>
    </row>
    <row r="1254" spans="1:12">
      <c r="A1254" t="s">
        <v>2247</v>
      </c>
      <c r="B1254" s="3">
        <v>43419</v>
      </c>
      <c r="C1254" s="4">
        <v>2018</v>
      </c>
      <c r="D1254" t="s">
        <v>2248</v>
      </c>
      <c r="E1254" t="s">
        <v>2242</v>
      </c>
      <c r="F1254" t="s">
        <v>2243</v>
      </c>
      <c r="G1254" t="s">
        <v>2199</v>
      </c>
      <c r="H1254" t="s">
        <v>2200</v>
      </c>
      <c r="I1254" s="1">
        <v>6800</v>
      </c>
      <c r="J1254" s="2">
        <v>6.9000000000000006E-2</v>
      </c>
      <c r="K1254" s="4" t="s">
        <v>2201</v>
      </c>
      <c r="L1254" s="2">
        <v>469.20000000000005</v>
      </c>
    </row>
    <row r="1255" spans="1:12">
      <c r="A1255" t="s">
        <v>3095</v>
      </c>
      <c r="B1255" s="3">
        <v>43419</v>
      </c>
      <c r="C1255" s="4">
        <v>2018</v>
      </c>
      <c r="D1255" t="s">
        <v>3103</v>
      </c>
      <c r="E1255" t="s">
        <v>2977</v>
      </c>
      <c r="F1255" t="s">
        <v>2970</v>
      </c>
      <c r="G1255" t="s">
        <v>2971</v>
      </c>
      <c r="H1255" t="s">
        <v>2972</v>
      </c>
      <c r="I1255" s="1">
        <v>2</v>
      </c>
      <c r="J1255" s="2">
        <v>33.912999999999997</v>
      </c>
      <c r="K1255" s="4" t="s">
        <v>2973</v>
      </c>
      <c r="L1255" s="2">
        <v>67.825999999999993</v>
      </c>
    </row>
    <row r="1256" spans="1:12">
      <c r="A1256" t="s">
        <v>3101</v>
      </c>
      <c r="B1256" s="3">
        <v>43419</v>
      </c>
      <c r="C1256" s="4">
        <v>2018</v>
      </c>
      <c r="D1256" t="s">
        <v>3104</v>
      </c>
      <c r="E1256" t="s">
        <v>2977</v>
      </c>
      <c r="F1256" t="s">
        <v>2970</v>
      </c>
      <c r="G1256" t="s">
        <v>2971</v>
      </c>
      <c r="H1256" t="s">
        <v>2972</v>
      </c>
      <c r="I1256" s="1">
        <v>3</v>
      </c>
      <c r="J1256" s="2">
        <v>33.912999999999997</v>
      </c>
      <c r="K1256" s="4" t="s">
        <v>2973</v>
      </c>
      <c r="L1256" s="2">
        <v>101.73899999999999</v>
      </c>
    </row>
    <row r="1257" spans="1:12">
      <c r="A1257" t="s">
        <v>3357</v>
      </c>
      <c r="B1257" s="3">
        <v>43419</v>
      </c>
      <c r="C1257" s="4">
        <v>2018</v>
      </c>
      <c r="D1257" t="s">
        <v>3365</v>
      </c>
      <c r="E1257" t="s">
        <v>3329</v>
      </c>
      <c r="F1257" t="s">
        <v>3330</v>
      </c>
      <c r="G1257" t="s">
        <v>708</v>
      </c>
      <c r="H1257" t="s">
        <v>709</v>
      </c>
      <c r="I1257" s="1">
        <v>1753.33</v>
      </c>
      <c r="J1257" s="2">
        <v>4.5</v>
      </c>
      <c r="K1257" s="4" t="s">
        <v>3331</v>
      </c>
      <c r="L1257" s="2">
        <v>7889.9849999999997</v>
      </c>
    </row>
    <row r="1258" spans="1:12">
      <c r="A1258" t="s">
        <v>3743</v>
      </c>
      <c r="B1258" s="3">
        <v>43419</v>
      </c>
      <c r="C1258" s="4">
        <v>2018</v>
      </c>
      <c r="D1258" t="s">
        <v>3744</v>
      </c>
      <c r="E1258" t="s">
        <v>3739</v>
      </c>
      <c r="F1258" t="s">
        <v>3740</v>
      </c>
      <c r="G1258" t="s">
        <v>3741</v>
      </c>
      <c r="H1258" t="s">
        <v>3742</v>
      </c>
      <c r="I1258" s="1">
        <v>500</v>
      </c>
      <c r="J1258" s="2">
        <v>1.6</v>
      </c>
      <c r="K1258" t="s">
        <v>3740</v>
      </c>
      <c r="L1258" s="2">
        <v>800</v>
      </c>
    </row>
    <row r="1259" spans="1:12">
      <c r="A1259" t="s">
        <v>29</v>
      </c>
      <c r="B1259" s="3">
        <v>43420</v>
      </c>
      <c r="C1259" s="4">
        <v>2018</v>
      </c>
      <c r="D1259" t="s">
        <v>30</v>
      </c>
      <c r="E1259" t="s">
        <v>13</v>
      </c>
      <c r="F1259" t="s">
        <v>14</v>
      </c>
      <c r="G1259" t="s">
        <v>15</v>
      </c>
      <c r="H1259" t="s">
        <v>16</v>
      </c>
      <c r="I1259" s="1">
        <v>30000</v>
      </c>
      <c r="J1259" s="2">
        <v>3.8600000000000002E-2</v>
      </c>
      <c r="K1259" s="4" t="s">
        <v>17</v>
      </c>
      <c r="L1259" s="2">
        <v>1158</v>
      </c>
    </row>
    <row r="1260" spans="1:12">
      <c r="A1260" t="s">
        <v>29</v>
      </c>
      <c r="B1260" s="3">
        <v>43420</v>
      </c>
      <c r="C1260" s="4">
        <v>2018</v>
      </c>
      <c r="D1260" t="s">
        <v>30</v>
      </c>
      <c r="E1260" t="s">
        <v>157</v>
      </c>
      <c r="F1260" t="s">
        <v>158</v>
      </c>
      <c r="G1260" t="s">
        <v>15</v>
      </c>
      <c r="H1260" t="s">
        <v>16</v>
      </c>
      <c r="I1260" s="1">
        <v>31500</v>
      </c>
      <c r="J1260" s="2">
        <v>1.9300000000000001E-2</v>
      </c>
      <c r="K1260" s="4" t="s">
        <v>17</v>
      </c>
      <c r="L1260" s="2">
        <v>607.95000000000005</v>
      </c>
    </row>
    <row r="1261" spans="1:12">
      <c r="A1261" t="s">
        <v>29</v>
      </c>
      <c r="B1261" s="3">
        <v>43420</v>
      </c>
      <c r="C1261" s="4">
        <v>2018</v>
      </c>
      <c r="D1261" t="s">
        <v>30</v>
      </c>
      <c r="E1261" t="s">
        <v>168</v>
      </c>
      <c r="F1261" t="s">
        <v>169</v>
      </c>
      <c r="G1261" t="s">
        <v>15</v>
      </c>
      <c r="H1261" t="s">
        <v>16</v>
      </c>
      <c r="I1261" s="1">
        <v>31500</v>
      </c>
      <c r="J1261" s="2">
        <v>2.606E-2</v>
      </c>
      <c r="K1261" s="4" t="s">
        <v>17</v>
      </c>
      <c r="L1261" s="2">
        <v>820.89</v>
      </c>
    </row>
    <row r="1262" spans="1:12">
      <c r="A1262" t="s">
        <v>29</v>
      </c>
      <c r="B1262" s="3">
        <v>43420</v>
      </c>
      <c r="C1262" s="4">
        <v>2018</v>
      </c>
      <c r="D1262" t="s">
        <v>30</v>
      </c>
      <c r="E1262" t="s">
        <v>176</v>
      </c>
      <c r="F1262" t="s">
        <v>177</v>
      </c>
      <c r="G1262" t="s">
        <v>15</v>
      </c>
      <c r="H1262" t="s">
        <v>16</v>
      </c>
      <c r="I1262" s="1">
        <v>26400</v>
      </c>
      <c r="J1262" s="2">
        <v>0.14957999999999999</v>
      </c>
      <c r="K1262" s="4" t="s">
        <v>17</v>
      </c>
      <c r="L1262" s="2">
        <v>3948.9119999999998</v>
      </c>
    </row>
    <row r="1263" spans="1:12">
      <c r="A1263" t="s">
        <v>29</v>
      </c>
      <c r="B1263" s="3">
        <v>43420</v>
      </c>
      <c r="C1263" s="4">
        <v>2018</v>
      </c>
      <c r="D1263" t="s">
        <v>186</v>
      </c>
      <c r="E1263" t="s">
        <v>176</v>
      </c>
      <c r="F1263" t="s">
        <v>177</v>
      </c>
      <c r="G1263" t="s">
        <v>15</v>
      </c>
      <c r="H1263" t="s">
        <v>16</v>
      </c>
      <c r="I1263" s="1">
        <v>1200</v>
      </c>
      <c r="J1263" s="2">
        <v>0.14957999999999999</v>
      </c>
      <c r="K1263" s="4" t="s">
        <v>17</v>
      </c>
      <c r="L1263" s="2">
        <v>179.49599999999998</v>
      </c>
    </row>
    <row r="1264" spans="1:12">
      <c r="A1264" t="s">
        <v>29</v>
      </c>
      <c r="B1264" s="3">
        <v>43420</v>
      </c>
      <c r="C1264" s="4">
        <v>2018</v>
      </c>
      <c r="D1264" t="s">
        <v>30</v>
      </c>
      <c r="E1264" t="s">
        <v>187</v>
      </c>
      <c r="F1264" t="s">
        <v>188</v>
      </c>
      <c r="G1264" t="s">
        <v>15</v>
      </c>
      <c r="H1264" t="s">
        <v>16</v>
      </c>
      <c r="I1264" s="1">
        <v>15600</v>
      </c>
      <c r="J1264" s="2">
        <v>0.27889000000000003</v>
      </c>
      <c r="K1264" s="4" t="s">
        <v>17</v>
      </c>
      <c r="L1264" s="2">
        <v>4350.6840000000002</v>
      </c>
    </row>
    <row r="1265" spans="1:12">
      <c r="A1265" t="s">
        <v>29</v>
      </c>
      <c r="B1265" s="3">
        <v>43420</v>
      </c>
      <c r="C1265" s="4">
        <v>2018</v>
      </c>
      <c r="D1265" t="s">
        <v>30</v>
      </c>
      <c r="E1265" t="s">
        <v>204</v>
      </c>
      <c r="F1265" t="s">
        <v>205</v>
      </c>
      <c r="G1265" t="s">
        <v>15</v>
      </c>
      <c r="H1265" t="s">
        <v>16</v>
      </c>
      <c r="I1265" s="1">
        <v>30000</v>
      </c>
      <c r="J1265" s="2">
        <v>1.6410000000000001E-2</v>
      </c>
      <c r="K1265" s="4" t="s">
        <v>17</v>
      </c>
      <c r="L1265" s="2">
        <v>492.3</v>
      </c>
    </row>
    <row r="1266" spans="1:12">
      <c r="A1266" t="s">
        <v>29</v>
      </c>
      <c r="B1266" s="3">
        <v>43420</v>
      </c>
      <c r="C1266" s="4">
        <v>2018</v>
      </c>
      <c r="D1266" t="s">
        <v>30</v>
      </c>
      <c r="E1266" t="s">
        <v>207</v>
      </c>
      <c r="F1266" t="s">
        <v>208</v>
      </c>
      <c r="G1266" t="s">
        <v>15</v>
      </c>
      <c r="H1266" t="s">
        <v>16</v>
      </c>
      <c r="I1266" s="1">
        <v>30000</v>
      </c>
      <c r="J1266" s="2">
        <v>1.6410000000000001E-2</v>
      </c>
      <c r="K1266" s="4" t="s">
        <v>17</v>
      </c>
      <c r="L1266" s="2">
        <v>492.3</v>
      </c>
    </row>
    <row r="1267" spans="1:12">
      <c r="A1267" t="s">
        <v>1718</v>
      </c>
      <c r="B1267" s="3">
        <v>43420</v>
      </c>
      <c r="C1267" s="4">
        <v>2018</v>
      </c>
      <c r="D1267" t="s">
        <v>1778</v>
      </c>
      <c r="E1267" t="s">
        <v>1775</v>
      </c>
      <c r="F1267" t="s">
        <v>1776</v>
      </c>
      <c r="G1267" t="s">
        <v>1705</v>
      </c>
      <c r="H1267" t="s">
        <v>1706</v>
      </c>
      <c r="I1267" s="1">
        <v>560.6</v>
      </c>
      <c r="J1267" s="2">
        <v>5.0999999999999996</v>
      </c>
      <c r="K1267" s="4" t="s">
        <v>1618</v>
      </c>
      <c r="L1267" s="2">
        <v>2859.06</v>
      </c>
    </row>
    <row r="1268" spans="1:12">
      <c r="A1268" t="s">
        <v>3357</v>
      </c>
      <c r="B1268" s="3">
        <v>43420</v>
      </c>
      <c r="C1268" s="4">
        <v>2018</v>
      </c>
      <c r="D1268" t="s">
        <v>3366</v>
      </c>
      <c r="E1268" t="s">
        <v>3329</v>
      </c>
      <c r="F1268" t="s">
        <v>3330</v>
      </c>
      <c r="G1268" t="s">
        <v>708</v>
      </c>
      <c r="H1268" t="s">
        <v>709</v>
      </c>
      <c r="I1268" s="1">
        <v>5590</v>
      </c>
      <c r="J1268" s="2">
        <v>4.5</v>
      </c>
      <c r="K1268" s="4" t="s">
        <v>3331</v>
      </c>
      <c r="L1268" s="2">
        <v>25155</v>
      </c>
    </row>
    <row r="1269" spans="1:12">
      <c r="A1269" t="s">
        <v>3357</v>
      </c>
      <c r="B1269" s="3">
        <v>43420</v>
      </c>
      <c r="C1269" s="4">
        <v>2018</v>
      </c>
      <c r="D1269" t="s">
        <v>3367</v>
      </c>
      <c r="E1269" t="s">
        <v>3329</v>
      </c>
      <c r="F1269" t="s">
        <v>3330</v>
      </c>
      <c r="G1269" t="s">
        <v>708</v>
      </c>
      <c r="H1269" t="s">
        <v>709</v>
      </c>
      <c r="I1269" s="1">
        <v>1696</v>
      </c>
      <c r="J1269" s="2">
        <v>4.5</v>
      </c>
      <c r="K1269" s="4" t="s">
        <v>3331</v>
      </c>
      <c r="L1269" s="2">
        <v>7632</v>
      </c>
    </row>
    <row r="1270" spans="1:12">
      <c r="A1270" t="s">
        <v>1990</v>
      </c>
      <c r="B1270" s="3">
        <v>43421</v>
      </c>
      <c r="C1270" s="4">
        <v>2018</v>
      </c>
      <c r="D1270" t="s">
        <v>1995</v>
      </c>
      <c r="E1270" t="s">
        <v>1946</v>
      </c>
      <c r="F1270" t="s">
        <v>1804</v>
      </c>
      <c r="G1270" t="s">
        <v>1805</v>
      </c>
      <c r="H1270" t="s">
        <v>1806</v>
      </c>
      <c r="I1270" s="1">
        <v>100</v>
      </c>
      <c r="J1270" s="2">
        <v>10.199999999999999</v>
      </c>
      <c r="K1270" s="4" t="s">
        <v>1618</v>
      </c>
      <c r="L1270" s="2">
        <v>1019.9999999999999</v>
      </c>
    </row>
    <row r="1271" spans="1:12">
      <c r="A1271" t="s">
        <v>1990</v>
      </c>
      <c r="B1271" s="3">
        <v>43423</v>
      </c>
      <c r="C1271" s="4">
        <v>2018</v>
      </c>
      <c r="D1271" t="s">
        <v>1996</v>
      </c>
      <c r="E1271" t="s">
        <v>1946</v>
      </c>
      <c r="F1271" t="s">
        <v>1804</v>
      </c>
      <c r="G1271" t="s">
        <v>1805</v>
      </c>
      <c r="H1271" t="s">
        <v>1806</v>
      </c>
      <c r="I1271" s="1">
        <v>16</v>
      </c>
      <c r="J1271" s="2">
        <v>10.199999999999999</v>
      </c>
      <c r="K1271" s="4" t="s">
        <v>1618</v>
      </c>
      <c r="L1271" s="2">
        <v>163.19999999999999</v>
      </c>
    </row>
    <row r="1272" spans="1:12">
      <c r="A1272" t="s">
        <v>2247</v>
      </c>
      <c r="B1272" s="3">
        <v>43423</v>
      </c>
      <c r="C1272" s="4">
        <v>2018</v>
      </c>
      <c r="D1272" t="s">
        <v>2294</v>
      </c>
      <c r="E1272" t="s">
        <v>2292</v>
      </c>
      <c r="F1272" t="s">
        <v>2293</v>
      </c>
      <c r="G1272" t="s">
        <v>2199</v>
      </c>
      <c r="H1272" t="s">
        <v>2200</v>
      </c>
      <c r="I1272" s="1">
        <v>2900</v>
      </c>
      <c r="J1272" s="2">
        <v>0.46200000000000002</v>
      </c>
      <c r="K1272" s="4" t="s">
        <v>2201</v>
      </c>
      <c r="L1272" s="2">
        <v>1339.8</v>
      </c>
    </row>
    <row r="1273" spans="1:12">
      <c r="A1273" t="s">
        <v>2247</v>
      </c>
      <c r="B1273" s="3">
        <v>43423</v>
      </c>
      <c r="C1273" s="4">
        <v>2018</v>
      </c>
      <c r="D1273" t="s">
        <v>2294</v>
      </c>
      <c r="E1273" t="s">
        <v>2344</v>
      </c>
      <c r="F1273" t="s">
        <v>2345</v>
      </c>
      <c r="G1273" t="s">
        <v>2199</v>
      </c>
      <c r="H1273" t="s">
        <v>2200</v>
      </c>
      <c r="I1273" s="1">
        <v>4200</v>
      </c>
      <c r="J1273" s="2">
        <v>0.27500000000000002</v>
      </c>
      <c r="K1273" s="4" t="s">
        <v>2201</v>
      </c>
      <c r="L1273" s="2">
        <v>1155</v>
      </c>
    </row>
    <row r="1274" spans="1:12">
      <c r="A1274" t="s">
        <v>2247</v>
      </c>
      <c r="B1274" s="3">
        <v>43423</v>
      </c>
      <c r="C1274" s="4">
        <v>2018</v>
      </c>
      <c r="D1274" t="s">
        <v>2294</v>
      </c>
      <c r="E1274" t="s">
        <v>2357</v>
      </c>
      <c r="F1274" t="s">
        <v>2358</v>
      </c>
      <c r="G1274" t="s">
        <v>2199</v>
      </c>
      <c r="H1274" t="s">
        <v>2200</v>
      </c>
      <c r="I1274" s="1">
        <v>2900</v>
      </c>
      <c r="J1274" s="2">
        <v>0.27500000000000002</v>
      </c>
      <c r="K1274" s="4" t="s">
        <v>2201</v>
      </c>
      <c r="L1274" s="2">
        <v>797.50000000000011</v>
      </c>
    </row>
    <row r="1275" spans="1:12">
      <c r="A1275" t="s">
        <v>2247</v>
      </c>
      <c r="B1275" s="3">
        <v>43423</v>
      </c>
      <c r="C1275" s="4">
        <v>2018</v>
      </c>
      <c r="D1275" t="s">
        <v>2294</v>
      </c>
      <c r="E1275" t="s">
        <v>2405</v>
      </c>
      <c r="F1275" t="s">
        <v>2406</v>
      </c>
      <c r="G1275" t="s">
        <v>2199</v>
      </c>
      <c r="H1275" t="s">
        <v>2200</v>
      </c>
      <c r="I1275" s="1">
        <v>3800</v>
      </c>
      <c r="J1275" s="2">
        <v>0.14799999999999999</v>
      </c>
      <c r="K1275" s="4" t="s">
        <v>2201</v>
      </c>
      <c r="L1275" s="2">
        <v>562.4</v>
      </c>
    </row>
    <row r="1276" spans="1:12">
      <c r="A1276" t="s">
        <v>2247</v>
      </c>
      <c r="B1276" s="3">
        <v>43423</v>
      </c>
      <c r="C1276" s="4">
        <v>2018</v>
      </c>
      <c r="D1276" t="s">
        <v>2294</v>
      </c>
      <c r="E1276" t="s">
        <v>2410</v>
      </c>
      <c r="F1276" t="s">
        <v>2411</v>
      </c>
      <c r="G1276" t="s">
        <v>2199</v>
      </c>
      <c r="H1276" t="s">
        <v>2200</v>
      </c>
      <c r="I1276" s="1">
        <v>3000</v>
      </c>
      <c r="J1276" s="2">
        <v>0.26200000000000001</v>
      </c>
      <c r="K1276" s="4" t="s">
        <v>2201</v>
      </c>
      <c r="L1276" s="2">
        <v>786</v>
      </c>
    </row>
    <row r="1277" spans="1:12">
      <c r="A1277" t="s">
        <v>2247</v>
      </c>
      <c r="B1277" s="3">
        <v>43423</v>
      </c>
      <c r="C1277" s="4">
        <v>2018</v>
      </c>
      <c r="D1277" t="s">
        <v>2294</v>
      </c>
      <c r="E1277" t="s">
        <v>2417</v>
      </c>
      <c r="F1277" t="s">
        <v>2418</v>
      </c>
      <c r="G1277" t="s">
        <v>2199</v>
      </c>
      <c r="H1277" t="s">
        <v>2200</v>
      </c>
      <c r="I1277" s="1">
        <v>3200</v>
      </c>
      <c r="J1277" s="2">
        <v>0.27500000000000002</v>
      </c>
      <c r="K1277" s="4" t="s">
        <v>2201</v>
      </c>
      <c r="L1277" s="2">
        <v>880.00000000000011</v>
      </c>
    </row>
    <row r="1278" spans="1:12">
      <c r="A1278" t="s">
        <v>2247</v>
      </c>
      <c r="B1278" s="3">
        <v>43423</v>
      </c>
      <c r="C1278" s="4">
        <v>2018</v>
      </c>
      <c r="D1278" t="s">
        <v>2294</v>
      </c>
      <c r="E1278" t="s">
        <v>2435</v>
      </c>
      <c r="F1278" t="s">
        <v>2436</v>
      </c>
      <c r="G1278" t="s">
        <v>2199</v>
      </c>
      <c r="H1278" t="s">
        <v>2200</v>
      </c>
      <c r="I1278" s="1">
        <v>3300</v>
      </c>
      <c r="J1278" s="2">
        <v>0.14799999999999999</v>
      </c>
      <c r="K1278" s="4" t="s">
        <v>2201</v>
      </c>
      <c r="L1278" s="2">
        <v>488.4</v>
      </c>
    </row>
    <row r="1279" spans="1:12">
      <c r="A1279" t="s">
        <v>2247</v>
      </c>
      <c r="B1279" s="3">
        <v>43423</v>
      </c>
      <c r="C1279" s="4">
        <v>2018</v>
      </c>
      <c r="D1279" t="s">
        <v>2294</v>
      </c>
      <c r="E1279" t="s">
        <v>2448</v>
      </c>
      <c r="F1279" t="s">
        <v>2449</v>
      </c>
      <c r="G1279" t="s">
        <v>2199</v>
      </c>
      <c r="H1279" t="s">
        <v>2200</v>
      </c>
      <c r="I1279" s="1">
        <v>3400</v>
      </c>
      <c r="J1279" s="2">
        <v>0.26200000000000001</v>
      </c>
      <c r="K1279" s="4" t="s">
        <v>2201</v>
      </c>
      <c r="L1279" s="2">
        <v>890.80000000000007</v>
      </c>
    </row>
    <row r="1280" spans="1:12">
      <c r="A1280" t="s">
        <v>2247</v>
      </c>
      <c r="B1280" s="3">
        <v>43423</v>
      </c>
      <c r="C1280" s="4">
        <v>2018</v>
      </c>
      <c r="D1280" t="s">
        <v>2294</v>
      </c>
      <c r="E1280" t="s">
        <v>2451</v>
      </c>
      <c r="F1280" t="s">
        <v>2452</v>
      </c>
      <c r="G1280" t="s">
        <v>2199</v>
      </c>
      <c r="H1280" t="s">
        <v>2200</v>
      </c>
      <c r="I1280" s="1">
        <v>3700</v>
      </c>
      <c r="J1280" s="2">
        <v>0.27500000000000002</v>
      </c>
      <c r="K1280" s="4" t="s">
        <v>2201</v>
      </c>
      <c r="L1280" s="2">
        <v>1017.5000000000001</v>
      </c>
    </row>
    <row r="1281" spans="1:12">
      <c r="A1281" t="s">
        <v>2247</v>
      </c>
      <c r="B1281" s="3">
        <v>43423</v>
      </c>
      <c r="C1281" s="4">
        <v>2018</v>
      </c>
      <c r="D1281" t="s">
        <v>2294</v>
      </c>
      <c r="E1281" t="s">
        <v>2561</v>
      </c>
      <c r="F1281" t="s">
        <v>2543</v>
      </c>
      <c r="G1281" t="s">
        <v>2199</v>
      </c>
      <c r="H1281" t="s">
        <v>2200</v>
      </c>
      <c r="I1281" s="1">
        <v>3500</v>
      </c>
      <c r="J1281" s="2">
        <v>9.7000000000000003E-2</v>
      </c>
      <c r="K1281" s="4" t="s">
        <v>2201</v>
      </c>
      <c r="L1281" s="2">
        <v>339.5</v>
      </c>
    </row>
    <row r="1282" spans="1:12">
      <c r="A1282" t="s">
        <v>2247</v>
      </c>
      <c r="B1282" s="3">
        <v>43423</v>
      </c>
      <c r="C1282" s="4">
        <v>2018</v>
      </c>
      <c r="D1282" t="s">
        <v>2294</v>
      </c>
      <c r="E1282" t="s">
        <v>2559</v>
      </c>
      <c r="F1282" t="s">
        <v>2543</v>
      </c>
      <c r="G1282" t="s">
        <v>2199</v>
      </c>
      <c r="H1282" t="s">
        <v>2200</v>
      </c>
      <c r="I1282" s="1">
        <v>3200</v>
      </c>
      <c r="J1282" s="2">
        <v>9.7000000000000003E-2</v>
      </c>
      <c r="K1282" s="4" t="s">
        <v>2201</v>
      </c>
      <c r="L1282" s="2">
        <v>310.40000000000003</v>
      </c>
    </row>
    <row r="1283" spans="1:12">
      <c r="A1283" t="s">
        <v>2247</v>
      </c>
      <c r="B1283" s="3">
        <v>43423</v>
      </c>
      <c r="C1283" s="4">
        <v>2018</v>
      </c>
      <c r="D1283" t="s">
        <v>2294</v>
      </c>
      <c r="E1283" t="s">
        <v>2560</v>
      </c>
      <c r="F1283" t="s">
        <v>2543</v>
      </c>
      <c r="G1283" t="s">
        <v>2199</v>
      </c>
      <c r="H1283" t="s">
        <v>2200</v>
      </c>
      <c r="I1283" s="1">
        <v>3800</v>
      </c>
      <c r="J1283" s="2">
        <v>0.16500000000000001</v>
      </c>
      <c r="K1283" s="4" t="s">
        <v>2201</v>
      </c>
      <c r="L1283" s="2">
        <v>627</v>
      </c>
    </row>
    <row r="1284" spans="1:12">
      <c r="A1284" t="s">
        <v>2247</v>
      </c>
      <c r="B1284" s="3">
        <v>43423</v>
      </c>
      <c r="C1284" s="4">
        <v>2018</v>
      </c>
      <c r="D1284" t="s">
        <v>2294</v>
      </c>
      <c r="E1284" t="s">
        <v>2572</v>
      </c>
      <c r="F1284" t="s">
        <v>2573</v>
      </c>
      <c r="G1284" t="s">
        <v>2199</v>
      </c>
      <c r="H1284" t="s">
        <v>2200</v>
      </c>
      <c r="I1284" s="1">
        <v>3400</v>
      </c>
      <c r="J1284" s="2">
        <v>0.247</v>
      </c>
      <c r="K1284" s="4" t="s">
        <v>2201</v>
      </c>
      <c r="L1284" s="2">
        <v>839.8</v>
      </c>
    </row>
    <row r="1285" spans="1:12">
      <c r="A1285" t="s">
        <v>2247</v>
      </c>
      <c r="B1285" s="3">
        <v>43423</v>
      </c>
      <c r="C1285" s="4">
        <v>2018</v>
      </c>
      <c r="D1285" t="s">
        <v>2294</v>
      </c>
      <c r="E1285" t="s">
        <v>2602</v>
      </c>
      <c r="F1285" t="s">
        <v>2603</v>
      </c>
      <c r="G1285" t="s">
        <v>2199</v>
      </c>
      <c r="H1285" t="s">
        <v>2200</v>
      </c>
      <c r="I1285" s="1">
        <v>3100</v>
      </c>
      <c r="J1285" s="2">
        <v>7.1999999999999995E-2</v>
      </c>
      <c r="K1285" s="4" t="s">
        <v>2201</v>
      </c>
      <c r="L1285" s="2">
        <v>223.2</v>
      </c>
    </row>
    <row r="1286" spans="1:12">
      <c r="A1286" t="s">
        <v>2247</v>
      </c>
      <c r="B1286" s="3">
        <v>43423</v>
      </c>
      <c r="C1286" s="4">
        <v>2018</v>
      </c>
      <c r="D1286" t="s">
        <v>2294</v>
      </c>
      <c r="E1286" t="s">
        <v>2741</v>
      </c>
      <c r="F1286" t="s">
        <v>2742</v>
      </c>
      <c r="G1286" t="s">
        <v>2199</v>
      </c>
      <c r="H1286" t="s">
        <v>2200</v>
      </c>
      <c r="I1286" s="1">
        <v>5700</v>
      </c>
      <c r="J1286" s="2">
        <v>3.2000000000000001E-2</v>
      </c>
      <c r="K1286" s="4" t="s">
        <v>2201</v>
      </c>
      <c r="L1286" s="2">
        <v>182.4</v>
      </c>
    </row>
    <row r="1287" spans="1:12">
      <c r="A1287" t="s">
        <v>3357</v>
      </c>
      <c r="B1287" s="3">
        <v>43423</v>
      </c>
      <c r="C1287" s="4">
        <v>2018</v>
      </c>
      <c r="D1287" t="s">
        <v>3368</v>
      </c>
      <c r="E1287" t="s">
        <v>3329</v>
      </c>
      <c r="F1287" t="s">
        <v>3330</v>
      </c>
      <c r="G1287" t="s">
        <v>708</v>
      </c>
      <c r="H1287" t="s">
        <v>709</v>
      </c>
      <c r="I1287" s="1">
        <v>4510</v>
      </c>
      <c r="J1287" s="2">
        <v>4.5</v>
      </c>
      <c r="K1287" s="4" t="s">
        <v>3331</v>
      </c>
      <c r="L1287" s="2">
        <v>20295</v>
      </c>
    </row>
    <row r="1288" spans="1:12">
      <c r="A1288" t="s">
        <v>276</v>
      </c>
      <c r="B1288" s="3">
        <v>43425</v>
      </c>
      <c r="C1288" s="4">
        <v>2018</v>
      </c>
      <c r="D1288" t="s">
        <v>277</v>
      </c>
      <c r="E1288" t="s">
        <v>243</v>
      </c>
      <c r="F1288" t="s">
        <v>213</v>
      </c>
      <c r="G1288" t="s">
        <v>214</v>
      </c>
      <c r="H1288" t="s">
        <v>215</v>
      </c>
      <c r="I1288" s="1">
        <v>19800</v>
      </c>
      <c r="J1288" s="2">
        <v>0.39</v>
      </c>
      <c r="K1288" s="4" t="s">
        <v>216</v>
      </c>
      <c r="L1288" s="2">
        <v>7722</v>
      </c>
    </row>
    <row r="1289" spans="1:12">
      <c r="A1289" t="s">
        <v>2096</v>
      </c>
      <c r="B1289" s="3">
        <v>43425</v>
      </c>
      <c r="C1289" s="4">
        <v>2018</v>
      </c>
      <c r="D1289" t="s">
        <v>2097</v>
      </c>
      <c r="E1289" t="s">
        <v>2079</v>
      </c>
      <c r="F1289" t="s">
        <v>2080</v>
      </c>
      <c r="G1289" t="s">
        <v>2085</v>
      </c>
      <c r="H1289" t="s">
        <v>2082</v>
      </c>
      <c r="I1289" s="1">
        <v>700</v>
      </c>
      <c r="J1289" s="2">
        <v>3.2909999999999999</v>
      </c>
      <c r="K1289" s="4" t="s">
        <v>1618</v>
      </c>
      <c r="L1289" s="2">
        <v>2303.6999999999998</v>
      </c>
    </row>
    <row r="1290" spans="1:12">
      <c r="A1290" t="s">
        <v>1263</v>
      </c>
      <c r="B1290" s="3">
        <v>43427</v>
      </c>
      <c r="C1290" s="4">
        <v>2018</v>
      </c>
      <c r="D1290" t="s">
        <v>1264</v>
      </c>
      <c r="E1290" t="s">
        <v>1117</v>
      </c>
      <c r="F1290" t="s">
        <v>1118</v>
      </c>
      <c r="G1290" t="s">
        <v>1242</v>
      </c>
      <c r="H1290" t="s">
        <v>1243</v>
      </c>
      <c r="I1290" s="1">
        <v>36800</v>
      </c>
      <c r="J1290" s="2">
        <v>1.8</v>
      </c>
      <c r="K1290" t="s">
        <v>1118</v>
      </c>
      <c r="L1290" s="2">
        <v>66240</v>
      </c>
    </row>
    <row r="1291" spans="1:12">
      <c r="A1291" t="s">
        <v>1263</v>
      </c>
      <c r="B1291" s="3">
        <v>43427</v>
      </c>
      <c r="C1291" s="4">
        <v>2018</v>
      </c>
      <c r="D1291" t="s">
        <v>1265</v>
      </c>
      <c r="E1291" t="s">
        <v>1117</v>
      </c>
      <c r="F1291" t="s">
        <v>1118</v>
      </c>
      <c r="G1291" t="s">
        <v>1242</v>
      </c>
      <c r="H1291" t="s">
        <v>1243</v>
      </c>
      <c r="I1291" s="1">
        <v>-36800</v>
      </c>
      <c r="J1291" s="2">
        <v>1.8</v>
      </c>
      <c r="K1291" t="s">
        <v>1118</v>
      </c>
      <c r="L1291" s="2">
        <v>-66240</v>
      </c>
    </row>
    <row r="1292" spans="1:12">
      <c r="A1292" t="s">
        <v>1319</v>
      </c>
      <c r="B1292" s="3">
        <v>43427</v>
      </c>
      <c r="C1292" s="4">
        <v>2018</v>
      </c>
      <c r="D1292" t="s">
        <v>1320</v>
      </c>
      <c r="E1292" t="s">
        <v>1153</v>
      </c>
      <c r="F1292" t="s">
        <v>1118</v>
      </c>
      <c r="G1292" t="s">
        <v>712</v>
      </c>
      <c r="H1292" t="s">
        <v>713</v>
      </c>
      <c r="I1292" s="1">
        <v>38720</v>
      </c>
      <c r="J1292" s="2">
        <v>1.8</v>
      </c>
      <c r="K1292" t="s">
        <v>1118</v>
      </c>
      <c r="L1292" s="2">
        <v>69696</v>
      </c>
    </row>
    <row r="1293" spans="1:12">
      <c r="A1293" t="s">
        <v>3101</v>
      </c>
      <c r="B1293" s="3">
        <v>43427</v>
      </c>
      <c r="C1293" s="4">
        <v>2018</v>
      </c>
      <c r="D1293" t="s">
        <v>3105</v>
      </c>
      <c r="E1293" t="s">
        <v>2977</v>
      </c>
      <c r="F1293" t="s">
        <v>2970</v>
      </c>
      <c r="G1293" t="s">
        <v>2971</v>
      </c>
      <c r="H1293" t="s">
        <v>2972</v>
      </c>
      <c r="I1293" s="1">
        <v>7</v>
      </c>
      <c r="J1293" s="2">
        <v>33.912999999999997</v>
      </c>
      <c r="K1293" s="4" t="s">
        <v>2973</v>
      </c>
      <c r="L1293" s="2">
        <v>237.39099999999996</v>
      </c>
    </row>
    <row r="1294" spans="1:12">
      <c r="A1294" t="s">
        <v>3357</v>
      </c>
      <c r="B1294" s="3">
        <v>43427</v>
      </c>
      <c r="C1294" s="4">
        <v>2018</v>
      </c>
      <c r="D1294" t="s">
        <v>3369</v>
      </c>
      <c r="E1294" t="s">
        <v>3329</v>
      </c>
      <c r="F1294" t="s">
        <v>3330</v>
      </c>
      <c r="G1294" t="s">
        <v>708</v>
      </c>
      <c r="H1294" t="s">
        <v>709</v>
      </c>
      <c r="I1294" s="1">
        <v>1929</v>
      </c>
      <c r="J1294" s="2">
        <v>4.5</v>
      </c>
      <c r="K1294" s="4" t="s">
        <v>3331</v>
      </c>
      <c r="L1294" s="2">
        <v>8680.5</v>
      </c>
    </row>
    <row r="1295" spans="1:12">
      <c r="A1295" t="s">
        <v>3357</v>
      </c>
      <c r="B1295" s="3">
        <v>43430</v>
      </c>
      <c r="C1295" s="4">
        <v>2018</v>
      </c>
      <c r="D1295" t="s">
        <v>3370</v>
      </c>
      <c r="E1295" t="s">
        <v>3329</v>
      </c>
      <c r="F1295" t="s">
        <v>3330</v>
      </c>
      <c r="G1295" t="s">
        <v>708</v>
      </c>
      <c r="H1295" t="s">
        <v>709</v>
      </c>
      <c r="I1295" s="1">
        <v>3913</v>
      </c>
      <c r="J1295" s="2">
        <v>4.5</v>
      </c>
      <c r="K1295" s="4" t="s">
        <v>3331</v>
      </c>
      <c r="L1295" s="2">
        <v>17608.5</v>
      </c>
    </row>
    <row r="1296" spans="1:12">
      <c r="A1296" t="s">
        <v>278</v>
      </c>
      <c r="B1296" s="3">
        <v>43431</v>
      </c>
      <c r="C1296" s="4">
        <v>2018</v>
      </c>
      <c r="D1296" t="s">
        <v>279</v>
      </c>
      <c r="E1296" t="s">
        <v>212</v>
      </c>
      <c r="F1296" t="s">
        <v>213</v>
      </c>
      <c r="G1296" t="s">
        <v>214</v>
      </c>
      <c r="H1296" t="s">
        <v>215</v>
      </c>
      <c r="I1296" s="1">
        <v>18420</v>
      </c>
      <c r="J1296" s="2">
        <v>0.51</v>
      </c>
      <c r="K1296" s="4" t="s">
        <v>216</v>
      </c>
      <c r="L1296" s="2">
        <v>9394.2000000000007</v>
      </c>
    </row>
    <row r="1297" spans="1:12">
      <c r="A1297" t="s">
        <v>3357</v>
      </c>
      <c r="B1297" s="3">
        <v>43431</v>
      </c>
      <c r="C1297" s="4">
        <v>2018</v>
      </c>
      <c r="D1297" t="s">
        <v>3371</v>
      </c>
      <c r="E1297" t="s">
        <v>3329</v>
      </c>
      <c r="F1297" t="s">
        <v>3330</v>
      </c>
      <c r="G1297" t="s">
        <v>708</v>
      </c>
      <c r="H1297" t="s">
        <v>709</v>
      </c>
      <c r="I1297" s="1">
        <v>2297</v>
      </c>
      <c r="J1297" s="2">
        <v>4.5</v>
      </c>
      <c r="K1297" s="4" t="s">
        <v>3331</v>
      </c>
      <c r="L1297" s="2">
        <v>10336.5</v>
      </c>
    </row>
    <row r="1298" spans="1:12">
      <c r="A1298" t="s">
        <v>3731</v>
      </c>
      <c r="B1298" s="3">
        <v>43431</v>
      </c>
      <c r="C1298" s="4">
        <v>2018</v>
      </c>
      <c r="D1298" t="s">
        <v>3732</v>
      </c>
      <c r="E1298" t="s">
        <v>3713</v>
      </c>
      <c r="F1298" t="s">
        <v>3707</v>
      </c>
      <c r="G1298" t="s">
        <v>3733</v>
      </c>
      <c r="H1298" t="s">
        <v>3734</v>
      </c>
      <c r="I1298" s="1">
        <v>1250</v>
      </c>
      <c r="J1298" s="2">
        <v>2.8</v>
      </c>
      <c r="K1298" t="s">
        <v>3710</v>
      </c>
      <c r="L1298" s="2">
        <v>3500</v>
      </c>
    </row>
    <row r="1299" spans="1:12">
      <c r="A1299" t="s">
        <v>2967</v>
      </c>
      <c r="B1299" s="3">
        <v>43432</v>
      </c>
      <c r="C1299" s="4">
        <v>2018</v>
      </c>
      <c r="D1299" t="s">
        <v>3106</v>
      </c>
      <c r="E1299" t="s">
        <v>2977</v>
      </c>
      <c r="F1299" t="s">
        <v>2970</v>
      </c>
      <c r="G1299" t="s">
        <v>2971</v>
      </c>
      <c r="H1299" t="s">
        <v>2972</v>
      </c>
      <c r="I1299" s="1">
        <v>7</v>
      </c>
      <c r="J1299" s="2">
        <v>33.912999999999997</v>
      </c>
      <c r="K1299" s="4" t="s">
        <v>2973</v>
      </c>
      <c r="L1299" s="2">
        <v>237.39099999999996</v>
      </c>
    </row>
    <row r="1300" spans="1:12">
      <c r="A1300" t="s">
        <v>3357</v>
      </c>
      <c r="B1300" s="3">
        <v>43432</v>
      </c>
      <c r="C1300" s="4">
        <v>2018</v>
      </c>
      <c r="D1300" t="s">
        <v>3372</v>
      </c>
      <c r="E1300" t="s">
        <v>3329</v>
      </c>
      <c r="F1300" t="s">
        <v>3330</v>
      </c>
      <c r="G1300" t="s">
        <v>708</v>
      </c>
      <c r="H1300" t="s">
        <v>709</v>
      </c>
      <c r="I1300" s="1">
        <v>2255</v>
      </c>
      <c r="J1300" s="2">
        <v>4.5</v>
      </c>
      <c r="K1300" s="4" t="s">
        <v>3331</v>
      </c>
      <c r="L1300" s="2">
        <v>10147.5</v>
      </c>
    </row>
    <row r="1301" spans="1:12">
      <c r="A1301" t="s">
        <v>3357</v>
      </c>
      <c r="B1301" s="3">
        <v>43432</v>
      </c>
      <c r="C1301" s="4">
        <v>2018</v>
      </c>
      <c r="D1301" t="s">
        <v>3373</v>
      </c>
      <c r="E1301" t="s">
        <v>3329</v>
      </c>
      <c r="F1301" t="s">
        <v>3330</v>
      </c>
      <c r="G1301" t="s">
        <v>708</v>
      </c>
      <c r="H1301" t="s">
        <v>709</v>
      </c>
      <c r="I1301" s="1">
        <v>2296</v>
      </c>
      <c r="J1301" s="2">
        <v>4.5</v>
      </c>
      <c r="K1301" s="4" t="s">
        <v>3331</v>
      </c>
      <c r="L1301" s="2">
        <v>10332</v>
      </c>
    </row>
    <row r="1302" spans="1:12">
      <c r="A1302" t="s">
        <v>727</v>
      </c>
      <c r="B1302" s="3">
        <v>43433</v>
      </c>
      <c r="C1302" s="4">
        <v>2018</v>
      </c>
      <c r="D1302" t="s">
        <v>728</v>
      </c>
      <c r="E1302" t="s">
        <v>702</v>
      </c>
      <c r="F1302" t="s">
        <v>703</v>
      </c>
      <c r="G1302" t="s">
        <v>725</v>
      </c>
      <c r="H1302" t="s">
        <v>726</v>
      </c>
      <c r="I1302" s="1">
        <v>7353</v>
      </c>
      <c r="J1302" s="2">
        <v>1.3</v>
      </c>
      <c r="K1302" t="s">
        <v>703</v>
      </c>
      <c r="L1302" s="2">
        <v>9558.9</v>
      </c>
    </row>
    <row r="1303" spans="1:12">
      <c r="A1303" t="s">
        <v>1175</v>
      </c>
      <c r="B1303" s="3">
        <v>43433</v>
      </c>
      <c r="C1303" s="4">
        <v>2018</v>
      </c>
      <c r="D1303" t="s">
        <v>1176</v>
      </c>
      <c r="E1303" t="s">
        <v>1117</v>
      </c>
      <c r="F1303" t="s">
        <v>1118</v>
      </c>
      <c r="G1303" t="s">
        <v>708</v>
      </c>
      <c r="H1303" t="s">
        <v>709</v>
      </c>
      <c r="I1303" s="1">
        <v>20731.28</v>
      </c>
      <c r="J1303" s="2">
        <v>1.95</v>
      </c>
      <c r="K1303" t="s">
        <v>1118</v>
      </c>
      <c r="L1303" s="2">
        <v>40425.995999999999</v>
      </c>
    </row>
    <row r="1304" spans="1:12">
      <c r="A1304" t="s">
        <v>2247</v>
      </c>
      <c r="B1304" s="3">
        <v>43433</v>
      </c>
      <c r="C1304" s="4">
        <v>2018</v>
      </c>
      <c r="D1304" t="s">
        <v>2622</v>
      </c>
      <c r="E1304" t="s">
        <v>2623</v>
      </c>
      <c r="F1304" t="s">
        <v>2618</v>
      </c>
      <c r="G1304" t="s">
        <v>2199</v>
      </c>
      <c r="H1304" t="s">
        <v>2200</v>
      </c>
      <c r="I1304" s="1">
        <v>3000</v>
      </c>
      <c r="J1304" s="2">
        <v>0.16700000000000001</v>
      </c>
      <c r="K1304" s="4" t="s">
        <v>2201</v>
      </c>
      <c r="L1304" s="2">
        <v>501.00000000000006</v>
      </c>
    </row>
    <row r="1305" spans="1:12">
      <c r="A1305" t="s">
        <v>2214</v>
      </c>
      <c r="B1305" s="3">
        <v>43433</v>
      </c>
      <c r="C1305" s="4">
        <v>2018</v>
      </c>
      <c r="D1305" t="s">
        <v>2726</v>
      </c>
      <c r="E1305" t="s">
        <v>2719</v>
      </c>
      <c r="F1305" t="s">
        <v>2720</v>
      </c>
      <c r="G1305" t="s">
        <v>2199</v>
      </c>
      <c r="H1305" t="s">
        <v>2200</v>
      </c>
      <c r="I1305" s="1">
        <v>30000</v>
      </c>
      <c r="J1305" s="2">
        <v>6.2E-2</v>
      </c>
      <c r="K1305" s="4" t="s">
        <v>2201</v>
      </c>
      <c r="L1305" s="2">
        <v>1860</v>
      </c>
    </row>
    <row r="1306" spans="1:12">
      <c r="A1306" t="s">
        <v>2939</v>
      </c>
      <c r="B1306" s="3">
        <v>43433</v>
      </c>
      <c r="C1306" s="4">
        <v>2018</v>
      </c>
      <c r="D1306" t="s">
        <v>2940</v>
      </c>
      <c r="E1306" t="s">
        <v>2926</v>
      </c>
      <c r="F1306" t="s">
        <v>2927</v>
      </c>
      <c r="G1306" t="s">
        <v>2928</v>
      </c>
      <c r="H1306" t="s">
        <v>2929</v>
      </c>
      <c r="I1306" s="1">
        <v>2000</v>
      </c>
      <c r="J1306" s="2">
        <v>2.5499999999999998</v>
      </c>
      <c r="K1306" t="s">
        <v>2927</v>
      </c>
      <c r="L1306" s="2">
        <v>5100</v>
      </c>
    </row>
    <row r="1307" spans="1:12">
      <c r="A1307" t="s">
        <v>3357</v>
      </c>
      <c r="B1307" s="3">
        <v>43433</v>
      </c>
      <c r="C1307" s="4">
        <v>2018</v>
      </c>
      <c r="D1307" t="s">
        <v>3374</v>
      </c>
      <c r="E1307" t="s">
        <v>3329</v>
      </c>
      <c r="F1307" t="s">
        <v>3330</v>
      </c>
      <c r="G1307" t="s">
        <v>708</v>
      </c>
      <c r="H1307" t="s">
        <v>709</v>
      </c>
      <c r="I1307" s="1">
        <v>1678</v>
      </c>
      <c r="J1307" s="2">
        <v>4.5</v>
      </c>
      <c r="K1307" s="4" t="s">
        <v>3331</v>
      </c>
      <c r="L1307" s="2">
        <v>7551</v>
      </c>
    </row>
    <row r="1308" spans="1:12">
      <c r="A1308" t="s">
        <v>731</v>
      </c>
      <c r="B1308" s="3">
        <v>43434</v>
      </c>
      <c r="C1308" s="4">
        <v>2018</v>
      </c>
      <c r="D1308" t="s">
        <v>732</v>
      </c>
      <c r="E1308" t="s">
        <v>702</v>
      </c>
      <c r="F1308" t="s">
        <v>703</v>
      </c>
      <c r="G1308" t="s">
        <v>357</v>
      </c>
      <c r="H1308" t="s">
        <v>358</v>
      </c>
      <c r="I1308" s="1">
        <v>41909.480000000003</v>
      </c>
      <c r="J1308" s="2">
        <v>1.45</v>
      </c>
      <c r="K1308" t="s">
        <v>703</v>
      </c>
      <c r="L1308" s="2">
        <v>60768.745999999999</v>
      </c>
    </row>
    <row r="1309" spans="1:12">
      <c r="A1309" t="s">
        <v>3375</v>
      </c>
      <c r="B1309" s="3">
        <v>43435</v>
      </c>
      <c r="C1309" s="4">
        <v>2018</v>
      </c>
      <c r="D1309" t="s">
        <v>3376</v>
      </c>
      <c r="E1309" t="s">
        <v>3329</v>
      </c>
      <c r="F1309" t="s">
        <v>3330</v>
      </c>
      <c r="G1309" t="s">
        <v>708</v>
      </c>
      <c r="H1309" t="s">
        <v>709</v>
      </c>
      <c r="I1309" s="1">
        <v>1996</v>
      </c>
      <c r="J1309" s="2">
        <v>4.5</v>
      </c>
      <c r="K1309" s="4" t="s">
        <v>3331</v>
      </c>
      <c r="L1309" s="2">
        <v>8982</v>
      </c>
    </row>
    <row r="1310" spans="1:12">
      <c r="A1310" t="s">
        <v>733</v>
      </c>
      <c r="B1310" s="3">
        <v>43437</v>
      </c>
      <c r="C1310" s="4">
        <v>2018</v>
      </c>
      <c r="D1310" t="s">
        <v>734</v>
      </c>
      <c r="E1310" t="s">
        <v>702</v>
      </c>
      <c r="F1310" t="s">
        <v>703</v>
      </c>
      <c r="G1310" t="s">
        <v>357</v>
      </c>
      <c r="H1310" t="s">
        <v>358</v>
      </c>
      <c r="I1310" s="1">
        <v>37892.93</v>
      </c>
      <c r="J1310" s="2">
        <v>1.45</v>
      </c>
      <c r="K1310" t="s">
        <v>703</v>
      </c>
      <c r="L1310" s="2">
        <v>54944.748500000002</v>
      </c>
    </row>
    <row r="1311" spans="1:12">
      <c r="A1311" t="s">
        <v>3375</v>
      </c>
      <c r="B1311" s="3">
        <v>43437</v>
      </c>
      <c r="C1311" s="4">
        <v>2018</v>
      </c>
      <c r="D1311" t="s">
        <v>3377</v>
      </c>
      <c r="E1311" t="s">
        <v>3329</v>
      </c>
      <c r="F1311" t="s">
        <v>3330</v>
      </c>
      <c r="G1311" t="s">
        <v>708</v>
      </c>
      <c r="H1311" t="s">
        <v>709</v>
      </c>
      <c r="I1311" s="1">
        <v>3154.07</v>
      </c>
      <c r="J1311" s="2">
        <v>4.5</v>
      </c>
      <c r="K1311" s="4" t="s">
        <v>3331</v>
      </c>
      <c r="L1311" s="2">
        <v>14193.315000000001</v>
      </c>
    </row>
    <row r="1312" spans="1:12">
      <c r="A1312" t="s">
        <v>3375</v>
      </c>
      <c r="B1312" s="3">
        <v>43437</v>
      </c>
      <c r="C1312" s="4">
        <v>2018</v>
      </c>
      <c r="D1312" t="s">
        <v>3378</v>
      </c>
      <c r="E1312" t="s">
        <v>3329</v>
      </c>
      <c r="F1312" t="s">
        <v>3330</v>
      </c>
      <c r="G1312" t="s">
        <v>708</v>
      </c>
      <c r="H1312" t="s">
        <v>709</v>
      </c>
      <c r="I1312" s="1">
        <v>3827</v>
      </c>
      <c r="J1312" s="2">
        <v>4.5</v>
      </c>
      <c r="K1312" s="4" t="s">
        <v>3331</v>
      </c>
      <c r="L1312" s="2">
        <v>17221.5</v>
      </c>
    </row>
    <row r="1313" spans="1:12">
      <c r="A1313" t="s">
        <v>2214</v>
      </c>
      <c r="B1313" s="3">
        <v>43438</v>
      </c>
      <c r="C1313" s="4">
        <v>2018</v>
      </c>
      <c r="D1313" t="s">
        <v>2215</v>
      </c>
      <c r="E1313" t="s">
        <v>2197</v>
      </c>
      <c r="F1313" t="s">
        <v>2198</v>
      </c>
      <c r="G1313" t="s">
        <v>2199</v>
      </c>
      <c r="H1313" t="s">
        <v>2200</v>
      </c>
      <c r="I1313" s="1">
        <v>20000</v>
      </c>
      <c r="J1313" s="2">
        <v>5.6000000000000001E-2</v>
      </c>
      <c r="K1313" s="4" t="s">
        <v>2201</v>
      </c>
      <c r="L1313" s="2">
        <v>1120</v>
      </c>
    </row>
    <row r="1314" spans="1:12">
      <c r="A1314" t="s">
        <v>3375</v>
      </c>
      <c r="B1314" s="3">
        <v>43438</v>
      </c>
      <c r="C1314" s="4">
        <v>2018</v>
      </c>
      <c r="D1314" t="s">
        <v>3379</v>
      </c>
      <c r="E1314" t="s">
        <v>3329</v>
      </c>
      <c r="F1314" t="s">
        <v>3330</v>
      </c>
      <c r="G1314" t="s">
        <v>708</v>
      </c>
      <c r="H1314" t="s">
        <v>709</v>
      </c>
      <c r="I1314" s="1">
        <v>2291</v>
      </c>
      <c r="J1314" s="2">
        <v>4.5</v>
      </c>
      <c r="K1314" s="4" t="s">
        <v>3331</v>
      </c>
      <c r="L1314" s="2">
        <v>10309.5</v>
      </c>
    </row>
    <row r="1315" spans="1:12">
      <c r="A1315" t="s">
        <v>1997</v>
      </c>
      <c r="B1315" s="3">
        <v>43439</v>
      </c>
      <c r="C1315" s="4">
        <v>2018</v>
      </c>
      <c r="D1315" t="s">
        <v>1998</v>
      </c>
      <c r="E1315" t="s">
        <v>1946</v>
      </c>
      <c r="F1315" t="s">
        <v>1804</v>
      </c>
      <c r="G1315" t="s">
        <v>1805</v>
      </c>
      <c r="H1315" t="s">
        <v>1806</v>
      </c>
      <c r="I1315" s="1">
        <v>50</v>
      </c>
      <c r="J1315" s="2">
        <v>10.199999999999999</v>
      </c>
      <c r="K1315" s="4" t="s">
        <v>1618</v>
      </c>
      <c r="L1315" s="2">
        <v>509.99999999999994</v>
      </c>
    </row>
    <row r="1316" spans="1:12">
      <c r="A1316" t="s">
        <v>3375</v>
      </c>
      <c r="B1316" s="3">
        <v>43439</v>
      </c>
      <c r="C1316" s="4">
        <v>2018</v>
      </c>
      <c r="D1316" t="s">
        <v>3380</v>
      </c>
      <c r="E1316" t="s">
        <v>3329</v>
      </c>
      <c r="F1316" t="s">
        <v>3330</v>
      </c>
      <c r="G1316" t="s">
        <v>708</v>
      </c>
      <c r="H1316" t="s">
        <v>709</v>
      </c>
      <c r="I1316" s="1">
        <v>2225</v>
      </c>
      <c r="J1316" s="2">
        <v>4.5</v>
      </c>
      <c r="K1316" s="4" t="s">
        <v>3331</v>
      </c>
      <c r="L1316" s="2">
        <v>10012.5</v>
      </c>
    </row>
    <row r="1317" spans="1:12">
      <c r="A1317" t="s">
        <v>280</v>
      </c>
      <c r="B1317" s="3">
        <v>43440</v>
      </c>
      <c r="C1317" s="4">
        <v>2018</v>
      </c>
      <c r="D1317" t="s">
        <v>281</v>
      </c>
      <c r="E1317" t="s">
        <v>212</v>
      </c>
      <c r="F1317" t="s">
        <v>213</v>
      </c>
      <c r="G1317" t="s">
        <v>214</v>
      </c>
      <c r="H1317" t="s">
        <v>215</v>
      </c>
      <c r="I1317" s="1">
        <v>17740</v>
      </c>
      <c r="J1317" s="2">
        <v>0.51</v>
      </c>
      <c r="K1317" s="4" t="s">
        <v>216</v>
      </c>
      <c r="L1317" s="2">
        <v>9047.4</v>
      </c>
    </row>
    <row r="1318" spans="1:12">
      <c r="A1318" t="s">
        <v>3101</v>
      </c>
      <c r="B1318" s="3">
        <v>43440</v>
      </c>
      <c r="C1318" s="4">
        <v>2018</v>
      </c>
      <c r="D1318" t="s">
        <v>3107</v>
      </c>
      <c r="E1318" t="s">
        <v>2977</v>
      </c>
      <c r="F1318" t="s">
        <v>2970</v>
      </c>
      <c r="G1318" t="s">
        <v>2971</v>
      </c>
      <c r="H1318" t="s">
        <v>2972</v>
      </c>
      <c r="I1318" s="1">
        <v>5</v>
      </c>
      <c r="J1318" s="2">
        <v>33.912999999999997</v>
      </c>
      <c r="K1318" s="4" t="s">
        <v>2973</v>
      </c>
      <c r="L1318" s="2">
        <v>169.565</v>
      </c>
    </row>
    <row r="1319" spans="1:12">
      <c r="A1319" t="s">
        <v>3101</v>
      </c>
      <c r="B1319" s="3">
        <v>43440</v>
      </c>
      <c r="C1319" s="4">
        <v>2018</v>
      </c>
      <c r="D1319" t="s">
        <v>3108</v>
      </c>
      <c r="E1319" t="s">
        <v>2977</v>
      </c>
      <c r="F1319" t="s">
        <v>2970</v>
      </c>
      <c r="G1319" t="s">
        <v>2971</v>
      </c>
      <c r="H1319" t="s">
        <v>2972</v>
      </c>
      <c r="I1319" s="1">
        <v>-5</v>
      </c>
      <c r="J1319" s="2">
        <v>33.912999999999997</v>
      </c>
      <c r="K1319" s="4" t="s">
        <v>2973</v>
      </c>
      <c r="L1319" s="2">
        <v>-169.565</v>
      </c>
    </row>
    <row r="1320" spans="1:12">
      <c r="A1320" t="s">
        <v>3101</v>
      </c>
      <c r="B1320" s="3">
        <v>43440</v>
      </c>
      <c r="C1320" s="4">
        <v>2018</v>
      </c>
      <c r="D1320" t="s">
        <v>3109</v>
      </c>
      <c r="E1320" t="s">
        <v>2977</v>
      </c>
      <c r="F1320" t="s">
        <v>2970</v>
      </c>
      <c r="G1320" t="s">
        <v>2971</v>
      </c>
      <c r="H1320" t="s">
        <v>2972</v>
      </c>
      <c r="I1320" s="1">
        <v>5</v>
      </c>
      <c r="J1320" s="2">
        <v>37.473999999999997</v>
      </c>
      <c r="K1320" s="4" t="s">
        <v>2973</v>
      </c>
      <c r="L1320" s="2">
        <v>187.36999999999998</v>
      </c>
    </row>
    <row r="1321" spans="1:12">
      <c r="A1321" t="s">
        <v>3375</v>
      </c>
      <c r="B1321" s="3">
        <v>43440</v>
      </c>
      <c r="C1321" s="4">
        <v>2018</v>
      </c>
      <c r="D1321" t="s">
        <v>3381</v>
      </c>
      <c r="E1321" t="s">
        <v>3329</v>
      </c>
      <c r="F1321" t="s">
        <v>3330</v>
      </c>
      <c r="G1321" t="s">
        <v>708</v>
      </c>
      <c r="H1321" t="s">
        <v>709</v>
      </c>
      <c r="I1321" s="1">
        <v>1674</v>
      </c>
      <c r="J1321" s="2">
        <v>4.5</v>
      </c>
      <c r="K1321" s="4" t="s">
        <v>3331</v>
      </c>
      <c r="L1321" s="2">
        <v>7533</v>
      </c>
    </row>
    <row r="1322" spans="1:12">
      <c r="A1322" t="s">
        <v>3375</v>
      </c>
      <c r="B1322" s="3">
        <v>43441</v>
      </c>
      <c r="C1322" s="4">
        <v>2018</v>
      </c>
      <c r="D1322" t="s">
        <v>3382</v>
      </c>
      <c r="E1322" t="s">
        <v>3329</v>
      </c>
      <c r="F1322" t="s">
        <v>3330</v>
      </c>
      <c r="G1322" t="s">
        <v>708</v>
      </c>
      <c r="H1322" t="s">
        <v>709</v>
      </c>
      <c r="I1322" s="1">
        <v>2525</v>
      </c>
      <c r="J1322" s="2">
        <v>4.5</v>
      </c>
      <c r="K1322" s="4" t="s">
        <v>3331</v>
      </c>
      <c r="L1322" s="2">
        <v>11362.5</v>
      </c>
    </row>
    <row r="1323" spans="1:12">
      <c r="A1323" t="s">
        <v>3375</v>
      </c>
      <c r="B1323" s="3">
        <v>43442</v>
      </c>
      <c r="C1323" s="4">
        <v>2018</v>
      </c>
      <c r="D1323" t="s">
        <v>3383</v>
      </c>
      <c r="E1323" t="s">
        <v>3329</v>
      </c>
      <c r="F1323" t="s">
        <v>3330</v>
      </c>
      <c r="G1323" t="s">
        <v>708</v>
      </c>
      <c r="H1323" t="s">
        <v>709</v>
      </c>
      <c r="I1323" s="1">
        <v>2020</v>
      </c>
      <c r="J1323" s="2">
        <v>4.5</v>
      </c>
      <c r="K1323" s="4" t="s">
        <v>3331</v>
      </c>
      <c r="L1323" s="2">
        <v>9090</v>
      </c>
    </row>
    <row r="1324" spans="1:12">
      <c r="A1324" t="s">
        <v>65</v>
      </c>
      <c r="B1324" s="3">
        <v>43444</v>
      </c>
      <c r="C1324" s="4">
        <v>2018</v>
      </c>
      <c r="D1324" t="s">
        <v>66</v>
      </c>
      <c r="E1324" t="s">
        <v>63</v>
      </c>
      <c r="F1324" t="s">
        <v>64</v>
      </c>
      <c r="G1324" t="s">
        <v>55</v>
      </c>
      <c r="H1324" t="s">
        <v>56</v>
      </c>
      <c r="I1324" s="1">
        <v>36000</v>
      </c>
      <c r="J1324" s="2">
        <v>7.6909699999999998E-2</v>
      </c>
      <c r="K1324" s="4" t="s">
        <v>17</v>
      </c>
      <c r="L1324" s="2">
        <v>2768.7491999999997</v>
      </c>
    </row>
    <row r="1325" spans="1:12">
      <c r="A1325" t="s">
        <v>282</v>
      </c>
      <c r="B1325" s="3">
        <v>43444</v>
      </c>
      <c r="C1325" s="4">
        <v>2018</v>
      </c>
      <c r="D1325" t="s">
        <v>283</v>
      </c>
      <c r="E1325" t="s">
        <v>212</v>
      </c>
      <c r="F1325" t="s">
        <v>213</v>
      </c>
      <c r="G1325" t="s">
        <v>214</v>
      </c>
      <c r="H1325" t="s">
        <v>215</v>
      </c>
      <c r="I1325" s="1">
        <v>14620</v>
      </c>
      <c r="J1325" s="2">
        <v>0.51</v>
      </c>
      <c r="K1325" s="4" t="s">
        <v>216</v>
      </c>
      <c r="L1325" s="2">
        <v>7456.2</v>
      </c>
    </row>
    <row r="1326" spans="1:12">
      <c r="A1326" t="s">
        <v>144</v>
      </c>
      <c r="B1326" s="3">
        <v>43444</v>
      </c>
      <c r="C1326" s="4">
        <v>2018</v>
      </c>
      <c r="D1326" t="s">
        <v>447</v>
      </c>
      <c r="E1326" t="s">
        <v>439</v>
      </c>
      <c r="F1326" t="s">
        <v>440</v>
      </c>
      <c r="G1326" t="s">
        <v>55</v>
      </c>
      <c r="H1326" t="s">
        <v>56</v>
      </c>
      <c r="I1326" s="1">
        <v>1320</v>
      </c>
      <c r="J1326" s="2">
        <v>3.9926165999999998</v>
      </c>
      <c r="K1326" s="4" t="s">
        <v>375</v>
      </c>
      <c r="L1326" s="2">
        <v>5270.2539120000001</v>
      </c>
    </row>
    <row r="1327" spans="1:12">
      <c r="A1327" t="s">
        <v>448</v>
      </c>
      <c r="B1327" s="3">
        <v>43444</v>
      </c>
      <c r="C1327" s="4">
        <v>2018</v>
      </c>
      <c r="D1327" t="s">
        <v>449</v>
      </c>
      <c r="E1327" t="s">
        <v>439</v>
      </c>
      <c r="F1327" t="s">
        <v>440</v>
      </c>
      <c r="G1327" t="s">
        <v>55</v>
      </c>
      <c r="H1327" t="s">
        <v>56</v>
      </c>
      <c r="I1327" s="1">
        <v>1980</v>
      </c>
      <c r="J1327" s="2">
        <v>3.9926165999999998</v>
      </c>
      <c r="K1327" s="4" t="s">
        <v>375</v>
      </c>
      <c r="L1327" s="2">
        <v>7905.3808679999993</v>
      </c>
    </row>
    <row r="1328" spans="1:12">
      <c r="A1328" t="s">
        <v>448</v>
      </c>
      <c r="B1328" s="3">
        <v>43444</v>
      </c>
      <c r="C1328" s="4">
        <v>2018</v>
      </c>
      <c r="D1328" t="s">
        <v>449</v>
      </c>
      <c r="E1328" t="s">
        <v>461</v>
      </c>
      <c r="F1328" t="s">
        <v>462</v>
      </c>
      <c r="G1328" t="s">
        <v>55</v>
      </c>
      <c r="H1328" t="s">
        <v>56</v>
      </c>
      <c r="I1328" s="1">
        <v>140</v>
      </c>
      <c r="J1328" s="2">
        <v>4.0427751000000001</v>
      </c>
      <c r="K1328" s="4" t="s">
        <v>375</v>
      </c>
      <c r="L1328" s="2">
        <v>565.98851400000001</v>
      </c>
    </row>
    <row r="1329" spans="1:12">
      <c r="A1329" t="s">
        <v>144</v>
      </c>
      <c r="B1329" s="3">
        <v>43444</v>
      </c>
      <c r="C1329" s="4">
        <v>2018</v>
      </c>
      <c r="D1329" t="s">
        <v>447</v>
      </c>
      <c r="E1329" t="s">
        <v>493</v>
      </c>
      <c r="F1329" t="s">
        <v>494</v>
      </c>
      <c r="G1329" t="s">
        <v>55</v>
      </c>
      <c r="H1329" t="s">
        <v>56</v>
      </c>
      <c r="I1329" s="1">
        <v>198</v>
      </c>
      <c r="J1329" s="2">
        <v>4.4072601999999996</v>
      </c>
      <c r="K1329" s="4" t="s">
        <v>375</v>
      </c>
      <c r="L1329" s="2">
        <v>872.63751959999991</v>
      </c>
    </row>
    <row r="1330" spans="1:12">
      <c r="A1330" t="s">
        <v>448</v>
      </c>
      <c r="B1330" s="3">
        <v>43444</v>
      </c>
      <c r="C1330" s="4">
        <v>2018</v>
      </c>
      <c r="D1330" t="s">
        <v>449</v>
      </c>
      <c r="E1330" t="s">
        <v>544</v>
      </c>
      <c r="F1330" t="s">
        <v>545</v>
      </c>
      <c r="G1330" t="s">
        <v>55</v>
      </c>
      <c r="H1330" t="s">
        <v>56</v>
      </c>
      <c r="I1330" s="1">
        <v>384</v>
      </c>
      <c r="J1330" s="2">
        <v>4.7650575000000002</v>
      </c>
      <c r="K1330" s="4" t="s">
        <v>375</v>
      </c>
      <c r="L1330" s="2">
        <v>1829.78208</v>
      </c>
    </row>
    <row r="1331" spans="1:12">
      <c r="A1331" t="s">
        <v>65</v>
      </c>
      <c r="B1331" s="3">
        <v>43444</v>
      </c>
      <c r="C1331" s="4">
        <v>2018</v>
      </c>
      <c r="D1331" t="s">
        <v>66</v>
      </c>
      <c r="E1331" t="s">
        <v>548</v>
      </c>
      <c r="F1331" t="s">
        <v>549</v>
      </c>
      <c r="G1331" t="s">
        <v>55</v>
      </c>
      <c r="H1331" t="s">
        <v>56</v>
      </c>
      <c r="I1331" s="1">
        <v>660</v>
      </c>
      <c r="J1331" s="2">
        <v>5.0593206999999998</v>
      </c>
      <c r="K1331" s="4" t="s">
        <v>375</v>
      </c>
      <c r="L1331" s="2">
        <v>3339.1516619999998</v>
      </c>
    </row>
    <row r="1332" spans="1:12">
      <c r="A1332" t="s">
        <v>448</v>
      </c>
      <c r="B1332" s="3">
        <v>43444</v>
      </c>
      <c r="C1332" s="4">
        <v>2018</v>
      </c>
      <c r="D1332" t="s">
        <v>449</v>
      </c>
      <c r="E1332" t="s">
        <v>905</v>
      </c>
      <c r="F1332" t="s">
        <v>906</v>
      </c>
      <c r="G1332" t="s">
        <v>55</v>
      </c>
      <c r="H1332" t="s">
        <v>56</v>
      </c>
      <c r="I1332" s="1">
        <v>1920</v>
      </c>
      <c r="J1332" s="2">
        <v>3.7451680000000001</v>
      </c>
      <c r="K1332" s="4" t="s">
        <v>885</v>
      </c>
      <c r="L1332" s="2">
        <v>7190.7225600000002</v>
      </c>
    </row>
    <row r="1333" spans="1:12">
      <c r="A1333" t="s">
        <v>448</v>
      </c>
      <c r="B1333" s="3">
        <v>43444</v>
      </c>
      <c r="C1333" s="4">
        <v>2018</v>
      </c>
      <c r="D1333" t="s">
        <v>449</v>
      </c>
      <c r="E1333" t="s">
        <v>922</v>
      </c>
      <c r="F1333" t="s">
        <v>923</v>
      </c>
      <c r="G1333" t="s">
        <v>55</v>
      </c>
      <c r="H1333" t="s">
        <v>56</v>
      </c>
      <c r="I1333" s="1">
        <v>1920</v>
      </c>
      <c r="J1333" s="2">
        <v>3.7451680000000001</v>
      </c>
      <c r="K1333" s="4" t="s">
        <v>885</v>
      </c>
      <c r="L1333" s="2">
        <v>7190.7225600000002</v>
      </c>
    </row>
    <row r="1334" spans="1:12">
      <c r="A1334" t="s">
        <v>930</v>
      </c>
      <c r="B1334" s="3">
        <v>43444</v>
      </c>
      <c r="C1334" s="4">
        <v>2018</v>
      </c>
      <c r="D1334" t="s">
        <v>931</v>
      </c>
      <c r="E1334" t="s">
        <v>928</v>
      </c>
      <c r="F1334" t="s">
        <v>929</v>
      </c>
      <c r="G1334" t="s">
        <v>55</v>
      </c>
      <c r="H1334" t="s">
        <v>56</v>
      </c>
      <c r="I1334" s="1">
        <v>880</v>
      </c>
      <c r="J1334" s="2">
        <v>4.3938845999999998</v>
      </c>
      <c r="K1334" s="4" t="s">
        <v>885</v>
      </c>
      <c r="L1334" s="2">
        <v>3866.6184479999997</v>
      </c>
    </row>
    <row r="1335" spans="1:12">
      <c r="A1335" t="s">
        <v>387</v>
      </c>
      <c r="B1335" s="3">
        <v>43444</v>
      </c>
      <c r="C1335" s="4">
        <v>2018</v>
      </c>
      <c r="D1335" t="s">
        <v>1012</v>
      </c>
      <c r="E1335" t="s">
        <v>1010</v>
      </c>
      <c r="F1335" t="s">
        <v>1011</v>
      </c>
      <c r="G1335" t="s">
        <v>55</v>
      </c>
      <c r="H1335" t="s">
        <v>56</v>
      </c>
      <c r="I1335" s="1">
        <v>110</v>
      </c>
      <c r="J1335" s="2">
        <v>5.1161669999999999</v>
      </c>
      <c r="K1335" s="4" t="s">
        <v>885</v>
      </c>
      <c r="L1335" s="2">
        <v>562.77837</v>
      </c>
    </row>
    <row r="1336" spans="1:12">
      <c r="A1336" t="s">
        <v>1008</v>
      </c>
      <c r="B1336" s="3">
        <v>43444</v>
      </c>
      <c r="C1336" s="4">
        <v>2018</v>
      </c>
      <c r="D1336" t="s">
        <v>1013</v>
      </c>
      <c r="E1336" t="s">
        <v>1010</v>
      </c>
      <c r="F1336" t="s">
        <v>1011</v>
      </c>
      <c r="G1336" t="s">
        <v>55</v>
      </c>
      <c r="H1336" t="s">
        <v>56</v>
      </c>
      <c r="I1336" s="1">
        <v>480</v>
      </c>
      <c r="J1336" s="2">
        <v>5.1161669999999999</v>
      </c>
      <c r="K1336" s="4" t="s">
        <v>885</v>
      </c>
      <c r="L1336" s="2">
        <v>2455.7601599999998</v>
      </c>
    </row>
    <row r="1337" spans="1:12">
      <c r="A1337" t="s">
        <v>1766</v>
      </c>
      <c r="B1337" s="3">
        <v>43444</v>
      </c>
      <c r="C1337" s="4">
        <v>2018</v>
      </c>
      <c r="D1337" t="s">
        <v>1767</v>
      </c>
      <c r="E1337" t="s">
        <v>1763</v>
      </c>
      <c r="F1337" t="s">
        <v>1764</v>
      </c>
      <c r="G1337" t="s">
        <v>1705</v>
      </c>
      <c r="H1337" t="s">
        <v>1706</v>
      </c>
      <c r="I1337" s="1">
        <v>617</v>
      </c>
      <c r="J1337" s="2">
        <v>5.0999999999999996</v>
      </c>
      <c r="K1337" s="4" t="s">
        <v>1618</v>
      </c>
      <c r="L1337" s="2">
        <v>3146.7</v>
      </c>
    </row>
    <row r="1338" spans="1:12">
      <c r="A1338" t="s">
        <v>1766</v>
      </c>
      <c r="B1338" s="3">
        <v>43444</v>
      </c>
      <c r="C1338" s="4">
        <v>2018</v>
      </c>
      <c r="D1338" t="s">
        <v>1767</v>
      </c>
      <c r="E1338" t="s">
        <v>1775</v>
      </c>
      <c r="F1338" t="s">
        <v>1776</v>
      </c>
      <c r="G1338" t="s">
        <v>1705</v>
      </c>
      <c r="H1338" t="s">
        <v>1706</v>
      </c>
      <c r="I1338" s="1">
        <v>605.9</v>
      </c>
      <c r="J1338" s="2">
        <v>5.0999999999999996</v>
      </c>
      <c r="K1338" s="4" t="s">
        <v>1618</v>
      </c>
      <c r="L1338" s="2">
        <v>3090.0899999999997</v>
      </c>
    </row>
    <row r="1339" spans="1:12">
      <c r="A1339" t="s">
        <v>1766</v>
      </c>
      <c r="B1339" s="3">
        <v>43444</v>
      </c>
      <c r="C1339" s="4">
        <v>2018</v>
      </c>
      <c r="D1339" t="s">
        <v>1767</v>
      </c>
      <c r="E1339" t="s">
        <v>1797</v>
      </c>
      <c r="F1339" t="s">
        <v>1798</v>
      </c>
      <c r="G1339" t="s">
        <v>1705</v>
      </c>
      <c r="H1339" t="s">
        <v>1706</v>
      </c>
      <c r="I1339" s="1">
        <v>778</v>
      </c>
      <c r="J1339" s="2">
        <v>5.0999999999999996</v>
      </c>
      <c r="K1339" s="4" t="s">
        <v>1618</v>
      </c>
      <c r="L1339" s="2">
        <v>3967.7999999999997</v>
      </c>
    </row>
    <row r="1340" spans="1:12">
      <c r="A1340" t="s">
        <v>930</v>
      </c>
      <c r="B1340" s="3">
        <v>43444</v>
      </c>
      <c r="C1340" s="4">
        <v>2018</v>
      </c>
      <c r="D1340" t="s">
        <v>1888</v>
      </c>
      <c r="E1340" t="s">
        <v>1889</v>
      </c>
      <c r="F1340" t="s">
        <v>1816</v>
      </c>
      <c r="G1340" t="s">
        <v>55</v>
      </c>
      <c r="H1340" t="s">
        <v>56</v>
      </c>
      <c r="I1340" s="1">
        <v>30</v>
      </c>
      <c r="J1340" s="2">
        <v>28.757539999999999</v>
      </c>
      <c r="K1340" s="4" t="s">
        <v>1618</v>
      </c>
      <c r="L1340" s="2">
        <v>862.72619999999995</v>
      </c>
    </row>
    <row r="1341" spans="1:12">
      <c r="A1341" t="s">
        <v>1997</v>
      </c>
      <c r="B1341" s="3">
        <v>43444</v>
      </c>
      <c r="C1341" s="4">
        <v>2018</v>
      </c>
      <c r="D1341" t="s">
        <v>1999</v>
      </c>
      <c r="E1341" t="s">
        <v>1946</v>
      </c>
      <c r="F1341" t="s">
        <v>1804</v>
      </c>
      <c r="G1341" t="s">
        <v>1805</v>
      </c>
      <c r="H1341" t="s">
        <v>1806</v>
      </c>
      <c r="I1341" s="1">
        <v>50</v>
      </c>
      <c r="J1341" s="2">
        <v>10.199999999999999</v>
      </c>
      <c r="K1341" s="4" t="s">
        <v>1618</v>
      </c>
      <c r="L1341" s="2">
        <v>509.99999999999994</v>
      </c>
    </row>
    <row r="1342" spans="1:12">
      <c r="A1342" t="s">
        <v>2426</v>
      </c>
      <c r="B1342" s="3">
        <v>43444</v>
      </c>
      <c r="C1342" s="4">
        <v>2018</v>
      </c>
      <c r="D1342" t="s">
        <v>2427</v>
      </c>
      <c r="E1342" t="s">
        <v>2428</v>
      </c>
      <c r="F1342" t="s">
        <v>2429</v>
      </c>
      <c r="G1342" t="s">
        <v>2199</v>
      </c>
      <c r="H1342" t="s">
        <v>2200</v>
      </c>
      <c r="I1342" s="1">
        <v>3500</v>
      </c>
      <c r="J1342" s="2">
        <v>0.18</v>
      </c>
      <c r="K1342" s="4" t="s">
        <v>2201</v>
      </c>
      <c r="L1342" s="2">
        <v>630</v>
      </c>
    </row>
    <row r="1343" spans="1:12">
      <c r="A1343" t="s">
        <v>2214</v>
      </c>
      <c r="B1343" s="3">
        <v>43444</v>
      </c>
      <c r="C1343" s="4">
        <v>2018</v>
      </c>
      <c r="D1343" t="s">
        <v>2494</v>
      </c>
      <c r="E1343" t="s">
        <v>2491</v>
      </c>
      <c r="F1343" t="s">
        <v>2492</v>
      </c>
      <c r="G1343" t="s">
        <v>2199</v>
      </c>
      <c r="H1343" t="s">
        <v>2200</v>
      </c>
      <c r="I1343" s="1">
        <v>6300</v>
      </c>
      <c r="J1343" s="2">
        <v>7.1999999999999995E-2</v>
      </c>
      <c r="K1343" s="4" t="s">
        <v>2201</v>
      </c>
      <c r="L1343" s="2">
        <v>453.59999999999997</v>
      </c>
    </row>
    <row r="1344" spans="1:12">
      <c r="A1344" t="s">
        <v>2214</v>
      </c>
      <c r="B1344" s="3">
        <v>43444</v>
      </c>
      <c r="C1344" s="4">
        <v>2018</v>
      </c>
      <c r="D1344" t="s">
        <v>2494</v>
      </c>
      <c r="E1344" t="s">
        <v>2510</v>
      </c>
      <c r="F1344" t="s">
        <v>2511</v>
      </c>
      <c r="G1344" t="s">
        <v>2199</v>
      </c>
      <c r="H1344" t="s">
        <v>2200</v>
      </c>
      <c r="I1344" s="1">
        <v>5400</v>
      </c>
      <c r="J1344" s="2">
        <v>7.1999999999999995E-2</v>
      </c>
      <c r="K1344" s="4" t="s">
        <v>2201</v>
      </c>
      <c r="L1344" s="2">
        <v>388.79999999999995</v>
      </c>
    </row>
    <row r="1345" spans="1:12">
      <c r="A1345" t="s">
        <v>2214</v>
      </c>
      <c r="B1345" s="3">
        <v>43444</v>
      </c>
      <c r="C1345" s="4">
        <v>2018</v>
      </c>
      <c r="D1345" t="s">
        <v>2494</v>
      </c>
      <c r="E1345" t="s">
        <v>2602</v>
      </c>
      <c r="F1345" t="s">
        <v>2603</v>
      </c>
      <c r="G1345" t="s">
        <v>2199</v>
      </c>
      <c r="H1345" t="s">
        <v>2200</v>
      </c>
      <c r="I1345" s="1">
        <v>3400</v>
      </c>
      <c r="J1345" s="2">
        <v>7.1999999999999995E-2</v>
      </c>
      <c r="K1345" s="4" t="s">
        <v>2201</v>
      </c>
      <c r="L1345" s="2">
        <v>244.79999999999998</v>
      </c>
    </row>
    <row r="1346" spans="1:12">
      <c r="A1346" t="s">
        <v>2214</v>
      </c>
      <c r="B1346" s="3">
        <v>43444</v>
      </c>
      <c r="C1346" s="4">
        <v>2018</v>
      </c>
      <c r="D1346" t="s">
        <v>2494</v>
      </c>
      <c r="E1346" t="s">
        <v>2610</v>
      </c>
      <c r="F1346" t="s">
        <v>2611</v>
      </c>
      <c r="G1346" t="s">
        <v>2199</v>
      </c>
      <c r="H1346" t="s">
        <v>2200</v>
      </c>
      <c r="I1346" s="1">
        <v>3500</v>
      </c>
      <c r="J1346" s="2">
        <v>0.247</v>
      </c>
      <c r="K1346" s="4" t="s">
        <v>2201</v>
      </c>
      <c r="L1346" s="2">
        <v>864.5</v>
      </c>
    </row>
    <row r="1347" spans="1:12">
      <c r="A1347" t="s">
        <v>2214</v>
      </c>
      <c r="B1347" s="3">
        <v>43444</v>
      </c>
      <c r="C1347" s="4">
        <v>2018</v>
      </c>
      <c r="D1347" t="s">
        <v>2494</v>
      </c>
      <c r="E1347" t="s">
        <v>2617</v>
      </c>
      <c r="F1347" t="s">
        <v>2618</v>
      </c>
      <c r="G1347" t="s">
        <v>2199</v>
      </c>
      <c r="H1347" t="s">
        <v>2200</v>
      </c>
      <c r="I1347" s="1">
        <v>3000</v>
      </c>
      <c r="J1347" s="2">
        <v>0.247</v>
      </c>
      <c r="K1347" s="4" t="s">
        <v>2201</v>
      </c>
      <c r="L1347" s="2">
        <v>741</v>
      </c>
    </row>
    <row r="1348" spans="1:12">
      <c r="A1348" t="s">
        <v>2214</v>
      </c>
      <c r="B1348" s="3">
        <v>43444</v>
      </c>
      <c r="C1348" s="4">
        <v>2018</v>
      </c>
      <c r="D1348" t="s">
        <v>2494</v>
      </c>
      <c r="E1348" t="s">
        <v>2619</v>
      </c>
      <c r="F1348" t="s">
        <v>2618</v>
      </c>
      <c r="G1348" t="s">
        <v>2199</v>
      </c>
      <c r="H1348" t="s">
        <v>2200</v>
      </c>
      <c r="I1348" s="1">
        <v>3400</v>
      </c>
      <c r="J1348" s="2">
        <v>0.247</v>
      </c>
      <c r="K1348" s="4" t="s">
        <v>2201</v>
      </c>
      <c r="L1348" s="2">
        <v>839.8</v>
      </c>
    </row>
    <row r="1349" spans="1:12">
      <c r="A1349" t="s">
        <v>2426</v>
      </c>
      <c r="B1349" s="3">
        <v>43444</v>
      </c>
      <c r="C1349" s="4">
        <v>2018</v>
      </c>
      <c r="D1349" t="s">
        <v>2427</v>
      </c>
      <c r="E1349" t="s">
        <v>2646</v>
      </c>
      <c r="F1349" t="s">
        <v>2647</v>
      </c>
      <c r="G1349" t="s">
        <v>2199</v>
      </c>
      <c r="H1349" t="s">
        <v>2200</v>
      </c>
      <c r="I1349" s="1">
        <v>3000</v>
      </c>
      <c r="J1349" s="2">
        <v>0.17</v>
      </c>
      <c r="K1349" s="4" t="s">
        <v>2201</v>
      </c>
      <c r="L1349" s="2">
        <v>510.00000000000006</v>
      </c>
    </row>
    <row r="1350" spans="1:12">
      <c r="A1350" t="s">
        <v>2214</v>
      </c>
      <c r="B1350" s="3">
        <v>43444</v>
      </c>
      <c r="C1350" s="4">
        <v>2018</v>
      </c>
      <c r="D1350" t="s">
        <v>2494</v>
      </c>
      <c r="E1350" t="s">
        <v>2659</v>
      </c>
      <c r="F1350" t="s">
        <v>2660</v>
      </c>
      <c r="G1350" t="s">
        <v>2199</v>
      </c>
      <c r="H1350" t="s">
        <v>2200</v>
      </c>
      <c r="I1350" s="1">
        <v>3400</v>
      </c>
      <c r="J1350" s="2">
        <v>0.193</v>
      </c>
      <c r="K1350" s="4" t="s">
        <v>2201</v>
      </c>
      <c r="L1350" s="2">
        <v>656.2</v>
      </c>
    </row>
    <row r="1351" spans="1:12">
      <c r="A1351" t="s">
        <v>2214</v>
      </c>
      <c r="B1351" s="3">
        <v>43444</v>
      </c>
      <c r="C1351" s="4">
        <v>2018</v>
      </c>
      <c r="D1351" t="s">
        <v>2494</v>
      </c>
      <c r="E1351" t="s">
        <v>2666</v>
      </c>
      <c r="F1351" t="s">
        <v>2667</v>
      </c>
      <c r="G1351" t="s">
        <v>2199</v>
      </c>
      <c r="H1351" t="s">
        <v>2200</v>
      </c>
      <c r="I1351" s="1">
        <v>3400</v>
      </c>
      <c r="J1351" s="2">
        <v>0.16</v>
      </c>
      <c r="K1351" s="4" t="s">
        <v>2201</v>
      </c>
      <c r="L1351" s="2">
        <v>544</v>
      </c>
    </row>
    <row r="1352" spans="1:12">
      <c r="A1352" t="s">
        <v>2214</v>
      </c>
      <c r="B1352" s="3">
        <v>43444</v>
      </c>
      <c r="C1352" s="4">
        <v>2018</v>
      </c>
      <c r="D1352" t="s">
        <v>2494</v>
      </c>
      <c r="E1352" t="s">
        <v>2744</v>
      </c>
      <c r="F1352" t="s">
        <v>2745</v>
      </c>
      <c r="G1352" t="s">
        <v>2199</v>
      </c>
      <c r="H1352" t="s">
        <v>2200</v>
      </c>
      <c r="I1352" s="1">
        <v>14300</v>
      </c>
      <c r="J1352" s="2">
        <v>5.8000000000000003E-2</v>
      </c>
      <c r="K1352" s="4" t="s">
        <v>2201</v>
      </c>
      <c r="L1352" s="2">
        <v>829.40000000000009</v>
      </c>
    </row>
    <row r="1353" spans="1:12">
      <c r="A1353" t="s">
        <v>2214</v>
      </c>
      <c r="B1353" s="3">
        <v>43444</v>
      </c>
      <c r="C1353" s="4">
        <v>2018</v>
      </c>
      <c r="D1353" t="s">
        <v>2494</v>
      </c>
      <c r="E1353" t="s">
        <v>2795</v>
      </c>
      <c r="F1353" t="s">
        <v>2796</v>
      </c>
      <c r="G1353" t="s">
        <v>2199</v>
      </c>
      <c r="H1353" t="s">
        <v>2200</v>
      </c>
      <c r="I1353" s="1">
        <v>16700</v>
      </c>
      <c r="J1353" s="2">
        <v>2.7E-2</v>
      </c>
      <c r="K1353" s="4" t="s">
        <v>2201</v>
      </c>
      <c r="L1353" s="2">
        <v>450.9</v>
      </c>
    </row>
    <row r="1354" spans="1:12">
      <c r="A1354" t="s">
        <v>3375</v>
      </c>
      <c r="B1354" s="3">
        <v>43444</v>
      </c>
      <c r="C1354" s="4">
        <v>2018</v>
      </c>
      <c r="D1354" t="s">
        <v>3384</v>
      </c>
      <c r="E1354" t="s">
        <v>3329</v>
      </c>
      <c r="F1354" t="s">
        <v>3330</v>
      </c>
      <c r="G1354" t="s">
        <v>708</v>
      </c>
      <c r="H1354" t="s">
        <v>709</v>
      </c>
      <c r="I1354" s="1">
        <v>3980</v>
      </c>
      <c r="J1354" s="2">
        <v>4.5</v>
      </c>
      <c r="K1354" s="4" t="s">
        <v>3331</v>
      </c>
      <c r="L1354" s="2">
        <v>17910</v>
      </c>
    </row>
    <row r="1355" spans="1:12">
      <c r="A1355" t="s">
        <v>3375</v>
      </c>
      <c r="B1355" s="3">
        <v>43444</v>
      </c>
      <c r="C1355" s="4">
        <v>2018</v>
      </c>
      <c r="D1355" t="s">
        <v>3385</v>
      </c>
      <c r="E1355" t="s">
        <v>3329</v>
      </c>
      <c r="F1355" t="s">
        <v>3330</v>
      </c>
      <c r="G1355" t="s">
        <v>708</v>
      </c>
      <c r="H1355" t="s">
        <v>709</v>
      </c>
      <c r="I1355" s="1">
        <v>3461</v>
      </c>
      <c r="J1355" s="2">
        <v>4.5</v>
      </c>
      <c r="K1355" s="4" t="s">
        <v>3331</v>
      </c>
      <c r="L1355" s="2">
        <v>15574.5</v>
      </c>
    </row>
    <row r="1356" spans="1:12">
      <c r="A1356" t="s">
        <v>2967</v>
      </c>
      <c r="B1356" s="3">
        <v>43445</v>
      </c>
      <c r="C1356" s="4">
        <v>2018</v>
      </c>
      <c r="D1356" t="s">
        <v>3110</v>
      </c>
      <c r="E1356" t="s">
        <v>2977</v>
      </c>
      <c r="F1356" t="s">
        <v>2970</v>
      </c>
      <c r="G1356" t="s">
        <v>2971</v>
      </c>
      <c r="H1356" t="s">
        <v>2972</v>
      </c>
      <c r="I1356" s="1">
        <v>5</v>
      </c>
      <c r="J1356" s="2">
        <v>33.912999999999997</v>
      </c>
      <c r="K1356" s="4" t="s">
        <v>2973</v>
      </c>
      <c r="L1356" s="2">
        <v>169.565</v>
      </c>
    </row>
    <row r="1357" spans="1:12">
      <c r="A1357" t="s">
        <v>2426</v>
      </c>
      <c r="B1357" s="3">
        <v>43446</v>
      </c>
      <c r="C1357" s="4">
        <v>2018</v>
      </c>
      <c r="D1357" t="s">
        <v>2430</v>
      </c>
      <c r="E1357" t="s">
        <v>2428</v>
      </c>
      <c r="F1357" t="s">
        <v>2429</v>
      </c>
      <c r="G1357" t="s">
        <v>2199</v>
      </c>
      <c r="H1357" t="s">
        <v>2200</v>
      </c>
      <c r="I1357" s="1">
        <v>-500</v>
      </c>
      <c r="J1357" s="2">
        <v>0.18</v>
      </c>
      <c r="K1357" s="4" t="s">
        <v>2201</v>
      </c>
      <c r="L1357" s="2">
        <v>-90</v>
      </c>
    </row>
    <row r="1358" spans="1:12">
      <c r="A1358" t="s">
        <v>2426</v>
      </c>
      <c r="B1358" s="3">
        <v>43446</v>
      </c>
      <c r="C1358" s="4">
        <v>2018</v>
      </c>
      <c r="D1358" t="s">
        <v>2430</v>
      </c>
      <c r="E1358" t="s">
        <v>2646</v>
      </c>
      <c r="F1358" t="s">
        <v>2647</v>
      </c>
      <c r="G1358" t="s">
        <v>2199</v>
      </c>
      <c r="H1358" t="s">
        <v>2200</v>
      </c>
      <c r="I1358" s="1">
        <v>500</v>
      </c>
      <c r="J1358" s="2">
        <v>0.17</v>
      </c>
      <c r="K1358" s="4" t="s">
        <v>2201</v>
      </c>
      <c r="L1358" s="2">
        <v>85</v>
      </c>
    </row>
    <row r="1359" spans="1:12">
      <c r="A1359" t="s">
        <v>31</v>
      </c>
      <c r="B1359" s="3">
        <v>43447</v>
      </c>
      <c r="C1359" s="4">
        <v>2018</v>
      </c>
      <c r="D1359" t="s">
        <v>171</v>
      </c>
      <c r="E1359" t="s">
        <v>172</v>
      </c>
      <c r="F1359" t="s">
        <v>173</v>
      </c>
      <c r="G1359" t="s">
        <v>15</v>
      </c>
      <c r="H1359" t="s">
        <v>16</v>
      </c>
      <c r="I1359" s="1">
        <v>7200</v>
      </c>
      <c r="J1359" s="2">
        <v>6.8519999999999998E-2</v>
      </c>
      <c r="K1359" s="4" t="s">
        <v>17</v>
      </c>
      <c r="L1359" s="2">
        <v>493.34399999999999</v>
      </c>
    </row>
    <row r="1360" spans="1:12">
      <c r="A1360" t="s">
        <v>31</v>
      </c>
      <c r="B1360" s="3">
        <v>43447</v>
      </c>
      <c r="C1360" s="4">
        <v>2018</v>
      </c>
      <c r="D1360" t="s">
        <v>171</v>
      </c>
      <c r="E1360" t="s">
        <v>187</v>
      </c>
      <c r="F1360" t="s">
        <v>188</v>
      </c>
      <c r="G1360" t="s">
        <v>15</v>
      </c>
      <c r="H1360" t="s">
        <v>16</v>
      </c>
      <c r="I1360" s="1">
        <v>3900</v>
      </c>
      <c r="J1360" s="2">
        <v>0.27889000000000003</v>
      </c>
      <c r="K1360" s="4" t="s">
        <v>17</v>
      </c>
      <c r="L1360" s="2">
        <v>1087.671</v>
      </c>
    </row>
    <row r="1361" spans="1:12">
      <c r="A1361" t="s">
        <v>31</v>
      </c>
      <c r="B1361" s="3">
        <v>43447</v>
      </c>
      <c r="C1361" s="4">
        <v>2018</v>
      </c>
      <c r="D1361" t="s">
        <v>171</v>
      </c>
      <c r="E1361" t="s">
        <v>204</v>
      </c>
      <c r="F1361" t="s">
        <v>205</v>
      </c>
      <c r="G1361" t="s">
        <v>15</v>
      </c>
      <c r="H1361" t="s">
        <v>16</v>
      </c>
      <c r="I1361" s="1">
        <v>37500</v>
      </c>
      <c r="J1361" s="2">
        <v>1.6410000000000001E-2</v>
      </c>
      <c r="K1361" s="4" t="s">
        <v>17</v>
      </c>
      <c r="L1361" s="2">
        <v>615.375</v>
      </c>
    </row>
    <row r="1362" spans="1:12">
      <c r="A1362" t="s">
        <v>31</v>
      </c>
      <c r="B1362" s="3">
        <v>43447</v>
      </c>
      <c r="C1362" s="4">
        <v>2018</v>
      </c>
      <c r="D1362" t="s">
        <v>171</v>
      </c>
      <c r="E1362" t="s">
        <v>207</v>
      </c>
      <c r="F1362" t="s">
        <v>208</v>
      </c>
      <c r="G1362" t="s">
        <v>15</v>
      </c>
      <c r="H1362" t="s">
        <v>16</v>
      </c>
      <c r="I1362" s="1">
        <v>52500</v>
      </c>
      <c r="J1362" s="2">
        <v>1.6410000000000001E-2</v>
      </c>
      <c r="K1362" s="4" t="s">
        <v>17</v>
      </c>
      <c r="L1362" s="2">
        <v>861.52500000000009</v>
      </c>
    </row>
    <row r="1363" spans="1:12">
      <c r="A1363" t="s">
        <v>448</v>
      </c>
      <c r="B1363" s="3">
        <v>43447</v>
      </c>
      <c r="C1363" s="4">
        <v>2018</v>
      </c>
      <c r="D1363" t="s">
        <v>483</v>
      </c>
      <c r="E1363" t="s">
        <v>473</v>
      </c>
      <c r="F1363" t="s">
        <v>474</v>
      </c>
      <c r="G1363" t="s">
        <v>55</v>
      </c>
      <c r="H1363" t="s">
        <v>56</v>
      </c>
      <c r="I1363" s="1">
        <v>792</v>
      </c>
      <c r="J1363" s="2">
        <v>4.3365821999999996</v>
      </c>
      <c r="K1363" s="4" t="s">
        <v>375</v>
      </c>
      <c r="L1363" s="2">
        <v>3434.5731023999997</v>
      </c>
    </row>
    <row r="1364" spans="1:12">
      <c r="A1364" t="s">
        <v>144</v>
      </c>
      <c r="B1364" s="3">
        <v>43447</v>
      </c>
      <c r="C1364" s="4">
        <v>2018</v>
      </c>
      <c r="D1364" t="s">
        <v>556</v>
      </c>
      <c r="E1364" t="s">
        <v>554</v>
      </c>
      <c r="F1364" t="s">
        <v>555</v>
      </c>
      <c r="G1364" t="s">
        <v>55</v>
      </c>
      <c r="H1364" t="s">
        <v>56</v>
      </c>
      <c r="I1364" s="1">
        <v>660</v>
      </c>
      <c r="J1364" s="2">
        <v>5.0705169000000003</v>
      </c>
      <c r="K1364" s="4" t="s">
        <v>375</v>
      </c>
      <c r="L1364" s="2">
        <v>3346.541154</v>
      </c>
    </row>
    <row r="1365" spans="1:12">
      <c r="A1365" t="s">
        <v>448</v>
      </c>
      <c r="B1365" s="3">
        <v>43447</v>
      </c>
      <c r="C1365" s="4">
        <v>2018</v>
      </c>
      <c r="D1365" t="s">
        <v>483</v>
      </c>
      <c r="E1365" t="s">
        <v>554</v>
      </c>
      <c r="F1365" t="s">
        <v>555</v>
      </c>
      <c r="G1365" t="s">
        <v>55</v>
      </c>
      <c r="H1365" t="s">
        <v>56</v>
      </c>
      <c r="I1365" s="1">
        <v>396</v>
      </c>
      <c r="J1365" s="2">
        <v>5.0705169000000003</v>
      </c>
      <c r="K1365" s="4" t="s">
        <v>375</v>
      </c>
      <c r="L1365" s="2">
        <v>2007.9246924000001</v>
      </c>
    </row>
    <row r="1366" spans="1:12">
      <c r="A1366" t="s">
        <v>84</v>
      </c>
      <c r="B1366" s="3">
        <v>43447</v>
      </c>
      <c r="C1366" s="4">
        <v>2018</v>
      </c>
      <c r="D1366" t="s">
        <v>567</v>
      </c>
      <c r="E1366" t="s">
        <v>561</v>
      </c>
      <c r="F1366" t="s">
        <v>562</v>
      </c>
      <c r="G1366" t="s">
        <v>55</v>
      </c>
      <c r="H1366" t="s">
        <v>56</v>
      </c>
      <c r="I1366" s="1">
        <v>810</v>
      </c>
      <c r="J1366" s="2">
        <v>5.9083418999999999</v>
      </c>
      <c r="K1366" s="4" t="s">
        <v>375</v>
      </c>
      <c r="L1366" s="2">
        <v>4785.7569389999999</v>
      </c>
    </row>
    <row r="1367" spans="1:12">
      <c r="A1367" t="s">
        <v>448</v>
      </c>
      <c r="B1367" s="3">
        <v>43447</v>
      </c>
      <c r="C1367" s="4">
        <v>2018</v>
      </c>
      <c r="D1367" t="s">
        <v>483</v>
      </c>
      <c r="E1367" t="s">
        <v>626</v>
      </c>
      <c r="F1367" t="s">
        <v>627</v>
      </c>
      <c r="G1367" t="s">
        <v>55</v>
      </c>
      <c r="H1367" t="s">
        <v>56</v>
      </c>
      <c r="I1367" s="1">
        <v>792</v>
      </c>
      <c r="J1367" s="2">
        <v>11.27142729</v>
      </c>
      <c r="K1367" s="4" t="s">
        <v>375</v>
      </c>
      <c r="L1367" s="2">
        <v>8926.9704136799992</v>
      </c>
    </row>
    <row r="1368" spans="1:12">
      <c r="A1368" t="s">
        <v>144</v>
      </c>
      <c r="B1368" s="3">
        <v>43447</v>
      </c>
      <c r="C1368" s="4">
        <v>2018</v>
      </c>
      <c r="D1368" t="s">
        <v>556</v>
      </c>
      <c r="E1368" t="s">
        <v>638</v>
      </c>
      <c r="F1368" t="s">
        <v>639</v>
      </c>
      <c r="G1368" t="s">
        <v>55</v>
      </c>
      <c r="H1368" t="s">
        <v>56</v>
      </c>
      <c r="I1368" s="1">
        <v>450</v>
      </c>
      <c r="J1368" s="2">
        <v>11.270421900000001</v>
      </c>
      <c r="K1368" s="4" t="s">
        <v>375</v>
      </c>
      <c r="L1368" s="2">
        <v>5071.6898550000005</v>
      </c>
    </row>
    <row r="1369" spans="1:12">
      <c r="A1369" t="s">
        <v>448</v>
      </c>
      <c r="B1369" s="3">
        <v>43447</v>
      </c>
      <c r="C1369" s="4">
        <v>2018</v>
      </c>
      <c r="D1369" t="s">
        <v>483</v>
      </c>
      <c r="E1369" t="s">
        <v>894</v>
      </c>
      <c r="F1369" t="s">
        <v>895</v>
      </c>
      <c r="G1369" t="s">
        <v>55</v>
      </c>
      <c r="H1369" t="s">
        <v>56</v>
      </c>
      <c r="I1369" s="1">
        <v>2080</v>
      </c>
      <c r="J1369" s="2">
        <v>4.7688999000000001</v>
      </c>
      <c r="K1369" s="4" t="s">
        <v>885</v>
      </c>
      <c r="L1369" s="2">
        <v>9919.3117920000004</v>
      </c>
    </row>
    <row r="1370" spans="1:12">
      <c r="A1370" t="s">
        <v>84</v>
      </c>
      <c r="B1370" s="3">
        <v>43447</v>
      </c>
      <c r="C1370" s="4">
        <v>2018</v>
      </c>
      <c r="D1370" t="s">
        <v>567</v>
      </c>
      <c r="E1370" t="s">
        <v>960</v>
      </c>
      <c r="F1370" t="s">
        <v>961</v>
      </c>
      <c r="G1370" t="s">
        <v>55</v>
      </c>
      <c r="H1370" t="s">
        <v>56</v>
      </c>
      <c r="I1370" s="1">
        <v>1344</v>
      </c>
      <c r="J1370" s="2">
        <v>2.5872036</v>
      </c>
      <c r="K1370" s="4" t="s">
        <v>885</v>
      </c>
      <c r="L1370" s="2">
        <v>3477.2016383999999</v>
      </c>
    </row>
    <row r="1371" spans="1:12">
      <c r="A1371" t="s">
        <v>448</v>
      </c>
      <c r="B1371" s="3">
        <v>43447</v>
      </c>
      <c r="C1371" s="4">
        <v>2018</v>
      </c>
      <c r="D1371" t="s">
        <v>1890</v>
      </c>
      <c r="E1371" t="s">
        <v>1891</v>
      </c>
      <c r="F1371" t="s">
        <v>1816</v>
      </c>
      <c r="G1371" t="s">
        <v>55</v>
      </c>
      <c r="H1371" t="s">
        <v>56</v>
      </c>
      <c r="I1371" s="1">
        <v>33</v>
      </c>
      <c r="J1371" s="2">
        <v>28.821179999999998</v>
      </c>
      <c r="K1371" s="4" t="s">
        <v>1618</v>
      </c>
      <c r="L1371" s="2">
        <v>951.09893999999997</v>
      </c>
    </row>
    <row r="1372" spans="1:12">
      <c r="A1372" t="s">
        <v>1997</v>
      </c>
      <c r="B1372" s="3">
        <v>43447</v>
      </c>
      <c r="C1372" s="4">
        <v>2018</v>
      </c>
      <c r="D1372" t="s">
        <v>2000</v>
      </c>
      <c r="E1372" t="s">
        <v>1946</v>
      </c>
      <c r="F1372" t="s">
        <v>1804</v>
      </c>
      <c r="G1372" t="s">
        <v>1805</v>
      </c>
      <c r="H1372" t="s">
        <v>1806</v>
      </c>
      <c r="I1372" s="1">
        <v>50</v>
      </c>
      <c r="J1372" s="2">
        <v>10.199999999999999</v>
      </c>
      <c r="K1372" s="4" t="s">
        <v>1618</v>
      </c>
      <c r="L1372" s="2">
        <v>509.99999999999994</v>
      </c>
    </row>
    <row r="1373" spans="1:12">
      <c r="A1373" t="s">
        <v>2214</v>
      </c>
      <c r="B1373" s="3">
        <v>43447</v>
      </c>
      <c r="C1373" s="4">
        <v>2018</v>
      </c>
      <c r="D1373" t="s">
        <v>2384</v>
      </c>
      <c r="E1373" t="s">
        <v>2381</v>
      </c>
      <c r="F1373" t="s">
        <v>2382</v>
      </c>
      <c r="G1373" t="s">
        <v>2199</v>
      </c>
      <c r="H1373" t="s">
        <v>2200</v>
      </c>
      <c r="I1373" s="1">
        <v>12300</v>
      </c>
      <c r="J1373" s="2">
        <v>0.17199999999999999</v>
      </c>
      <c r="K1373" s="4" t="s">
        <v>2201</v>
      </c>
      <c r="L1373" s="2">
        <v>2115.6</v>
      </c>
    </row>
    <row r="1374" spans="1:12">
      <c r="A1374" t="s">
        <v>2214</v>
      </c>
      <c r="B1374" s="3">
        <v>43447</v>
      </c>
      <c r="C1374" s="4">
        <v>2018</v>
      </c>
      <c r="D1374" t="s">
        <v>2384</v>
      </c>
      <c r="E1374" t="s">
        <v>2547</v>
      </c>
      <c r="F1374" t="s">
        <v>2543</v>
      </c>
      <c r="G1374" t="s">
        <v>2199</v>
      </c>
      <c r="H1374" t="s">
        <v>2200</v>
      </c>
      <c r="I1374" s="1">
        <v>3000</v>
      </c>
      <c r="J1374" s="2">
        <v>8.4000000000000005E-2</v>
      </c>
      <c r="K1374" s="4" t="s">
        <v>2201</v>
      </c>
      <c r="L1374" s="2">
        <v>252.00000000000003</v>
      </c>
    </row>
    <row r="1375" spans="1:12">
      <c r="A1375" t="s">
        <v>3101</v>
      </c>
      <c r="B1375" s="3">
        <v>43447</v>
      </c>
      <c r="C1375" s="4">
        <v>2018</v>
      </c>
      <c r="D1375" t="s">
        <v>3111</v>
      </c>
      <c r="E1375" t="s">
        <v>2977</v>
      </c>
      <c r="F1375" t="s">
        <v>2970</v>
      </c>
      <c r="G1375" t="s">
        <v>2971</v>
      </c>
      <c r="H1375" t="s">
        <v>2972</v>
      </c>
      <c r="I1375" s="1">
        <v>-4</v>
      </c>
      <c r="J1375" s="2">
        <v>33.912999999999997</v>
      </c>
      <c r="K1375" s="4" t="s">
        <v>2973</v>
      </c>
      <c r="L1375" s="2">
        <v>-135.65199999999999</v>
      </c>
    </row>
    <row r="1376" spans="1:12">
      <c r="A1376" t="s">
        <v>3101</v>
      </c>
      <c r="B1376" s="3">
        <v>43447</v>
      </c>
      <c r="C1376" s="4">
        <v>2018</v>
      </c>
      <c r="D1376" t="s">
        <v>3112</v>
      </c>
      <c r="E1376" t="s">
        <v>2977</v>
      </c>
      <c r="F1376" t="s">
        <v>2970</v>
      </c>
      <c r="G1376" t="s">
        <v>2971</v>
      </c>
      <c r="H1376" t="s">
        <v>2972</v>
      </c>
      <c r="I1376" s="1">
        <v>5</v>
      </c>
      <c r="J1376" s="2">
        <v>33.912999999999997</v>
      </c>
      <c r="K1376" s="4" t="s">
        <v>2973</v>
      </c>
      <c r="L1376" s="2">
        <v>169.565</v>
      </c>
    </row>
    <row r="1377" spans="1:12">
      <c r="A1377" t="s">
        <v>3101</v>
      </c>
      <c r="B1377" s="3">
        <v>43447</v>
      </c>
      <c r="C1377" s="4">
        <v>2018</v>
      </c>
      <c r="D1377" t="s">
        <v>3113</v>
      </c>
      <c r="E1377" t="s">
        <v>2977</v>
      </c>
      <c r="F1377" t="s">
        <v>2970</v>
      </c>
      <c r="G1377" t="s">
        <v>2971</v>
      </c>
      <c r="H1377" t="s">
        <v>2972</v>
      </c>
      <c r="I1377" s="1">
        <v>-5</v>
      </c>
      <c r="J1377" s="2">
        <v>33.912999999999997</v>
      </c>
      <c r="K1377" s="4" t="s">
        <v>2973</v>
      </c>
      <c r="L1377" s="2">
        <v>-169.565</v>
      </c>
    </row>
    <row r="1378" spans="1:12">
      <c r="A1378" t="s">
        <v>3101</v>
      </c>
      <c r="B1378" s="3">
        <v>43447</v>
      </c>
      <c r="C1378" s="4">
        <v>2018</v>
      </c>
      <c r="D1378" t="s">
        <v>3114</v>
      </c>
      <c r="E1378" t="s">
        <v>2977</v>
      </c>
      <c r="F1378" t="s">
        <v>2970</v>
      </c>
      <c r="G1378" t="s">
        <v>2971</v>
      </c>
      <c r="H1378" t="s">
        <v>2972</v>
      </c>
      <c r="I1378" s="1">
        <v>5</v>
      </c>
      <c r="J1378" s="2">
        <v>37.473999999999997</v>
      </c>
      <c r="K1378" s="4" t="s">
        <v>2973</v>
      </c>
      <c r="L1378" s="2">
        <v>187.36999999999998</v>
      </c>
    </row>
    <row r="1379" spans="1:12">
      <c r="A1379" t="s">
        <v>2967</v>
      </c>
      <c r="B1379" s="3">
        <v>43447</v>
      </c>
      <c r="C1379" s="4">
        <v>2018</v>
      </c>
      <c r="D1379" t="s">
        <v>3115</v>
      </c>
      <c r="E1379" t="s">
        <v>2977</v>
      </c>
      <c r="F1379" t="s">
        <v>2970</v>
      </c>
      <c r="G1379" t="s">
        <v>2971</v>
      </c>
      <c r="H1379" t="s">
        <v>2972</v>
      </c>
      <c r="I1379" s="1">
        <v>4</v>
      </c>
      <c r="J1379" s="2">
        <v>33.912999999999997</v>
      </c>
      <c r="K1379" s="4" t="s">
        <v>2973</v>
      </c>
      <c r="L1379" s="2">
        <v>135.65199999999999</v>
      </c>
    </row>
    <row r="1380" spans="1:12">
      <c r="A1380" t="s">
        <v>1321</v>
      </c>
      <c r="B1380" s="3">
        <v>43448</v>
      </c>
      <c r="C1380" s="4">
        <v>2018</v>
      </c>
      <c r="D1380" t="s">
        <v>1322</v>
      </c>
      <c r="E1380" t="s">
        <v>1117</v>
      </c>
      <c r="F1380" t="s">
        <v>1118</v>
      </c>
      <c r="G1380" t="s">
        <v>712</v>
      </c>
      <c r="H1380" t="s">
        <v>713</v>
      </c>
      <c r="I1380" s="1">
        <v>35740</v>
      </c>
      <c r="J1380" s="2">
        <v>1.8</v>
      </c>
      <c r="K1380" t="s">
        <v>1118</v>
      </c>
      <c r="L1380" s="2">
        <v>64332</v>
      </c>
    </row>
    <row r="1381" spans="1:12">
      <c r="A1381" t="s">
        <v>2941</v>
      </c>
      <c r="B1381" s="3">
        <v>43448</v>
      </c>
      <c r="C1381" s="4">
        <v>2018</v>
      </c>
      <c r="D1381" t="s">
        <v>2942</v>
      </c>
      <c r="E1381" t="s">
        <v>2926</v>
      </c>
      <c r="F1381" t="s">
        <v>2927</v>
      </c>
      <c r="G1381" t="s">
        <v>2928</v>
      </c>
      <c r="H1381" t="s">
        <v>2929</v>
      </c>
      <c r="I1381" s="1">
        <v>3000</v>
      </c>
      <c r="J1381" s="2">
        <v>2.5499999999999998</v>
      </c>
      <c r="K1381" t="s">
        <v>2927</v>
      </c>
      <c r="L1381" s="2">
        <v>7649.9999999999991</v>
      </c>
    </row>
    <row r="1382" spans="1:12">
      <c r="A1382" t="s">
        <v>2941</v>
      </c>
      <c r="B1382" s="3">
        <v>43448</v>
      </c>
      <c r="C1382" s="4">
        <v>2018</v>
      </c>
      <c r="D1382" t="s">
        <v>2942</v>
      </c>
      <c r="E1382" t="s">
        <v>3713</v>
      </c>
      <c r="F1382" t="s">
        <v>3707</v>
      </c>
      <c r="G1382" t="s">
        <v>2928</v>
      </c>
      <c r="H1382" t="s">
        <v>2929</v>
      </c>
      <c r="I1382" s="1">
        <v>7350</v>
      </c>
      <c r="J1382" s="2">
        <v>3</v>
      </c>
      <c r="K1382" t="s">
        <v>3710</v>
      </c>
      <c r="L1382" s="2">
        <v>22050</v>
      </c>
    </row>
    <row r="1383" spans="1:12">
      <c r="A1383" t="s">
        <v>1720</v>
      </c>
      <c r="B1383" s="3">
        <v>43452</v>
      </c>
      <c r="C1383" s="4">
        <v>2018</v>
      </c>
      <c r="D1383" t="s">
        <v>1721</v>
      </c>
      <c r="E1383" t="s">
        <v>1711</v>
      </c>
      <c r="F1383" t="s">
        <v>1704</v>
      </c>
      <c r="G1383" t="s">
        <v>1705</v>
      </c>
      <c r="H1383" t="s">
        <v>1706</v>
      </c>
      <c r="I1383" s="1">
        <v>555</v>
      </c>
      <c r="J1383" s="2">
        <v>4.5</v>
      </c>
      <c r="K1383" s="4" t="s">
        <v>1618</v>
      </c>
      <c r="L1383" s="2">
        <v>2497.5</v>
      </c>
    </row>
    <row r="1384" spans="1:12">
      <c r="A1384" t="s">
        <v>2249</v>
      </c>
      <c r="B1384" s="3">
        <v>43452</v>
      </c>
      <c r="C1384" s="4">
        <v>2018</v>
      </c>
      <c r="D1384" t="s">
        <v>2369</v>
      </c>
      <c r="E1384" t="s">
        <v>2364</v>
      </c>
      <c r="F1384" t="s">
        <v>2365</v>
      </c>
      <c r="G1384" t="s">
        <v>2199</v>
      </c>
      <c r="H1384" t="s">
        <v>2200</v>
      </c>
      <c r="I1384" s="1">
        <v>3000</v>
      </c>
      <c r="J1384" s="2">
        <v>0.30299999999999999</v>
      </c>
      <c r="K1384" s="4" t="s">
        <v>2201</v>
      </c>
      <c r="L1384" s="2">
        <v>909</v>
      </c>
    </row>
    <row r="1385" spans="1:12">
      <c r="A1385" t="s">
        <v>2249</v>
      </c>
      <c r="B1385" s="3">
        <v>43452</v>
      </c>
      <c r="C1385" s="4">
        <v>2018</v>
      </c>
      <c r="D1385" t="s">
        <v>2369</v>
      </c>
      <c r="E1385" t="s">
        <v>2378</v>
      </c>
      <c r="F1385" t="s">
        <v>2379</v>
      </c>
      <c r="G1385" t="s">
        <v>2199</v>
      </c>
      <c r="H1385" t="s">
        <v>2200</v>
      </c>
      <c r="I1385" s="1">
        <v>3000</v>
      </c>
      <c r="J1385" s="2">
        <v>0.27</v>
      </c>
      <c r="K1385" s="4" t="s">
        <v>2201</v>
      </c>
      <c r="L1385" s="2">
        <v>810</v>
      </c>
    </row>
    <row r="1386" spans="1:12">
      <c r="A1386" t="s">
        <v>2249</v>
      </c>
      <c r="B1386" s="3">
        <v>43452</v>
      </c>
      <c r="C1386" s="4">
        <v>2018</v>
      </c>
      <c r="D1386" t="s">
        <v>2369</v>
      </c>
      <c r="E1386" t="s">
        <v>2422</v>
      </c>
      <c r="F1386" t="s">
        <v>2423</v>
      </c>
      <c r="G1386" t="s">
        <v>2199</v>
      </c>
      <c r="H1386" t="s">
        <v>2200</v>
      </c>
      <c r="I1386" s="1">
        <v>3200</v>
      </c>
      <c r="J1386" s="2">
        <v>0.313</v>
      </c>
      <c r="K1386" s="4" t="s">
        <v>2201</v>
      </c>
      <c r="L1386" s="2">
        <v>1001.6</v>
      </c>
    </row>
    <row r="1387" spans="1:12">
      <c r="A1387" t="s">
        <v>2249</v>
      </c>
      <c r="B1387" s="3">
        <v>43452</v>
      </c>
      <c r="C1387" s="4">
        <v>2018</v>
      </c>
      <c r="D1387" t="s">
        <v>2369</v>
      </c>
      <c r="E1387" t="s">
        <v>2523</v>
      </c>
      <c r="F1387" t="s">
        <v>2524</v>
      </c>
      <c r="G1387" t="s">
        <v>2199</v>
      </c>
      <c r="H1387" t="s">
        <v>2200</v>
      </c>
      <c r="I1387" s="1">
        <v>3100</v>
      </c>
      <c r="J1387" s="2">
        <v>7.1999999999999995E-2</v>
      </c>
      <c r="K1387" s="4" t="s">
        <v>2201</v>
      </c>
      <c r="L1387" s="2">
        <v>223.2</v>
      </c>
    </row>
    <row r="1388" spans="1:12">
      <c r="A1388" t="s">
        <v>2249</v>
      </c>
      <c r="B1388" s="3">
        <v>43452</v>
      </c>
      <c r="C1388" s="4">
        <v>2018</v>
      </c>
      <c r="D1388" t="s">
        <v>2369</v>
      </c>
      <c r="E1388" t="s">
        <v>2587</v>
      </c>
      <c r="F1388" t="s">
        <v>2588</v>
      </c>
      <c r="G1388" t="s">
        <v>2199</v>
      </c>
      <c r="H1388" t="s">
        <v>2200</v>
      </c>
      <c r="I1388" s="1">
        <v>3400</v>
      </c>
      <c r="J1388" s="2">
        <v>0.247</v>
      </c>
      <c r="K1388" s="4" t="s">
        <v>2201</v>
      </c>
      <c r="L1388" s="2">
        <v>839.8</v>
      </c>
    </row>
    <row r="1389" spans="1:12">
      <c r="A1389" t="s">
        <v>2249</v>
      </c>
      <c r="B1389" s="3">
        <v>43452</v>
      </c>
      <c r="C1389" s="4">
        <v>2018</v>
      </c>
      <c r="D1389" t="s">
        <v>2369</v>
      </c>
      <c r="E1389" t="s">
        <v>2599</v>
      </c>
      <c r="F1389" t="s">
        <v>2600</v>
      </c>
      <c r="G1389" t="s">
        <v>2199</v>
      </c>
      <c r="H1389" t="s">
        <v>2200</v>
      </c>
      <c r="I1389" s="1">
        <v>4000</v>
      </c>
      <c r="J1389" s="2">
        <v>7.1999999999999995E-2</v>
      </c>
      <c r="K1389" s="4" t="s">
        <v>2201</v>
      </c>
      <c r="L1389" s="2">
        <v>288</v>
      </c>
    </row>
    <row r="1390" spans="1:12">
      <c r="A1390" t="s">
        <v>2249</v>
      </c>
      <c r="B1390" s="3">
        <v>43452</v>
      </c>
      <c r="C1390" s="4">
        <v>2018</v>
      </c>
      <c r="D1390" t="s">
        <v>2369</v>
      </c>
      <c r="E1390" t="s">
        <v>2617</v>
      </c>
      <c r="F1390" t="s">
        <v>2618</v>
      </c>
      <c r="G1390" t="s">
        <v>2199</v>
      </c>
      <c r="H1390" t="s">
        <v>2200</v>
      </c>
      <c r="I1390" s="1">
        <v>3600</v>
      </c>
      <c r="J1390" s="2">
        <v>0.247</v>
      </c>
      <c r="K1390" s="4" t="s">
        <v>2201</v>
      </c>
      <c r="L1390" s="2">
        <v>889.2</v>
      </c>
    </row>
    <row r="1391" spans="1:12">
      <c r="A1391" t="s">
        <v>2249</v>
      </c>
      <c r="B1391" s="3">
        <v>43452</v>
      </c>
      <c r="C1391" s="4">
        <v>2018</v>
      </c>
      <c r="D1391" t="s">
        <v>2369</v>
      </c>
      <c r="E1391" t="s">
        <v>2758</v>
      </c>
      <c r="F1391" t="s">
        <v>2759</v>
      </c>
      <c r="G1391" t="s">
        <v>2199</v>
      </c>
      <c r="H1391" t="s">
        <v>2200</v>
      </c>
      <c r="I1391" s="1">
        <v>17000</v>
      </c>
      <c r="J1391" s="2">
        <v>2.5999999999999999E-2</v>
      </c>
      <c r="K1391" s="4" t="s">
        <v>2201</v>
      </c>
      <c r="L1391" s="2">
        <v>442</v>
      </c>
    </row>
    <row r="1392" spans="1:12">
      <c r="A1392" t="s">
        <v>284</v>
      </c>
      <c r="B1392" s="3">
        <v>43453</v>
      </c>
      <c r="C1392" s="4">
        <v>2018</v>
      </c>
      <c r="D1392" t="s">
        <v>285</v>
      </c>
      <c r="E1392" t="s">
        <v>212</v>
      </c>
      <c r="F1392" t="s">
        <v>213</v>
      </c>
      <c r="G1392" t="s">
        <v>214</v>
      </c>
      <c r="H1392" t="s">
        <v>215</v>
      </c>
      <c r="I1392" s="1">
        <v>19700</v>
      </c>
      <c r="J1392" s="2">
        <v>0.51</v>
      </c>
      <c r="K1392" s="4" t="s">
        <v>216</v>
      </c>
      <c r="L1392" s="2">
        <v>10047</v>
      </c>
    </row>
    <row r="1393" spans="1:12">
      <c r="A1393" t="s">
        <v>286</v>
      </c>
      <c r="B1393" s="3">
        <v>43453</v>
      </c>
      <c r="C1393" s="4">
        <v>2018</v>
      </c>
      <c r="D1393" t="s">
        <v>287</v>
      </c>
      <c r="E1393" t="s">
        <v>212</v>
      </c>
      <c r="F1393" t="s">
        <v>213</v>
      </c>
      <c r="G1393" t="s">
        <v>214</v>
      </c>
      <c r="H1393" t="s">
        <v>215</v>
      </c>
      <c r="I1393" s="1">
        <v>2540</v>
      </c>
      <c r="J1393" s="2">
        <v>0.51</v>
      </c>
      <c r="K1393" s="4" t="s">
        <v>216</v>
      </c>
      <c r="L1393" s="2">
        <v>1295.4000000000001</v>
      </c>
    </row>
    <row r="1394" spans="1:12">
      <c r="A1394" t="s">
        <v>2967</v>
      </c>
      <c r="B1394" s="3">
        <v>43453</v>
      </c>
      <c r="C1394" s="4">
        <v>2018</v>
      </c>
      <c r="D1394" t="s">
        <v>2968</v>
      </c>
      <c r="E1394" t="s">
        <v>2969</v>
      </c>
      <c r="F1394" t="s">
        <v>2970</v>
      </c>
      <c r="G1394" t="s">
        <v>2971</v>
      </c>
      <c r="H1394" t="s">
        <v>2972</v>
      </c>
      <c r="I1394" s="1">
        <v>5</v>
      </c>
      <c r="J1394" s="2">
        <v>37.473999999999997</v>
      </c>
      <c r="K1394" s="4" t="s">
        <v>2973</v>
      </c>
      <c r="L1394" s="2">
        <v>187.36999999999998</v>
      </c>
    </row>
    <row r="1395" spans="1:12">
      <c r="A1395" t="s">
        <v>2967</v>
      </c>
      <c r="B1395" s="3">
        <v>43453</v>
      </c>
      <c r="C1395" s="4">
        <v>2018</v>
      </c>
      <c r="D1395" t="s">
        <v>2974</v>
      </c>
      <c r="E1395" t="s">
        <v>2969</v>
      </c>
      <c r="F1395" t="s">
        <v>2970</v>
      </c>
      <c r="G1395" t="s">
        <v>2971</v>
      </c>
      <c r="H1395" t="s">
        <v>2972</v>
      </c>
      <c r="I1395" s="1">
        <v>4</v>
      </c>
      <c r="J1395" s="2">
        <v>37.473999999999997</v>
      </c>
      <c r="K1395" s="4" t="s">
        <v>2973</v>
      </c>
      <c r="L1395" s="2">
        <v>149.89599999999999</v>
      </c>
    </row>
    <row r="1396" spans="1:12">
      <c r="A1396" t="s">
        <v>2967</v>
      </c>
      <c r="B1396" s="3">
        <v>43453</v>
      </c>
      <c r="C1396" s="4">
        <v>2018</v>
      </c>
      <c r="D1396" t="s">
        <v>3116</v>
      </c>
      <c r="E1396" t="s">
        <v>2977</v>
      </c>
      <c r="F1396" t="s">
        <v>2970</v>
      </c>
      <c r="G1396" t="s">
        <v>2971</v>
      </c>
      <c r="H1396" t="s">
        <v>2972</v>
      </c>
      <c r="I1396" s="1">
        <v>-5</v>
      </c>
      <c r="J1396" s="2">
        <v>33.912999999999997</v>
      </c>
      <c r="K1396" s="4" t="s">
        <v>2973</v>
      </c>
      <c r="L1396" s="2">
        <v>-169.565</v>
      </c>
    </row>
    <row r="1397" spans="1:12">
      <c r="A1397" t="s">
        <v>3117</v>
      </c>
      <c r="B1397" s="3">
        <v>43453</v>
      </c>
      <c r="C1397" s="4">
        <v>2018</v>
      </c>
      <c r="D1397" t="s">
        <v>3118</v>
      </c>
      <c r="E1397" t="s">
        <v>2977</v>
      </c>
      <c r="F1397" t="s">
        <v>2970</v>
      </c>
      <c r="G1397" t="s">
        <v>2971</v>
      </c>
      <c r="H1397" t="s">
        <v>2972</v>
      </c>
      <c r="I1397" s="1">
        <v>1</v>
      </c>
      <c r="J1397" s="2">
        <v>37.473999999999997</v>
      </c>
      <c r="K1397" s="4" t="s">
        <v>2973</v>
      </c>
      <c r="L1397" s="2">
        <v>37.473999999999997</v>
      </c>
    </row>
    <row r="1398" spans="1:12">
      <c r="A1398" t="s">
        <v>3117</v>
      </c>
      <c r="B1398" s="3">
        <v>43453</v>
      </c>
      <c r="C1398" s="4">
        <v>2018</v>
      </c>
      <c r="D1398" t="s">
        <v>3119</v>
      </c>
      <c r="E1398" t="s">
        <v>2977</v>
      </c>
      <c r="F1398" t="s">
        <v>2970</v>
      </c>
      <c r="G1398" t="s">
        <v>2971</v>
      </c>
      <c r="H1398" t="s">
        <v>2972</v>
      </c>
      <c r="I1398" s="1">
        <v>5</v>
      </c>
      <c r="J1398" s="2">
        <v>37.473999999999997</v>
      </c>
      <c r="K1398" s="4" t="s">
        <v>2973</v>
      </c>
      <c r="L1398" s="2">
        <v>187.36999999999998</v>
      </c>
    </row>
    <row r="1399" spans="1:12">
      <c r="A1399" t="s">
        <v>153</v>
      </c>
      <c r="B1399" s="3">
        <v>43454</v>
      </c>
      <c r="C1399" s="4">
        <v>2018</v>
      </c>
      <c r="D1399" t="s">
        <v>154</v>
      </c>
      <c r="E1399" t="s">
        <v>151</v>
      </c>
      <c r="F1399" t="s">
        <v>152</v>
      </c>
      <c r="G1399" t="s">
        <v>55</v>
      </c>
      <c r="H1399" t="s">
        <v>56</v>
      </c>
      <c r="I1399" s="1">
        <v>29000</v>
      </c>
      <c r="J1399" s="2">
        <v>7.7628450000000002E-2</v>
      </c>
      <c r="K1399" s="4" t="s">
        <v>17</v>
      </c>
      <c r="L1399" s="2">
        <v>2251.22505</v>
      </c>
    </row>
    <row r="1400" spans="1:12">
      <c r="A1400" t="s">
        <v>288</v>
      </c>
      <c r="B1400" s="3">
        <v>43454</v>
      </c>
      <c r="C1400" s="4">
        <v>2018</v>
      </c>
      <c r="D1400" t="s">
        <v>289</v>
      </c>
      <c r="E1400" t="s">
        <v>212</v>
      </c>
      <c r="F1400" t="s">
        <v>213</v>
      </c>
      <c r="G1400" t="s">
        <v>214</v>
      </c>
      <c r="H1400" t="s">
        <v>215</v>
      </c>
      <c r="I1400" s="1">
        <v>21040</v>
      </c>
      <c r="J1400" s="2">
        <v>0.51</v>
      </c>
      <c r="K1400" s="4" t="s">
        <v>216</v>
      </c>
      <c r="L1400" s="2">
        <v>10730.4</v>
      </c>
    </row>
    <row r="1401" spans="1:12">
      <c r="A1401" t="s">
        <v>84</v>
      </c>
      <c r="B1401" s="3">
        <v>43454</v>
      </c>
      <c r="C1401" s="4">
        <v>2018</v>
      </c>
      <c r="D1401" t="s">
        <v>424</v>
      </c>
      <c r="E1401" t="s">
        <v>414</v>
      </c>
      <c r="F1401" t="s">
        <v>415</v>
      </c>
      <c r="G1401" t="s">
        <v>55</v>
      </c>
      <c r="H1401" t="s">
        <v>56</v>
      </c>
      <c r="I1401" s="1">
        <v>440</v>
      </c>
      <c r="J1401" s="2">
        <v>4.0299291000000004</v>
      </c>
      <c r="K1401" s="4" t="s">
        <v>375</v>
      </c>
      <c r="L1401" s="2">
        <v>1773.1688040000001</v>
      </c>
    </row>
    <row r="1402" spans="1:12">
      <c r="A1402" t="s">
        <v>144</v>
      </c>
      <c r="B1402" s="3">
        <v>43454</v>
      </c>
      <c r="C1402" s="4">
        <v>2018</v>
      </c>
      <c r="D1402" t="s">
        <v>499</v>
      </c>
      <c r="E1402" t="s">
        <v>493</v>
      </c>
      <c r="F1402" t="s">
        <v>494</v>
      </c>
      <c r="G1402" t="s">
        <v>55</v>
      </c>
      <c r="H1402" t="s">
        <v>56</v>
      </c>
      <c r="I1402" s="1">
        <v>198</v>
      </c>
      <c r="J1402" s="2">
        <v>4.4484477</v>
      </c>
      <c r="K1402" s="4" t="s">
        <v>375</v>
      </c>
      <c r="L1402" s="2">
        <v>880.79264460000002</v>
      </c>
    </row>
    <row r="1403" spans="1:12">
      <c r="A1403" t="s">
        <v>65</v>
      </c>
      <c r="B1403" s="3">
        <v>43454</v>
      </c>
      <c r="C1403" s="4">
        <v>2018</v>
      </c>
      <c r="D1403" t="s">
        <v>568</v>
      </c>
      <c r="E1403" t="s">
        <v>561</v>
      </c>
      <c r="F1403" t="s">
        <v>562</v>
      </c>
      <c r="G1403" t="s">
        <v>55</v>
      </c>
      <c r="H1403" t="s">
        <v>56</v>
      </c>
      <c r="I1403" s="1">
        <v>486</v>
      </c>
      <c r="J1403" s="2">
        <v>5.9503894500000003</v>
      </c>
      <c r="K1403" s="4" t="s">
        <v>375</v>
      </c>
      <c r="L1403" s="2">
        <v>2891.8892727000002</v>
      </c>
    </row>
    <row r="1404" spans="1:12">
      <c r="A1404" t="s">
        <v>144</v>
      </c>
      <c r="B1404" s="3">
        <v>43454</v>
      </c>
      <c r="C1404" s="4">
        <v>2018</v>
      </c>
      <c r="D1404" t="s">
        <v>499</v>
      </c>
      <c r="E1404" t="s">
        <v>588</v>
      </c>
      <c r="F1404" t="s">
        <v>589</v>
      </c>
      <c r="G1404" t="s">
        <v>55</v>
      </c>
      <c r="H1404" t="s">
        <v>56</v>
      </c>
      <c r="I1404" s="1">
        <v>320</v>
      </c>
      <c r="J1404" s="2">
        <v>5.9065124999999998</v>
      </c>
      <c r="K1404" s="4" t="s">
        <v>375</v>
      </c>
      <c r="L1404" s="2">
        <v>1890.0839999999998</v>
      </c>
    </row>
    <row r="1405" spans="1:12">
      <c r="A1405" t="s">
        <v>448</v>
      </c>
      <c r="B1405" s="3">
        <v>43454</v>
      </c>
      <c r="C1405" s="4">
        <v>2018</v>
      </c>
      <c r="D1405" t="s">
        <v>590</v>
      </c>
      <c r="E1405" t="s">
        <v>588</v>
      </c>
      <c r="F1405" t="s">
        <v>589</v>
      </c>
      <c r="G1405" t="s">
        <v>55</v>
      </c>
      <c r="H1405" t="s">
        <v>56</v>
      </c>
      <c r="I1405" s="1">
        <v>1120</v>
      </c>
      <c r="J1405" s="2">
        <v>5.9065124999999998</v>
      </c>
      <c r="K1405" s="4" t="s">
        <v>375</v>
      </c>
      <c r="L1405" s="2">
        <v>6615.2939999999999</v>
      </c>
    </row>
    <row r="1406" spans="1:12">
      <c r="A1406" t="s">
        <v>144</v>
      </c>
      <c r="B1406" s="3">
        <v>43454</v>
      </c>
      <c r="C1406" s="4">
        <v>2018</v>
      </c>
      <c r="D1406" t="s">
        <v>499</v>
      </c>
      <c r="E1406" t="s">
        <v>626</v>
      </c>
      <c r="F1406" t="s">
        <v>627</v>
      </c>
      <c r="G1406" t="s">
        <v>55</v>
      </c>
      <c r="H1406" t="s">
        <v>56</v>
      </c>
      <c r="I1406" s="1">
        <v>297</v>
      </c>
      <c r="J1406" s="2">
        <v>11.351641995</v>
      </c>
      <c r="K1406" s="4" t="s">
        <v>375</v>
      </c>
      <c r="L1406" s="2">
        <v>3371.437672515</v>
      </c>
    </row>
    <row r="1407" spans="1:12">
      <c r="A1407" t="s">
        <v>144</v>
      </c>
      <c r="B1407" s="3">
        <v>43454</v>
      </c>
      <c r="C1407" s="4">
        <v>2018</v>
      </c>
      <c r="D1407" t="s">
        <v>499</v>
      </c>
      <c r="E1407" t="s">
        <v>667</v>
      </c>
      <c r="F1407" t="s">
        <v>668</v>
      </c>
      <c r="G1407" t="s">
        <v>55</v>
      </c>
      <c r="H1407" t="s">
        <v>56</v>
      </c>
      <c r="I1407" s="1">
        <v>270</v>
      </c>
      <c r="J1407" s="2">
        <v>15.79907715</v>
      </c>
      <c r="K1407" s="4" t="s">
        <v>375</v>
      </c>
      <c r="L1407" s="2">
        <v>4265.7508305000001</v>
      </c>
    </row>
    <row r="1408" spans="1:12">
      <c r="A1408" t="s">
        <v>448</v>
      </c>
      <c r="B1408" s="3">
        <v>43454</v>
      </c>
      <c r="C1408" s="4">
        <v>2018</v>
      </c>
      <c r="D1408" t="s">
        <v>590</v>
      </c>
      <c r="E1408" t="s">
        <v>932</v>
      </c>
      <c r="F1408" t="s">
        <v>933</v>
      </c>
      <c r="G1408" t="s">
        <v>55</v>
      </c>
      <c r="H1408" t="s">
        <v>56</v>
      </c>
      <c r="I1408" s="1">
        <v>2640</v>
      </c>
      <c r="J1408" s="2">
        <v>5.8120082999999996</v>
      </c>
      <c r="K1408" s="4" t="s">
        <v>885</v>
      </c>
      <c r="L1408" s="2">
        <v>15343.701911999999</v>
      </c>
    </row>
    <row r="1409" spans="1:12">
      <c r="A1409" t="s">
        <v>448</v>
      </c>
      <c r="B1409" s="3">
        <v>43454</v>
      </c>
      <c r="C1409" s="4">
        <v>2018</v>
      </c>
      <c r="D1409" t="s">
        <v>590</v>
      </c>
      <c r="E1409" t="s">
        <v>960</v>
      </c>
      <c r="F1409" t="s">
        <v>961</v>
      </c>
      <c r="G1409" t="s">
        <v>55</v>
      </c>
      <c r="H1409" t="s">
        <v>56</v>
      </c>
      <c r="I1409" s="1">
        <v>1344</v>
      </c>
      <c r="J1409" s="2">
        <v>2.6056157999999998</v>
      </c>
      <c r="K1409" s="4" t="s">
        <v>885</v>
      </c>
      <c r="L1409" s="2">
        <v>3501.9476351999997</v>
      </c>
    </row>
    <row r="1410" spans="1:12">
      <c r="A1410" t="s">
        <v>144</v>
      </c>
      <c r="B1410" s="3">
        <v>43454</v>
      </c>
      <c r="C1410" s="4">
        <v>2018</v>
      </c>
      <c r="D1410" t="s">
        <v>499</v>
      </c>
      <c r="E1410" t="s">
        <v>982</v>
      </c>
      <c r="F1410" t="s">
        <v>983</v>
      </c>
      <c r="G1410" t="s">
        <v>55</v>
      </c>
      <c r="H1410" t="s">
        <v>56</v>
      </c>
      <c r="I1410" s="1">
        <v>768</v>
      </c>
      <c r="J1410" s="2">
        <v>5.6871277500000001</v>
      </c>
      <c r="K1410" s="4" t="s">
        <v>885</v>
      </c>
      <c r="L1410" s="2">
        <v>4367.7141119999997</v>
      </c>
    </row>
    <row r="1411" spans="1:12">
      <c r="A1411" t="s">
        <v>448</v>
      </c>
      <c r="B1411" s="3">
        <v>43454</v>
      </c>
      <c r="C1411" s="4">
        <v>2018</v>
      </c>
      <c r="D1411" t="s">
        <v>590</v>
      </c>
      <c r="E1411" t="s">
        <v>982</v>
      </c>
      <c r="F1411" t="s">
        <v>983</v>
      </c>
      <c r="G1411" t="s">
        <v>55</v>
      </c>
      <c r="H1411" t="s">
        <v>56</v>
      </c>
      <c r="I1411" s="1">
        <v>768</v>
      </c>
      <c r="J1411" s="2">
        <v>5.6871277500000001</v>
      </c>
      <c r="K1411" s="4" t="s">
        <v>885</v>
      </c>
      <c r="L1411" s="2">
        <v>4367.7141119999997</v>
      </c>
    </row>
    <row r="1412" spans="1:12">
      <c r="A1412" t="s">
        <v>144</v>
      </c>
      <c r="B1412" s="3">
        <v>43454</v>
      </c>
      <c r="C1412" s="4">
        <v>2018</v>
      </c>
      <c r="D1412" t="s">
        <v>499</v>
      </c>
      <c r="E1412" t="s">
        <v>987</v>
      </c>
      <c r="F1412" t="s">
        <v>988</v>
      </c>
      <c r="G1412" t="s">
        <v>55</v>
      </c>
      <c r="H1412" t="s">
        <v>56</v>
      </c>
      <c r="I1412" s="1">
        <v>1400</v>
      </c>
      <c r="J1412" s="2">
        <v>5.7715065000000001</v>
      </c>
      <c r="K1412" s="4" t="s">
        <v>885</v>
      </c>
      <c r="L1412" s="2">
        <v>8080.1091000000006</v>
      </c>
    </row>
    <row r="1413" spans="1:12">
      <c r="A1413" t="s">
        <v>448</v>
      </c>
      <c r="B1413" s="3">
        <v>43454</v>
      </c>
      <c r="C1413" s="4">
        <v>2018</v>
      </c>
      <c r="D1413" t="s">
        <v>590</v>
      </c>
      <c r="E1413" t="s">
        <v>987</v>
      </c>
      <c r="F1413" t="s">
        <v>988</v>
      </c>
      <c r="G1413" t="s">
        <v>55</v>
      </c>
      <c r="H1413" t="s">
        <v>56</v>
      </c>
      <c r="I1413" s="1">
        <v>1400</v>
      </c>
      <c r="J1413" s="2">
        <v>5.7715065000000001</v>
      </c>
      <c r="K1413" s="4" t="s">
        <v>885</v>
      </c>
      <c r="L1413" s="2">
        <v>8080.1091000000006</v>
      </c>
    </row>
    <row r="1414" spans="1:12">
      <c r="A1414" t="s">
        <v>1599</v>
      </c>
      <c r="B1414" s="3">
        <v>43454</v>
      </c>
      <c r="C1414" s="4">
        <v>2018</v>
      </c>
      <c r="D1414" t="s">
        <v>1600</v>
      </c>
      <c r="E1414" t="s">
        <v>1601</v>
      </c>
      <c r="F1414" t="s">
        <v>1602</v>
      </c>
      <c r="G1414" t="s">
        <v>1603</v>
      </c>
      <c r="H1414" t="s">
        <v>1604</v>
      </c>
      <c r="I1414" s="1">
        <v>1</v>
      </c>
      <c r="J1414" s="2">
        <v>90</v>
      </c>
      <c r="K1414" s="4" t="s">
        <v>1605</v>
      </c>
      <c r="L1414" s="2">
        <v>90</v>
      </c>
    </row>
    <row r="1415" spans="1:12">
      <c r="A1415" t="s">
        <v>448</v>
      </c>
      <c r="B1415" s="3">
        <v>43454</v>
      </c>
      <c r="C1415" s="4">
        <v>2018</v>
      </c>
      <c r="D1415" t="s">
        <v>1894</v>
      </c>
      <c r="E1415" t="s">
        <v>1895</v>
      </c>
      <c r="F1415" t="s">
        <v>1816</v>
      </c>
      <c r="G1415" t="s">
        <v>55</v>
      </c>
      <c r="H1415" t="s">
        <v>56</v>
      </c>
      <c r="I1415" s="1">
        <v>33</v>
      </c>
      <c r="J1415" s="2">
        <v>29.026289999999999</v>
      </c>
      <c r="K1415" s="4" t="s">
        <v>1618</v>
      </c>
      <c r="L1415" s="2">
        <v>957.86757</v>
      </c>
    </row>
    <row r="1416" spans="1:12">
      <c r="A1416" t="s">
        <v>65</v>
      </c>
      <c r="B1416" s="3">
        <v>43455</v>
      </c>
      <c r="C1416" s="4">
        <v>2018</v>
      </c>
      <c r="D1416" t="s">
        <v>425</v>
      </c>
      <c r="E1416" t="s">
        <v>414</v>
      </c>
      <c r="F1416" t="s">
        <v>415</v>
      </c>
      <c r="G1416" t="s">
        <v>55</v>
      </c>
      <c r="H1416" t="s">
        <v>56</v>
      </c>
      <c r="I1416" s="1">
        <v>1540</v>
      </c>
      <c r="J1416" s="2">
        <v>4.0296306</v>
      </c>
      <c r="K1416" s="4" t="s">
        <v>375</v>
      </c>
      <c r="L1416" s="2">
        <v>6205.6311239999995</v>
      </c>
    </row>
    <row r="1417" spans="1:12">
      <c r="A1417" t="s">
        <v>65</v>
      </c>
      <c r="B1417" s="3">
        <v>43455</v>
      </c>
      <c r="C1417" s="4">
        <v>2018</v>
      </c>
      <c r="D1417" t="s">
        <v>425</v>
      </c>
      <c r="E1417" t="s">
        <v>457</v>
      </c>
      <c r="F1417" t="s">
        <v>458</v>
      </c>
      <c r="G1417" t="s">
        <v>55</v>
      </c>
      <c r="H1417" t="s">
        <v>56</v>
      </c>
      <c r="I1417" s="1">
        <v>660</v>
      </c>
      <c r="J1417" s="2">
        <v>4.0296306</v>
      </c>
      <c r="K1417" s="4" t="s">
        <v>375</v>
      </c>
      <c r="L1417" s="2">
        <v>2659.556196</v>
      </c>
    </row>
    <row r="1418" spans="1:12">
      <c r="A1418" t="s">
        <v>448</v>
      </c>
      <c r="B1418" s="3">
        <v>43455</v>
      </c>
      <c r="C1418" s="4">
        <v>2018</v>
      </c>
      <c r="D1418" t="s">
        <v>484</v>
      </c>
      <c r="E1418" t="s">
        <v>473</v>
      </c>
      <c r="F1418" t="s">
        <v>474</v>
      </c>
      <c r="G1418" t="s">
        <v>55</v>
      </c>
      <c r="H1418" t="s">
        <v>56</v>
      </c>
      <c r="I1418" s="1">
        <v>3168</v>
      </c>
      <c r="J1418" s="2">
        <v>4.3671205999999998</v>
      </c>
      <c r="K1418" s="4" t="s">
        <v>375</v>
      </c>
      <c r="L1418" s="2">
        <v>13835.0380608</v>
      </c>
    </row>
    <row r="1419" spans="1:12">
      <c r="A1419" t="s">
        <v>144</v>
      </c>
      <c r="B1419" s="3">
        <v>43455</v>
      </c>
      <c r="C1419" s="4">
        <v>2018</v>
      </c>
      <c r="D1419" t="s">
        <v>500</v>
      </c>
      <c r="E1419" t="s">
        <v>493</v>
      </c>
      <c r="F1419" t="s">
        <v>494</v>
      </c>
      <c r="G1419" t="s">
        <v>55</v>
      </c>
      <c r="H1419" t="s">
        <v>56</v>
      </c>
      <c r="I1419" s="1">
        <v>1584</v>
      </c>
      <c r="J1419" s="2">
        <v>4.4481181999999997</v>
      </c>
      <c r="K1419" s="4" t="s">
        <v>375</v>
      </c>
      <c r="L1419" s="2">
        <v>7045.8192287999991</v>
      </c>
    </row>
    <row r="1420" spans="1:12">
      <c r="A1420" t="s">
        <v>448</v>
      </c>
      <c r="B1420" s="3">
        <v>43455</v>
      </c>
      <c r="C1420" s="4">
        <v>2018</v>
      </c>
      <c r="D1420" t="s">
        <v>501</v>
      </c>
      <c r="E1420" t="s">
        <v>493</v>
      </c>
      <c r="F1420" t="s">
        <v>494</v>
      </c>
      <c r="G1420" t="s">
        <v>55</v>
      </c>
      <c r="H1420" t="s">
        <v>56</v>
      </c>
      <c r="I1420" s="1">
        <v>1980</v>
      </c>
      <c r="J1420" s="2">
        <v>4.4481181999999997</v>
      </c>
      <c r="K1420" s="4" t="s">
        <v>375</v>
      </c>
      <c r="L1420" s="2">
        <v>8807.2740359999989</v>
      </c>
    </row>
    <row r="1421" spans="1:12">
      <c r="A1421" t="s">
        <v>65</v>
      </c>
      <c r="B1421" s="3">
        <v>43455</v>
      </c>
      <c r="C1421" s="4">
        <v>2018</v>
      </c>
      <c r="D1421" t="s">
        <v>425</v>
      </c>
      <c r="E1421" t="s">
        <v>516</v>
      </c>
      <c r="F1421" t="s">
        <v>517</v>
      </c>
      <c r="G1421" t="s">
        <v>55</v>
      </c>
      <c r="H1421" t="s">
        <v>56</v>
      </c>
      <c r="I1421" s="1">
        <v>1936</v>
      </c>
      <c r="J1421" s="2">
        <v>4.4548680000000003</v>
      </c>
      <c r="K1421" s="4" t="s">
        <v>375</v>
      </c>
      <c r="L1421" s="2">
        <v>8624.6244480000005</v>
      </c>
    </row>
    <row r="1422" spans="1:12">
      <c r="A1422" t="s">
        <v>144</v>
      </c>
      <c r="B1422" s="3">
        <v>43455</v>
      </c>
      <c r="C1422" s="4">
        <v>2018</v>
      </c>
      <c r="D1422" t="s">
        <v>500</v>
      </c>
      <c r="E1422" t="s">
        <v>538</v>
      </c>
      <c r="F1422" t="s">
        <v>539</v>
      </c>
      <c r="G1422" t="s">
        <v>55</v>
      </c>
      <c r="H1422" t="s">
        <v>56</v>
      </c>
      <c r="I1422" s="1">
        <v>704</v>
      </c>
      <c r="J1422" s="2">
        <v>4.4548680000000003</v>
      </c>
      <c r="K1422" s="4" t="s">
        <v>375</v>
      </c>
      <c r="L1422" s="2">
        <v>3136.2270720000001</v>
      </c>
    </row>
    <row r="1423" spans="1:12">
      <c r="A1423" t="s">
        <v>448</v>
      </c>
      <c r="B1423" s="3">
        <v>43455</v>
      </c>
      <c r="C1423" s="4">
        <v>2018</v>
      </c>
      <c r="D1423" t="s">
        <v>501</v>
      </c>
      <c r="E1423" t="s">
        <v>538</v>
      </c>
      <c r="F1423" t="s">
        <v>539</v>
      </c>
      <c r="G1423" t="s">
        <v>55</v>
      </c>
      <c r="H1423" t="s">
        <v>56</v>
      </c>
      <c r="I1423" s="1">
        <v>2880</v>
      </c>
      <c r="J1423" s="2">
        <v>4.4548680000000003</v>
      </c>
      <c r="K1423" s="4" t="s">
        <v>375</v>
      </c>
      <c r="L1423" s="2">
        <v>12830.019840000001</v>
      </c>
    </row>
    <row r="1424" spans="1:12">
      <c r="A1424" t="s">
        <v>65</v>
      </c>
      <c r="B1424" s="3">
        <v>43455</v>
      </c>
      <c r="C1424" s="4">
        <v>2018</v>
      </c>
      <c r="D1424" t="s">
        <v>425</v>
      </c>
      <c r="E1424" t="s">
        <v>561</v>
      </c>
      <c r="F1424" t="s">
        <v>562</v>
      </c>
      <c r="G1424" t="s">
        <v>55</v>
      </c>
      <c r="H1424" t="s">
        <v>56</v>
      </c>
      <c r="I1424" s="1">
        <v>972</v>
      </c>
      <c r="J1424" s="2">
        <v>5.9499487000000002</v>
      </c>
      <c r="K1424" s="4" t="s">
        <v>375</v>
      </c>
      <c r="L1424" s="2">
        <v>5783.3501364000003</v>
      </c>
    </row>
    <row r="1425" spans="1:12">
      <c r="A1425" t="s">
        <v>144</v>
      </c>
      <c r="B1425" s="3">
        <v>43455</v>
      </c>
      <c r="C1425" s="4">
        <v>2018</v>
      </c>
      <c r="D1425" t="s">
        <v>631</v>
      </c>
      <c r="E1425" t="s">
        <v>626</v>
      </c>
      <c r="F1425" t="s">
        <v>627</v>
      </c>
      <c r="G1425" t="s">
        <v>55</v>
      </c>
      <c r="H1425" t="s">
        <v>56</v>
      </c>
      <c r="I1425" s="1">
        <v>297</v>
      </c>
      <c r="J1425" s="2">
        <v>11.35080117</v>
      </c>
      <c r="K1425" s="4" t="s">
        <v>375</v>
      </c>
      <c r="L1425" s="2">
        <v>3371.1879474900002</v>
      </c>
    </row>
    <row r="1426" spans="1:12">
      <c r="A1426" t="s">
        <v>144</v>
      </c>
      <c r="B1426" s="3">
        <v>43455</v>
      </c>
      <c r="C1426" s="4">
        <v>2018</v>
      </c>
      <c r="D1426" t="s">
        <v>632</v>
      </c>
      <c r="E1426" t="s">
        <v>626</v>
      </c>
      <c r="F1426" t="s">
        <v>627</v>
      </c>
      <c r="G1426" t="s">
        <v>55</v>
      </c>
      <c r="H1426" t="s">
        <v>56</v>
      </c>
      <c r="I1426" s="1">
        <v>99</v>
      </c>
      <c r="J1426" s="2">
        <v>11.35080117</v>
      </c>
      <c r="K1426" s="4" t="s">
        <v>375</v>
      </c>
      <c r="L1426" s="2">
        <v>1123.7293158300001</v>
      </c>
    </row>
    <row r="1427" spans="1:12">
      <c r="A1427" t="s">
        <v>144</v>
      </c>
      <c r="B1427" s="3">
        <v>43455</v>
      </c>
      <c r="C1427" s="4">
        <v>2018</v>
      </c>
      <c r="D1427" t="s">
        <v>633</v>
      </c>
      <c r="E1427" t="s">
        <v>626</v>
      </c>
      <c r="F1427" t="s">
        <v>627</v>
      </c>
      <c r="G1427" t="s">
        <v>55</v>
      </c>
      <c r="H1427" t="s">
        <v>56</v>
      </c>
      <c r="I1427" s="1">
        <v>99</v>
      </c>
      <c r="J1427" s="2">
        <v>11.35080117</v>
      </c>
      <c r="K1427" s="4" t="s">
        <v>375</v>
      </c>
      <c r="L1427" s="2">
        <v>1123.7293158300001</v>
      </c>
    </row>
    <row r="1428" spans="1:12">
      <c r="A1428" t="s">
        <v>448</v>
      </c>
      <c r="B1428" s="3">
        <v>43455</v>
      </c>
      <c r="C1428" s="4">
        <v>2018</v>
      </c>
      <c r="D1428" t="s">
        <v>501</v>
      </c>
      <c r="E1428" t="s">
        <v>626</v>
      </c>
      <c r="F1428" t="s">
        <v>627</v>
      </c>
      <c r="G1428" t="s">
        <v>55</v>
      </c>
      <c r="H1428" t="s">
        <v>56</v>
      </c>
      <c r="I1428" s="1">
        <v>99</v>
      </c>
      <c r="J1428" s="2">
        <v>11.35080117</v>
      </c>
      <c r="K1428" s="4" t="s">
        <v>375</v>
      </c>
      <c r="L1428" s="2">
        <v>1123.7293158300001</v>
      </c>
    </row>
    <row r="1429" spans="1:12">
      <c r="A1429" t="s">
        <v>144</v>
      </c>
      <c r="B1429" s="3">
        <v>43455</v>
      </c>
      <c r="C1429" s="4">
        <v>2018</v>
      </c>
      <c r="D1429" t="s">
        <v>632</v>
      </c>
      <c r="E1429" t="s">
        <v>638</v>
      </c>
      <c r="F1429" t="s">
        <v>639</v>
      </c>
      <c r="G1429" t="s">
        <v>55</v>
      </c>
      <c r="H1429" t="s">
        <v>56</v>
      </c>
      <c r="I1429" s="1">
        <v>450</v>
      </c>
      <c r="J1429" s="2">
        <v>11.3497887</v>
      </c>
      <c r="K1429" s="4" t="s">
        <v>375</v>
      </c>
      <c r="L1429" s="2">
        <v>5107.4049150000001</v>
      </c>
    </row>
    <row r="1430" spans="1:12">
      <c r="A1430" t="s">
        <v>144</v>
      </c>
      <c r="B1430" s="3">
        <v>43455</v>
      </c>
      <c r="C1430" s="4">
        <v>2018</v>
      </c>
      <c r="D1430" t="s">
        <v>500</v>
      </c>
      <c r="E1430" t="s">
        <v>640</v>
      </c>
      <c r="F1430" t="s">
        <v>641</v>
      </c>
      <c r="G1430" t="s">
        <v>55</v>
      </c>
      <c r="H1430" t="s">
        <v>56</v>
      </c>
      <c r="I1430" s="1">
        <v>770</v>
      </c>
      <c r="J1430" s="2">
        <v>12.227262700000001</v>
      </c>
      <c r="K1430" s="4" t="s">
        <v>375</v>
      </c>
      <c r="L1430" s="2">
        <v>9414.9922790000001</v>
      </c>
    </row>
    <row r="1431" spans="1:12">
      <c r="A1431" t="s">
        <v>144</v>
      </c>
      <c r="B1431" s="3">
        <v>43455</v>
      </c>
      <c r="C1431" s="4">
        <v>2018</v>
      </c>
      <c r="D1431" t="s">
        <v>632</v>
      </c>
      <c r="E1431" t="s">
        <v>640</v>
      </c>
      <c r="F1431" t="s">
        <v>641</v>
      </c>
      <c r="G1431" t="s">
        <v>55</v>
      </c>
      <c r="H1431" t="s">
        <v>56</v>
      </c>
      <c r="I1431" s="1">
        <v>385</v>
      </c>
      <c r="J1431" s="2">
        <v>12.227262700000001</v>
      </c>
      <c r="K1431" s="4" t="s">
        <v>375</v>
      </c>
      <c r="L1431" s="2">
        <v>4707.4961395</v>
      </c>
    </row>
    <row r="1432" spans="1:12">
      <c r="A1432" t="s">
        <v>144</v>
      </c>
      <c r="B1432" s="3">
        <v>43455</v>
      </c>
      <c r="C1432" s="4">
        <v>2018</v>
      </c>
      <c r="D1432" t="s">
        <v>633</v>
      </c>
      <c r="E1432" t="s">
        <v>640</v>
      </c>
      <c r="F1432" t="s">
        <v>641</v>
      </c>
      <c r="G1432" t="s">
        <v>55</v>
      </c>
      <c r="H1432" t="s">
        <v>56</v>
      </c>
      <c r="I1432" s="1">
        <v>77</v>
      </c>
      <c r="J1432" s="2">
        <v>12.227262700000001</v>
      </c>
      <c r="K1432" s="4" t="s">
        <v>375</v>
      </c>
      <c r="L1432" s="2">
        <v>941.49922790000005</v>
      </c>
    </row>
    <row r="1433" spans="1:12">
      <c r="A1433" t="s">
        <v>448</v>
      </c>
      <c r="B1433" s="3">
        <v>43455</v>
      </c>
      <c r="C1433" s="4">
        <v>2018</v>
      </c>
      <c r="D1433" t="s">
        <v>484</v>
      </c>
      <c r="E1433" t="s">
        <v>640</v>
      </c>
      <c r="F1433" t="s">
        <v>641</v>
      </c>
      <c r="G1433" t="s">
        <v>55</v>
      </c>
      <c r="H1433" t="s">
        <v>56</v>
      </c>
      <c r="I1433" s="1">
        <v>231</v>
      </c>
      <c r="J1433" s="2">
        <v>12.227262700000001</v>
      </c>
      <c r="K1433" s="4" t="s">
        <v>375</v>
      </c>
      <c r="L1433" s="2">
        <v>2824.4976837000004</v>
      </c>
    </row>
    <row r="1434" spans="1:12">
      <c r="A1434" t="s">
        <v>144</v>
      </c>
      <c r="B1434" s="3">
        <v>43455</v>
      </c>
      <c r="C1434" s="4">
        <v>2018</v>
      </c>
      <c r="D1434" t="s">
        <v>500</v>
      </c>
      <c r="E1434" t="s">
        <v>667</v>
      </c>
      <c r="F1434" t="s">
        <v>668</v>
      </c>
      <c r="G1434" t="s">
        <v>55</v>
      </c>
      <c r="H1434" t="s">
        <v>56</v>
      </c>
      <c r="I1434" s="1">
        <v>270</v>
      </c>
      <c r="J1434" s="2">
        <v>15.797906899999999</v>
      </c>
      <c r="K1434" s="4" t="s">
        <v>375</v>
      </c>
      <c r="L1434" s="2">
        <v>4265.4348629999995</v>
      </c>
    </row>
    <row r="1435" spans="1:12">
      <c r="A1435" t="s">
        <v>144</v>
      </c>
      <c r="B1435" s="3">
        <v>43455</v>
      </c>
      <c r="C1435" s="4">
        <v>2018</v>
      </c>
      <c r="D1435" t="s">
        <v>500</v>
      </c>
      <c r="E1435" t="s">
        <v>894</v>
      </c>
      <c r="F1435" t="s">
        <v>895</v>
      </c>
      <c r="G1435" t="s">
        <v>55</v>
      </c>
      <c r="H1435" t="s">
        <v>56</v>
      </c>
      <c r="I1435" s="1">
        <v>1040</v>
      </c>
      <c r="J1435" s="2">
        <v>4.8024826999999997</v>
      </c>
      <c r="K1435" s="4" t="s">
        <v>885</v>
      </c>
      <c r="L1435" s="2">
        <v>4994.5820079999994</v>
      </c>
    </row>
    <row r="1436" spans="1:12">
      <c r="A1436" t="s">
        <v>448</v>
      </c>
      <c r="B1436" s="3">
        <v>43455</v>
      </c>
      <c r="C1436" s="4">
        <v>2018</v>
      </c>
      <c r="D1436" t="s">
        <v>501</v>
      </c>
      <c r="E1436" t="s">
        <v>903</v>
      </c>
      <c r="F1436" t="s">
        <v>904</v>
      </c>
      <c r="G1436" t="s">
        <v>55</v>
      </c>
      <c r="H1436" t="s">
        <v>56</v>
      </c>
      <c r="I1436" s="1">
        <v>1120</v>
      </c>
      <c r="J1436" s="2">
        <v>3.3546505999999998</v>
      </c>
      <c r="K1436" s="4" t="s">
        <v>885</v>
      </c>
      <c r="L1436" s="2">
        <v>3757.2086719999998</v>
      </c>
    </row>
    <row r="1437" spans="1:12">
      <c r="A1437" t="s">
        <v>448</v>
      </c>
      <c r="B1437" s="3">
        <v>43455</v>
      </c>
      <c r="C1437" s="4">
        <v>2018</v>
      </c>
      <c r="D1437" t="s">
        <v>501</v>
      </c>
      <c r="E1437" t="s">
        <v>911</v>
      </c>
      <c r="F1437" t="s">
        <v>912</v>
      </c>
      <c r="G1437" t="s">
        <v>55</v>
      </c>
      <c r="H1437" t="s">
        <v>56</v>
      </c>
      <c r="I1437" s="1">
        <v>1920</v>
      </c>
      <c r="J1437" s="2">
        <v>4.4109942999999996</v>
      </c>
      <c r="K1437" s="4" t="s">
        <v>885</v>
      </c>
      <c r="L1437" s="2">
        <v>8469.1090559999993</v>
      </c>
    </row>
    <row r="1438" spans="1:12">
      <c r="A1438" t="s">
        <v>144</v>
      </c>
      <c r="B1438" s="3">
        <v>43455</v>
      </c>
      <c r="C1438" s="4">
        <v>2018</v>
      </c>
      <c r="D1438" t="s">
        <v>500</v>
      </c>
      <c r="E1438" t="s">
        <v>914</v>
      </c>
      <c r="F1438" t="s">
        <v>915</v>
      </c>
      <c r="G1438" t="s">
        <v>55</v>
      </c>
      <c r="H1438" t="s">
        <v>56</v>
      </c>
      <c r="I1438" s="1">
        <v>1920</v>
      </c>
      <c r="J1438" s="2">
        <v>5.1230982000000003</v>
      </c>
      <c r="K1438" s="4" t="s">
        <v>885</v>
      </c>
      <c r="L1438" s="2">
        <v>9836.3485440000004</v>
      </c>
    </row>
    <row r="1439" spans="1:12">
      <c r="A1439" t="s">
        <v>448</v>
      </c>
      <c r="B1439" s="3">
        <v>43455</v>
      </c>
      <c r="C1439" s="4">
        <v>2018</v>
      </c>
      <c r="D1439" t="s">
        <v>484</v>
      </c>
      <c r="E1439" t="s">
        <v>914</v>
      </c>
      <c r="F1439" t="s">
        <v>915</v>
      </c>
      <c r="G1439" t="s">
        <v>55</v>
      </c>
      <c r="H1439" t="s">
        <v>56</v>
      </c>
      <c r="I1439" s="1">
        <v>1920</v>
      </c>
      <c r="J1439" s="2">
        <v>5.1230982000000003</v>
      </c>
      <c r="K1439" s="4" t="s">
        <v>885</v>
      </c>
      <c r="L1439" s="2">
        <v>9836.3485440000004</v>
      </c>
    </row>
    <row r="1440" spans="1:12">
      <c r="A1440" t="s">
        <v>448</v>
      </c>
      <c r="B1440" s="3">
        <v>43455</v>
      </c>
      <c r="C1440" s="4">
        <v>2018</v>
      </c>
      <c r="D1440" t="s">
        <v>501</v>
      </c>
      <c r="E1440" t="s">
        <v>928</v>
      </c>
      <c r="F1440" t="s">
        <v>929</v>
      </c>
      <c r="G1440" t="s">
        <v>55</v>
      </c>
      <c r="H1440" t="s">
        <v>56</v>
      </c>
      <c r="I1440" s="1">
        <v>880</v>
      </c>
      <c r="J1440" s="2">
        <v>5.0623500000000003</v>
      </c>
      <c r="K1440" s="4" t="s">
        <v>885</v>
      </c>
      <c r="L1440" s="2">
        <v>4454.8680000000004</v>
      </c>
    </row>
    <row r="1441" spans="1:12">
      <c r="A1441" t="s">
        <v>144</v>
      </c>
      <c r="B1441" s="3">
        <v>43455</v>
      </c>
      <c r="C1441" s="4">
        <v>2018</v>
      </c>
      <c r="D1441" t="s">
        <v>500</v>
      </c>
      <c r="E1441" t="s">
        <v>932</v>
      </c>
      <c r="F1441" t="s">
        <v>933</v>
      </c>
      <c r="G1441" t="s">
        <v>55</v>
      </c>
      <c r="H1441" t="s">
        <v>56</v>
      </c>
      <c r="I1441" s="1">
        <v>2640</v>
      </c>
      <c r="J1441" s="2">
        <v>5.8115778000000002</v>
      </c>
      <c r="K1441" s="4" t="s">
        <v>885</v>
      </c>
      <c r="L1441" s="2">
        <v>15342.565392</v>
      </c>
    </row>
    <row r="1442" spans="1:12">
      <c r="A1442" t="s">
        <v>448</v>
      </c>
      <c r="B1442" s="3">
        <v>43455</v>
      </c>
      <c r="C1442" s="4">
        <v>2018</v>
      </c>
      <c r="D1442" t="s">
        <v>484</v>
      </c>
      <c r="E1442" t="s">
        <v>932</v>
      </c>
      <c r="F1442" t="s">
        <v>933</v>
      </c>
      <c r="G1442" t="s">
        <v>55</v>
      </c>
      <c r="H1442" t="s">
        <v>56</v>
      </c>
      <c r="I1442" s="1">
        <v>880</v>
      </c>
      <c r="J1442" s="2">
        <v>5.8115778000000002</v>
      </c>
      <c r="K1442" s="4" t="s">
        <v>885</v>
      </c>
      <c r="L1442" s="2">
        <v>5114.1884639999998</v>
      </c>
    </row>
    <row r="1443" spans="1:12">
      <c r="A1443" t="s">
        <v>65</v>
      </c>
      <c r="B1443" s="3">
        <v>43455</v>
      </c>
      <c r="C1443" s="4">
        <v>2018</v>
      </c>
      <c r="D1443" t="s">
        <v>425</v>
      </c>
      <c r="E1443" t="s">
        <v>934</v>
      </c>
      <c r="F1443" t="s">
        <v>935</v>
      </c>
      <c r="G1443" t="s">
        <v>55</v>
      </c>
      <c r="H1443" t="s">
        <v>56</v>
      </c>
      <c r="I1443" s="1">
        <v>1760</v>
      </c>
      <c r="J1443" s="2">
        <v>4.4346186000000003</v>
      </c>
      <c r="K1443" s="4" t="s">
        <v>885</v>
      </c>
      <c r="L1443" s="2">
        <v>7804.9287360000008</v>
      </c>
    </row>
    <row r="1444" spans="1:12">
      <c r="A1444" t="s">
        <v>65</v>
      </c>
      <c r="B1444" s="3">
        <v>43455</v>
      </c>
      <c r="C1444" s="4">
        <v>2018</v>
      </c>
      <c r="D1444" t="s">
        <v>425</v>
      </c>
      <c r="E1444" t="s">
        <v>957</v>
      </c>
      <c r="F1444" t="s">
        <v>958</v>
      </c>
      <c r="G1444" t="s">
        <v>55</v>
      </c>
      <c r="H1444" t="s">
        <v>56</v>
      </c>
      <c r="I1444" s="1">
        <v>2688</v>
      </c>
      <c r="J1444" s="2">
        <v>2.6054227999999999</v>
      </c>
      <c r="K1444" s="4" t="s">
        <v>885</v>
      </c>
      <c r="L1444" s="2">
        <v>7003.3764863999995</v>
      </c>
    </row>
    <row r="1445" spans="1:12">
      <c r="A1445" t="s">
        <v>1654</v>
      </c>
      <c r="B1445" s="3">
        <v>43455</v>
      </c>
      <c r="C1445" s="4">
        <v>2018</v>
      </c>
      <c r="D1445" t="s">
        <v>1655</v>
      </c>
      <c r="E1445" t="s">
        <v>1656</v>
      </c>
      <c r="F1445" t="s">
        <v>1602</v>
      </c>
      <c r="G1445" t="s">
        <v>1608</v>
      </c>
      <c r="H1445" t="s">
        <v>1609</v>
      </c>
      <c r="I1445" s="1">
        <v>100</v>
      </c>
      <c r="J1445" s="2">
        <v>9</v>
      </c>
      <c r="K1445" s="4" t="s">
        <v>1618</v>
      </c>
      <c r="L1445" s="2">
        <v>900</v>
      </c>
    </row>
    <row r="1446" spans="1:12">
      <c r="A1446" t="s">
        <v>144</v>
      </c>
      <c r="B1446" s="3">
        <v>43455</v>
      </c>
      <c r="C1446" s="4">
        <v>2018</v>
      </c>
      <c r="D1446" t="s">
        <v>1892</v>
      </c>
      <c r="E1446" t="s">
        <v>1893</v>
      </c>
      <c r="F1446" t="s">
        <v>1816</v>
      </c>
      <c r="G1446" t="s">
        <v>55</v>
      </c>
      <c r="H1446" t="s">
        <v>56</v>
      </c>
      <c r="I1446" s="1">
        <v>132</v>
      </c>
      <c r="J1446" s="2">
        <v>29.024139999999999</v>
      </c>
      <c r="K1446" s="4" t="s">
        <v>1618</v>
      </c>
      <c r="L1446" s="2">
        <v>3831.1864799999998</v>
      </c>
    </row>
    <row r="1447" spans="1:12">
      <c r="A1447" t="s">
        <v>1997</v>
      </c>
      <c r="B1447" s="3">
        <v>43455</v>
      </c>
      <c r="C1447" s="4">
        <v>2018</v>
      </c>
      <c r="D1447" t="s">
        <v>2001</v>
      </c>
      <c r="E1447" t="s">
        <v>1946</v>
      </c>
      <c r="F1447" t="s">
        <v>1804</v>
      </c>
      <c r="G1447" t="s">
        <v>1805</v>
      </c>
      <c r="H1447" t="s">
        <v>1806</v>
      </c>
      <c r="I1447" s="1">
        <v>50</v>
      </c>
      <c r="J1447" s="2">
        <v>10.199999999999999</v>
      </c>
      <c r="K1447" s="4" t="s">
        <v>1618</v>
      </c>
      <c r="L1447" s="2">
        <v>509.99999999999994</v>
      </c>
    </row>
    <row r="1448" spans="1:12">
      <c r="A1448" t="s">
        <v>2214</v>
      </c>
      <c r="B1448" s="3">
        <v>43455</v>
      </c>
      <c r="C1448" s="4">
        <v>2018</v>
      </c>
      <c r="D1448" t="s">
        <v>2339</v>
      </c>
      <c r="E1448" t="s">
        <v>2336</v>
      </c>
      <c r="F1448" t="s">
        <v>2337</v>
      </c>
      <c r="G1448" t="s">
        <v>2199</v>
      </c>
      <c r="H1448" t="s">
        <v>2200</v>
      </c>
      <c r="I1448" s="1">
        <v>3300</v>
      </c>
      <c r="J1448" s="2">
        <v>0.215</v>
      </c>
      <c r="K1448" s="4" t="s">
        <v>2201</v>
      </c>
      <c r="L1448" s="2">
        <v>709.5</v>
      </c>
    </row>
    <row r="1449" spans="1:12">
      <c r="A1449" t="s">
        <v>3117</v>
      </c>
      <c r="B1449" s="3">
        <v>43455</v>
      </c>
      <c r="C1449" s="4">
        <v>2018</v>
      </c>
      <c r="D1449" t="s">
        <v>3120</v>
      </c>
      <c r="E1449" t="s">
        <v>2977</v>
      </c>
      <c r="F1449" t="s">
        <v>2970</v>
      </c>
      <c r="G1449" t="s">
        <v>2971</v>
      </c>
      <c r="H1449" t="s">
        <v>2972</v>
      </c>
      <c r="I1449" s="1">
        <v>5</v>
      </c>
      <c r="J1449" s="2">
        <v>37.473999999999997</v>
      </c>
      <c r="K1449" s="4" t="s">
        <v>2973</v>
      </c>
      <c r="L1449" s="2">
        <v>187.36999999999998</v>
      </c>
    </row>
    <row r="1450" spans="1:12">
      <c r="A1450" t="s">
        <v>3690</v>
      </c>
      <c r="B1450" s="3">
        <v>43455</v>
      </c>
      <c r="C1450" s="4">
        <v>2018</v>
      </c>
      <c r="D1450" t="s">
        <v>3691</v>
      </c>
      <c r="E1450" t="s">
        <v>3682</v>
      </c>
      <c r="F1450" t="s">
        <v>3683</v>
      </c>
      <c r="G1450" t="s">
        <v>3672</v>
      </c>
      <c r="H1450" t="s">
        <v>3673</v>
      </c>
      <c r="I1450" s="1">
        <v>64464.4</v>
      </c>
      <c r="J1450" s="2">
        <v>2.3590551</v>
      </c>
      <c r="K1450" s="4" t="s">
        <v>3654</v>
      </c>
      <c r="L1450" s="2">
        <v>152075.07158844001</v>
      </c>
    </row>
    <row r="1451" spans="1:12">
      <c r="A1451" t="s">
        <v>3690</v>
      </c>
      <c r="B1451" s="3">
        <v>43455</v>
      </c>
      <c r="C1451" s="4">
        <v>2018</v>
      </c>
      <c r="D1451" t="s">
        <v>3691</v>
      </c>
      <c r="E1451" t="s">
        <v>3702</v>
      </c>
      <c r="F1451" t="s">
        <v>3703</v>
      </c>
      <c r="G1451" t="s">
        <v>3672</v>
      </c>
      <c r="H1451" t="s">
        <v>3673</v>
      </c>
      <c r="I1451" s="1">
        <v>1680</v>
      </c>
      <c r="J1451" s="2">
        <v>5.8757009</v>
      </c>
      <c r="K1451" s="4" t="s">
        <v>3654</v>
      </c>
      <c r="L1451" s="2">
        <v>9871.1775120000002</v>
      </c>
    </row>
    <row r="1452" spans="1:12">
      <c r="A1452" t="s">
        <v>1541</v>
      </c>
      <c r="B1452" s="3">
        <v>43459</v>
      </c>
      <c r="C1452" s="4">
        <v>2018</v>
      </c>
      <c r="D1452" t="s">
        <v>1542</v>
      </c>
      <c r="E1452" t="s">
        <v>1117</v>
      </c>
      <c r="F1452" t="s">
        <v>1118</v>
      </c>
      <c r="G1452" t="s">
        <v>1471</v>
      </c>
      <c r="H1452" t="s">
        <v>1472</v>
      </c>
      <c r="I1452" s="1">
        <v>37200</v>
      </c>
      <c r="J1452" s="2">
        <v>1.8</v>
      </c>
      <c r="K1452" t="s">
        <v>1118</v>
      </c>
      <c r="L1452" s="2">
        <v>66960</v>
      </c>
    </row>
    <row r="1453" spans="1:12">
      <c r="A1453" t="s">
        <v>1541</v>
      </c>
      <c r="B1453" s="3">
        <v>43459</v>
      </c>
      <c r="C1453" s="4">
        <v>2018</v>
      </c>
      <c r="D1453" t="s">
        <v>1543</v>
      </c>
      <c r="E1453" t="s">
        <v>1117</v>
      </c>
      <c r="F1453" t="s">
        <v>1118</v>
      </c>
      <c r="G1453" t="s">
        <v>1471</v>
      </c>
      <c r="H1453" t="s">
        <v>1472</v>
      </c>
      <c r="I1453" s="1">
        <v>-37200</v>
      </c>
      <c r="J1453" s="2">
        <v>1.8</v>
      </c>
      <c r="K1453" t="s">
        <v>1118</v>
      </c>
      <c r="L1453" s="2">
        <v>-66960</v>
      </c>
    </row>
    <row r="1454" spans="1:12">
      <c r="A1454" t="s">
        <v>1541</v>
      </c>
      <c r="B1454" s="3">
        <v>43459</v>
      </c>
      <c r="C1454" s="4">
        <v>2018</v>
      </c>
      <c r="D1454" t="s">
        <v>1544</v>
      </c>
      <c r="E1454" t="s">
        <v>1117</v>
      </c>
      <c r="F1454" t="s">
        <v>1118</v>
      </c>
      <c r="G1454" t="s">
        <v>1471</v>
      </c>
      <c r="H1454" t="s">
        <v>1472</v>
      </c>
      <c r="I1454" s="1">
        <v>37200</v>
      </c>
      <c r="J1454" s="2">
        <v>1.95</v>
      </c>
      <c r="K1454" t="s">
        <v>1118</v>
      </c>
      <c r="L1454" s="2">
        <v>72540</v>
      </c>
    </row>
    <row r="1455" spans="1:12">
      <c r="A1455" t="s">
        <v>1541</v>
      </c>
      <c r="B1455" s="3">
        <v>43459</v>
      </c>
      <c r="C1455" s="4">
        <v>2018</v>
      </c>
      <c r="D1455" t="s">
        <v>1545</v>
      </c>
      <c r="E1455" t="s">
        <v>1117</v>
      </c>
      <c r="F1455" t="s">
        <v>1118</v>
      </c>
      <c r="G1455" t="s">
        <v>1471</v>
      </c>
      <c r="H1455" t="s">
        <v>1472</v>
      </c>
      <c r="I1455" s="1">
        <v>-37200</v>
      </c>
      <c r="J1455" s="2">
        <v>1.95</v>
      </c>
      <c r="K1455" t="s">
        <v>1118</v>
      </c>
      <c r="L1455" s="2">
        <v>-72540</v>
      </c>
    </row>
    <row r="1456" spans="1:12">
      <c r="A1456" t="s">
        <v>1541</v>
      </c>
      <c r="B1456" s="3">
        <v>43459</v>
      </c>
      <c r="C1456" s="4">
        <v>2018</v>
      </c>
      <c r="D1456" t="s">
        <v>1546</v>
      </c>
      <c r="E1456" t="s">
        <v>1117</v>
      </c>
      <c r="F1456" t="s">
        <v>1118</v>
      </c>
      <c r="G1456" t="s">
        <v>1471</v>
      </c>
      <c r="H1456" t="s">
        <v>1472</v>
      </c>
      <c r="I1456" s="1">
        <v>34338.46</v>
      </c>
      <c r="J1456" s="2">
        <v>1.95</v>
      </c>
      <c r="K1456" t="s">
        <v>1118</v>
      </c>
      <c r="L1456" s="2">
        <v>66959.997000000003</v>
      </c>
    </row>
    <row r="1457" spans="1:12">
      <c r="A1457" t="s">
        <v>3117</v>
      </c>
      <c r="B1457" s="3">
        <v>43459</v>
      </c>
      <c r="C1457" s="4">
        <v>2018</v>
      </c>
      <c r="D1457" t="s">
        <v>3121</v>
      </c>
      <c r="E1457" t="s">
        <v>2977</v>
      </c>
      <c r="F1457" t="s">
        <v>2970</v>
      </c>
      <c r="G1457" t="s">
        <v>2971</v>
      </c>
      <c r="H1457" t="s">
        <v>2972</v>
      </c>
      <c r="I1457" s="1">
        <v>5</v>
      </c>
      <c r="J1457" s="2">
        <v>37.473999999999997</v>
      </c>
      <c r="K1457" s="4" t="s">
        <v>2973</v>
      </c>
      <c r="L1457" s="2">
        <v>187.36999999999998</v>
      </c>
    </row>
    <row r="1458" spans="1:12">
      <c r="A1458" t="s">
        <v>360</v>
      </c>
      <c r="B1458" s="3">
        <v>43460</v>
      </c>
      <c r="C1458" s="4">
        <v>2018</v>
      </c>
      <c r="D1458" t="s">
        <v>361</v>
      </c>
      <c r="E1458" t="s">
        <v>362</v>
      </c>
      <c r="F1458" t="s">
        <v>363</v>
      </c>
      <c r="G1458" t="s">
        <v>364</v>
      </c>
      <c r="H1458" t="s">
        <v>365</v>
      </c>
      <c r="I1458" s="1">
        <v>3000</v>
      </c>
      <c r="J1458" s="2">
        <v>28.06128</v>
      </c>
      <c r="K1458" t="s">
        <v>363</v>
      </c>
      <c r="L1458" s="2">
        <v>84183.84</v>
      </c>
    </row>
    <row r="1459" spans="1:12">
      <c r="A1459" t="s">
        <v>1997</v>
      </c>
      <c r="B1459" s="3">
        <v>43460</v>
      </c>
      <c r="C1459" s="4">
        <v>2018</v>
      </c>
      <c r="D1459" t="s">
        <v>2002</v>
      </c>
      <c r="E1459" t="s">
        <v>1946</v>
      </c>
      <c r="F1459" t="s">
        <v>1804</v>
      </c>
      <c r="G1459" t="s">
        <v>1805</v>
      </c>
      <c r="H1459" t="s">
        <v>1806</v>
      </c>
      <c r="I1459" s="1">
        <v>50</v>
      </c>
      <c r="J1459" s="2">
        <v>10.199999999999999</v>
      </c>
      <c r="K1459" s="4" t="s">
        <v>1618</v>
      </c>
      <c r="L1459" s="2">
        <v>509.99999999999994</v>
      </c>
    </row>
    <row r="1460" spans="1:12">
      <c r="A1460" t="s">
        <v>31</v>
      </c>
      <c r="B1460" s="3">
        <v>43461</v>
      </c>
      <c r="C1460" s="4">
        <v>2018</v>
      </c>
      <c r="D1460" t="s">
        <v>32</v>
      </c>
      <c r="E1460" t="s">
        <v>13</v>
      </c>
      <c r="F1460" t="s">
        <v>14</v>
      </c>
      <c r="G1460" t="s">
        <v>15</v>
      </c>
      <c r="H1460" t="s">
        <v>16</v>
      </c>
      <c r="I1460" s="1">
        <v>30000</v>
      </c>
      <c r="J1460" s="2">
        <v>3.8600000000000002E-2</v>
      </c>
      <c r="K1460" s="4" t="s">
        <v>17</v>
      </c>
      <c r="L1460" s="2">
        <v>1158</v>
      </c>
    </row>
    <row r="1461" spans="1:12">
      <c r="A1461" t="s">
        <v>31</v>
      </c>
      <c r="B1461" s="3">
        <v>43461</v>
      </c>
      <c r="C1461" s="4">
        <v>2018</v>
      </c>
      <c r="D1461" t="s">
        <v>32</v>
      </c>
      <c r="E1461" t="s">
        <v>157</v>
      </c>
      <c r="F1461" t="s">
        <v>158</v>
      </c>
      <c r="G1461" t="s">
        <v>15</v>
      </c>
      <c r="H1461" t="s">
        <v>16</v>
      </c>
      <c r="I1461" s="1">
        <v>42000</v>
      </c>
      <c r="J1461" s="2">
        <v>1.9300000000000001E-2</v>
      </c>
      <c r="K1461" s="4" t="s">
        <v>17</v>
      </c>
      <c r="L1461" s="2">
        <v>810.6</v>
      </c>
    </row>
    <row r="1462" spans="1:12">
      <c r="A1462" t="s">
        <v>31</v>
      </c>
      <c r="B1462" s="3">
        <v>43461</v>
      </c>
      <c r="C1462" s="4">
        <v>2018</v>
      </c>
      <c r="D1462" t="s">
        <v>32</v>
      </c>
      <c r="E1462" t="s">
        <v>168</v>
      </c>
      <c r="F1462" t="s">
        <v>169</v>
      </c>
      <c r="G1462" t="s">
        <v>15</v>
      </c>
      <c r="H1462" t="s">
        <v>16</v>
      </c>
      <c r="I1462" s="1">
        <v>42000</v>
      </c>
      <c r="J1462" s="2">
        <v>2.606E-2</v>
      </c>
      <c r="K1462" s="4" t="s">
        <v>17</v>
      </c>
      <c r="L1462" s="2">
        <v>1094.52</v>
      </c>
    </row>
    <row r="1463" spans="1:12">
      <c r="A1463" t="s">
        <v>31</v>
      </c>
      <c r="B1463" s="3">
        <v>43461</v>
      </c>
      <c r="C1463" s="4">
        <v>2018</v>
      </c>
      <c r="D1463" t="s">
        <v>32</v>
      </c>
      <c r="E1463" t="s">
        <v>187</v>
      </c>
      <c r="F1463" t="s">
        <v>188</v>
      </c>
      <c r="G1463" t="s">
        <v>15</v>
      </c>
      <c r="H1463" t="s">
        <v>16</v>
      </c>
      <c r="I1463" s="1">
        <v>13000</v>
      </c>
      <c r="J1463" s="2">
        <v>0.27889000000000003</v>
      </c>
      <c r="K1463" s="4" t="s">
        <v>17</v>
      </c>
      <c r="L1463" s="2">
        <v>3625.57</v>
      </c>
    </row>
    <row r="1464" spans="1:12">
      <c r="A1464" t="s">
        <v>31</v>
      </c>
      <c r="B1464" s="3">
        <v>43461</v>
      </c>
      <c r="C1464" s="4">
        <v>2018</v>
      </c>
      <c r="D1464" t="s">
        <v>32</v>
      </c>
      <c r="E1464" t="s">
        <v>204</v>
      </c>
      <c r="F1464" t="s">
        <v>205</v>
      </c>
      <c r="G1464" t="s">
        <v>15</v>
      </c>
      <c r="H1464" t="s">
        <v>16</v>
      </c>
      <c r="I1464" s="1">
        <v>7500</v>
      </c>
      <c r="J1464" s="2">
        <v>1.6410000000000001E-2</v>
      </c>
      <c r="K1464" s="4" t="s">
        <v>17</v>
      </c>
      <c r="L1464" s="2">
        <v>123.075</v>
      </c>
    </row>
    <row r="1465" spans="1:12">
      <c r="A1465" t="s">
        <v>2216</v>
      </c>
      <c r="B1465" s="3">
        <v>43461</v>
      </c>
      <c r="C1465" s="4">
        <v>2018</v>
      </c>
      <c r="D1465" t="s">
        <v>2217</v>
      </c>
      <c r="E1465" t="s">
        <v>2197</v>
      </c>
      <c r="F1465" t="s">
        <v>2198</v>
      </c>
      <c r="G1465" t="s">
        <v>2199</v>
      </c>
      <c r="H1465" t="s">
        <v>2200</v>
      </c>
      <c r="I1465" s="1">
        <v>20700</v>
      </c>
      <c r="J1465" s="2">
        <v>5.6000000000000001E-2</v>
      </c>
      <c r="K1465" s="4" t="s">
        <v>2201</v>
      </c>
      <c r="L1465" s="2">
        <v>1159.2</v>
      </c>
    </row>
    <row r="1466" spans="1:12">
      <c r="A1466" t="s">
        <v>2249</v>
      </c>
      <c r="B1466" s="3">
        <v>43461</v>
      </c>
      <c r="C1466" s="4">
        <v>2018</v>
      </c>
      <c r="D1466" t="s">
        <v>2250</v>
      </c>
      <c r="E1466" t="s">
        <v>2242</v>
      </c>
      <c r="F1466" t="s">
        <v>2243</v>
      </c>
      <c r="G1466" t="s">
        <v>2199</v>
      </c>
      <c r="H1466" t="s">
        <v>2200</v>
      </c>
      <c r="I1466" s="1">
        <v>10500</v>
      </c>
      <c r="J1466" s="2">
        <v>6.9000000000000006E-2</v>
      </c>
      <c r="K1466" s="4" t="s">
        <v>2201</v>
      </c>
      <c r="L1466" s="2">
        <v>724.50000000000011</v>
      </c>
    </row>
    <row r="1467" spans="1:12">
      <c r="A1467" t="s">
        <v>65</v>
      </c>
      <c r="B1467" s="3">
        <v>43462</v>
      </c>
      <c r="C1467" s="4">
        <v>2018</v>
      </c>
      <c r="D1467" t="s">
        <v>511</v>
      </c>
      <c r="E1467" t="s">
        <v>505</v>
      </c>
      <c r="F1467" t="s">
        <v>506</v>
      </c>
      <c r="G1467" t="s">
        <v>55</v>
      </c>
      <c r="H1467" t="s">
        <v>56</v>
      </c>
      <c r="I1467" s="1">
        <v>2376</v>
      </c>
      <c r="J1467" s="2">
        <v>4.4719081000000003</v>
      </c>
      <c r="K1467" s="4" t="s">
        <v>375</v>
      </c>
      <c r="L1467" s="2">
        <v>10625.2536456</v>
      </c>
    </row>
    <row r="1468" spans="1:12">
      <c r="A1468" t="s">
        <v>144</v>
      </c>
      <c r="B1468" s="3">
        <v>43462</v>
      </c>
      <c r="C1468" s="4">
        <v>2018</v>
      </c>
      <c r="D1468" t="s">
        <v>541</v>
      </c>
      <c r="E1468" t="s">
        <v>538</v>
      </c>
      <c r="F1468" t="s">
        <v>539</v>
      </c>
      <c r="G1468" t="s">
        <v>55</v>
      </c>
      <c r="H1468" t="s">
        <v>56</v>
      </c>
      <c r="I1468" s="1">
        <v>1920</v>
      </c>
      <c r="J1468" s="2">
        <v>4.478694</v>
      </c>
      <c r="K1468" s="4" t="s">
        <v>375</v>
      </c>
      <c r="L1468" s="2">
        <v>8599.0924799999993</v>
      </c>
    </row>
    <row r="1469" spans="1:12">
      <c r="A1469" t="s">
        <v>144</v>
      </c>
      <c r="B1469" s="3">
        <v>43462</v>
      </c>
      <c r="C1469" s="4">
        <v>2018</v>
      </c>
      <c r="D1469" t="s">
        <v>541</v>
      </c>
      <c r="E1469" t="s">
        <v>588</v>
      </c>
      <c r="F1469" t="s">
        <v>589</v>
      </c>
      <c r="G1469" t="s">
        <v>55</v>
      </c>
      <c r="H1469" t="s">
        <v>56</v>
      </c>
      <c r="I1469" s="1">
        <v>1760</v>
      </c>
      <c r="J1469" s="2">
        <v>5.9376625000000001</v>
      </c>
      <c r="K1469" s="4" t="s">
        <v>375</v>
      </c>
      <c r="L1469" s="2">
        <v>10450.286</v>
      </c>
    </row>
    <row r="1470" spans="1:12">
      <c r="A1470" t="s">
        <v>448</v>
      </c>
      <c r="B1470" s="3">
        <v>43462</v>
      </c>
      <c r="C1470" s="4">
        <v>2018</v>
      </c>
      <c r="D1470" t="s">
        <v>644</v>
      </c>
      <c r="E1470" t="s">
        <v>640</v>
      </c>
      <c r="F1470" t="s">
        <v>641</v>
      </c>
      <c r="G1470" t="s">
        <v>55</v>
      </c>
      <c r="H1470" t="s">
        <v>56</v>
      </c>
      <c r="I1470" s="1">
        <v>1309</v>
      </c>
      <c r="J1470" s="2">
        <v>12.292657849999999</v>
      </c>
      <c r="K1470" s="4" t="s">
        <v>375</v>
      </c>
      <c r="L1470" s="2">
        <v>16091.08912565</v>
      </c>
    </row>
    <row r="1471" spans="1:12">
      <c r="A1471" t="s">
        <v>144</v>
      </c>
      <c r="B1471" s="3">
        <v>43462</v>
      </c>
      <c r="C1471" s="4">
        <v>2018</v>
      </c>
      <c r="D1471" t="s">
        <v>1896</v>
      </c>
      <c r="E1471" t="s">
        <v>1897</v>
      </c>
      <c r="F1471" t="s">
        <v>1816</v>
      </c>
      <c r="G1471" t="s">
        <v>55</v>
      </c>
      <c r="H1471" t="s">
        <v>56</v>
      </c>
      <c r="I1471" s="1">
        <v>99</v>
      </c>
      <c r="J1471" s="2">
        <v>29.179369999999999</v>
      </c>
      <c r="K1471" s="4" t="s">
        <v>1618</v>
      </c>
      <c r="L1471" s="2">
        <v>2888.7576300000001</v>
      </c>
    </row>
    <row r="1472" spans="1:12">
      <c r="A1472" t="s">
        <v>1997</v>
      </c>
      <c r="B1472" s="3">
        <v>43462</v>
      </c>
      <c r="C1472" s="4">
        <v>2018</v>
      </c>
      <c r="D1472" t="s">
        <v>2003</v>
      </c>
      <c r="E1472" t="s">
        <v>1946</v>
      </c>
      <c r="F1472" t="s">
        <v>1804</v>
      </c>
      <c r="G1472" t="s">
        <v>1805</v>
      </c>
      <c r="H1472" t="s">
        <v>1806</v>
      </c>
      <c r="I1472" s="1">
        <v>50</v>
      </c>
      <c r="J1472" s="2">
        <v>10.199999999999999</v>
      </c>
      <c r="K1472" s="4" t="s">
        <v>1618</v>
      </c>
      <c r="L1472" s="2">
        <v>509.99999999999994</v>
      </c>
    </row>
    <row r="1473" spans="1:12">
      <c r="A1473" t="s">
        <v>3117</v>
      </c>
      <c r="B1473" s="3">
        <v>43462</v>
      </c>
      <c r="C1473" s="4">
        <v>2018</v>
      </c>
      <c r="D1473" t="s">
        <v>3122</v>
      </c>
      <c r="E1473" t="s">
        <v>2977</v>
      </c>
      <c r="F1473" t="s">
        <v>2970</v>
      </c>
      <c r="G1473" t="s">
        <v>2971</v>
      </c>
      <c r="H1473" t="s">
        <v>2972</v>
      </c>
      <c r="I1473" s="1">
        <v>4</v>
      </c>
      <c r="J1473" s="2">
        <v>37.473999999999997</v>
      </c>
      <c r="K1473" s="4" t="s">
        <v>2973</v>
      </c>
      <c r="L1473" s="2">
        <v>149.89599999999999</v>
      </c>
    </row>
    <row r="1474" spans="1:12">
      <c r="A1474" t="s">
        <v>3123</v>
      </c>
      <c r="B1474" s="3">
        <v>43462</v>
      </c>
      <c r="C1474" s="4">
        <v>2018</v>
      </c>
      <c r="D1474" t="s">
        <v>3124</v>
      </c>
      <c r="E1474" t="s">
        <v>2977</v>
      </c>
      <c r="F1474" t="s">
        <v>2970</v>
      </c>
      <c r="G1474" t="s">
        <v>2971</v>
      </c>
      <c r="H1474" t="s">
        <v>2972</v>
      </c>
      <c r="I1474" s="1">
        <v>2</v>
      </c>
      <c r="J1474" s="2">
        <v>37.473999999999997</v>
      </c>
      <c r="K1474" s="4" t="s">
        <v>2973</v>
      </c>
      <c r="L1474" s="2">
        <v>74.947999999999993</v>
      </c>
    </row>
    <row r="1475" spans="1:12">
      <c r="A1475" t="s">
        <v>3663</v>
      </c>
      <c r="B1475" s="3">
        <v>43462</v>
      </c>
      <c r="C1475" s="4">
        <v>2018</v>
      </c>
      <c r="D1475" t="s">
        <v>3664</v>
      </c>
      <c r="E1475" t="s">
        <v>3661</v>
      </c>
      <c r="F1475" t="s">
        <v>3662</v>
      </c>
      <c r="G1475" t="s">
        <v>3652</v>
      </c>
      <c r="H1475" t="s">
        <v>3653</v>
      </c>
      <c r="I1475" s="1">
        <v>86794.85</v>
      </c>
      <c r="J1475" s="2">
        <v>0.20044140999999999</v>
      </c>
      <c r="K1475" s="4" t="s">
        <v>3654</v>
      </c>
      <c r="L1475" s="2">
        <v>17397.2821147385</v>
      </c>
    </row>
    <row r="1476" spans="1:12">
      <c r="A1476" t="s">
        <v>448</v>
      </c>
      <c r="B1476" s="3">
        <v>43463</v>
      </c>
      <c r="C1476" s="4">
        <v>2018</v>
      </c>
      <c r="D1476" t="s">
        <v>463</v>
      </c>
      <c r="E1476" t="s">
        <v>461</v>
      </c>
      <c r="F1476" t="s">
        <v>462</v>
      </c>
      <c r="G1476" t="s">
        <v>55</v>
      </c>
      <c r="H1476" t="s">
        <v>56</v>
      </c>
      <c r="I1476" s="1">
        <v>240</v>
      </c>
      <c r="J1476" s="2">
        <v>4.1020765499999996</v>
      </c>
      <c r="K1476" s="4" t="s">
        <v>375</v>
      </c>
      <c r="L1476" s="2">
        <v>984.4983719999999</v>
      </c>
    </row>
    <row r="1477" spans="1:12">
      <c r="A1477" t="s">
        <v>65</v>
      </c>
      <c r="B1477" s="3">
        <v>43463</v>
      </c>
      <c r="C1477" s="4">
        <v>2018</v>
      </c>
      <c r="D1477" t="s">
        <v>512</v>
      </c>
      <c r="E1477" t="s">
        <v>505</v>
      </c>
      <c r="F1477" t="s">
        <v>506</v>
      </c>
      <c r="G1477" t="s">
        <v>55</v>
      </c>
      <c r="H1477" t="s">
        <v>56</v>
      </c>
      <c r="I1477" s="1">
        <v>594</v>
      </c>
      <c r="J1477" s="2">
        <v>4.4719081000000003</v>
      </c>
      <c r="K1477" s="4" t="s">
        <v>375</v>
      </c>
      <c r="L1477" s="2">
        <v>2656.3134113999999</v>
      </c>
    </row>
    <row r="1478" spans="1:12">
      <c r="A1478" t="s">
        <v>65</v>
      </c>
      <c r="B1478" s="3">
        <v>43463</v>
      </c>
      <c r="C1478" s="4">
        <v>2018</v>
      </c>
      <c r="D1478" t="s">
        <v>512</v>
      </c>
      <c r="E1478" t="s">
        <v>548</v>
      </c>
      <c r="F1478" t="s">
        <v>549</v>
      </c>
      <c r="G1478" t="s">
        <v>55</v>
      </c>
      <c r="H1478" t="s">
        <v>56</v>
      </c>
      <c r="I1478" s="1">
        <v>660</v>
      </c>
      <c r="J1478" s="2">
        <v>5.1335333500000004</v>
      </c>
      <c r="K1478" s="4" t="s">
        <v>375</v>
      </c>
      <c r="L1478" s="2">
        <v>3388.1320110000001</v>
      </c>
    </row>
    <row r="1479" spans="1:12">
      <c r="A1479" t="s">
        <v>65</v>
      </c>
      <c r="B1479" s="3">
        <v>43463</v>
      </c>
      <c r="C1479" s="4">
        <v>2018</v>
      </c>
      <c r="D1479" t="s">
        <v>512</v>
      </c>
      <c r="E1479" t="s">
        <v>561</v>
      </c>
      <c r="F1479" t="s">
        <v>562</v>
      </c>
      <c r="G1479" t="s">
        <v>55</v>
      </c>
      <c r="H1479" t="s">
        <v>56</v>
      </c>
      <c r="I1479" s="1">
        <v>486</v>
      </c>
      <c r="J1479" s="2">
        <v>5.9817708500000002</v>
      </c>
      <c r="K1479" s="4" t="s">
        <v>375</v>
      </c>
      <c r="L1479" s="2">
        <v>2907.1406331000003</v>
      </c>
    </row>
    <row r="1480" spans="1:12">
      <c r="A1480" t="s">
        <v>65</v>
      </c>
      <c r="B1480" s="3">
        <v>43463</v>
      </c>
      <c r="C1480" s="4">
        <v>2018</v>
      </c>
      <c r="D1480" t="s">
        <v>512</v>
      </c>
      <c r="E1480" t="s">
        <v>591</v>
      </c>
      <c r="F1480" t="s">
        <v>592</v>
      </c>
      <c r="G1480" t="s">
        <v>55</v>
      </c>
      <c r="H1480" t="s">
        <v>56</v>
      </c>
      <c r="I1480" s="1">
        <v>1386</v>
      </c>
      <c r="J1480" s="2">
        <v>7.2541270999999998</v>
      </c>
      <c r="K1480" s="4" t="s">
        <v>375</v>
      </c>
      <c r="L1480" s="2">
        <v>10054.2201606</v>
      </c>
    </row>
    <row r="1481" spans="1:12">
      <c r="A1481" t="s">
        <v>84</v>
      </c>
      <c r="B1481" s="3">
        <v>43463</v>
      </c>
      <c r="C1481" s="4">
        <v>2018</v>
      </c>
      <c r="D1481" t="s">
        <v>599</v>
      </c>
      <c r="E1481" t="s">
        <v>591</v>
      </c>
      <c r="F1481" t="s">
        <v>592</v>
      </c>
      <c r="G1481" t="s">
        <v>55</v>
      </c>
      <c r="H1481" t="s">
        <v>56</v>
      </c>
      <c r="I1481" s="1">
        <v>504</v>
      </c>
      <c r="J1481" s="2">
        <v>7.2541270999999998</v>
      </c>
      <c r="K1481" s="4" t="s">
        <v>375</v>
      </c>
      <c r="L1481" s="2">
        <v>3656.0800583999999</v>
      </c>
    </row>
    <row r="1482" spans="1:12">
      <c r="A1482" t="s">
        <v>144</v>
      </c>
      <c r="B1482" s="3">
        <v>43463</v>
      </c>
      <c r="C1482" s="4">
        <v>2018</v>
      </c>
      <c r="D1482" t="s">
        <v>655</v>
      </c>
      <c r="E1482" t="s">
        <v>656</v>
      </c>
      <c r="F1482" t="s">
        <v>657</v>
      </c>
      <c r="G1482" t="s">
        <v>55</v>
      </c>
      <c r="H1482" t="s">
        <v>56</v>
      </c>
      <c r="I1482" s="1">
        <v>1120</v>
      </c>
      <c r="J1482" s="2">
        <v>12.93731835</v>
      </c>
      <c r="K1482" s="4" t="s">
        <v>375</v>
      </c>
      <c r="L1482" s="2">
        <v>14489.796552</v>
      </c>
    </row>
    <row r="1483" spans="1:12">
      <c r="A1483" t="s">
        <v>65</v>
      </c>
      <c r="B1483" s="3">
        <v>43463</v>
      </c>
      <c r="C1483" s="4">
        <v>2018</v>
      </c>
      <c r="D1483" t="s">
        <v>512</v>
      </c>
      <c r="E1483" t="s">
        <v>898</v>
      </c>
      <c r="F1483" t="s">
        <v>899</v>
      </c>
      <c r="G1483" t="s">
        <v>55</v>
      </c>
      <c r="H1483" t="s">
        <v>56</v>
      </c>
      <c r="I1483" s="1">
        <v>1120</v>
      </c>
      <c r="J1483" s="2">
        <v>3.3725923</v>
      </c>
      <c r="K1483" s="4" t="s">
        <v>885</v>
      </c>
      <c r="L1483" s="2">
        <v>3777.3033759999998</v>
      </c>
    </row>
    <row r="1484" spans="1:12">
      <c r="A1484" t="s">
        <v>65</v>
      </c>
      <c r="B1484" s="3">
        <v>43463</v>
      </c>
      <c r="C1484" s="4">
        <v>2018</v>
      </c>
      <c r="D1484" t="s">
        <v>512</v>
      </c>
      <c r="E1484" t="s">
        <v>937</v>
      </c>
      <c r="F1484" t="s">
        <v>938</v>
      </c>
      <c r="G1484" t="s">
        <v>55</v>
      </c>
      <c r="H1484" t="s">
        <v>56</v>
      </c>
      <c r="I1484" s="1">
        <v>760</v>
      </c>
      <c r="J1484" s="2">
        <v>4.9197775000000004</v>
      </c>
      <c r="K1484" s="4" t="s">
        <v>885</v>
      </c>
      <c r="L1484" s="2">
        <v>3739.0309000000002</v>
      </c>
    </row>
    <row r="1485" spans="1:12">
      <c r="A1485" t="s">
        <v>65</v>
      </c>
      <c r="B1485" s="3">
        <v>43463</v>
      </c>
      <c r="C1485" s="4">
        <v>2018</v>
      </c>
      <c r="D1485" t="s">
        <v>512</v>
      </c>
      <c r="E1485" t="s">
        <v>947</v>
      </c>
      <c r="F1485" t="s">
        <v>948</v>
      </c>
      <c r="G1485" t="s">
        <v>55</v>
      </c>
      <c r="H1485" t="s">
        <v>56</v>
      </c>
      <c r="I1485" s="1">
        <v>1280</v>
      </c>
      <c r="J1485" s="2">
        <v>5.1063897499999999</v>
      </c>
      <c r="K1485" s="4" t="s">
        <v>885</v>
      </c>
      <c r="L1485" s="2">
        <v>6536.1788799999995</v>
      </c>
    </row>
    <row r="1486" spans="1:12">
      <c r="A1486" t="s">
        <v>84</v>
      </c>
      <c r="B1486" s="3">
        <v>43463</v>
      </c>
      <c r="C1486" s="4">
        <v>2018</v>
      </c>
      <c r="D1486" t="s">
        <v>599</v>
      </c>
      <c r="E1486" t="s">
        <v>960</v>
      </c>
      <c r="F1486" t="s">
        <v>961</v>
      </c>
      <c r="G1486" t="s">
        <v>55</v>
      </c>
      <c r="H1486" t="s">
        <v>56</v>
      </c>
      <c r="I1486" s="1">
        <v>1344</v>
      </c>
      <c r="J1486" s="2">
        <v>2.6193574000000002</v>
      </c>
      <c r="K1486" s="4" t="s">
        <v>885</v>
      </c>
      <c r="L1486" s="2">
        <v>3520.4163456000001</v>
      </c>
    </row>
    <row r="1487" spans="1:12">
      <c r="A1487" t="s">
        <v>65</v>
      </c>
      <c r="B1487" s="3">
        <v>43463</v>
      </c>
      <c r="C1487" s="4">
        <v>2018</v>
      </c>
      <c r="D1487" t="s">
        <v>512</v>
      </c>
      <c r="E1487" t="s">
        <v>971</v>
      </c>
      <c r="F1487" t="s">
        <v>972</v>
      </c>
      <c r="G1487" t="s">
        <v>55</v>
      </c>
      <c r="H1487" t="s">
        <v>56</v>
      </c>
      <c r="I1487" s="1">
        <v>1392</v>
      </c>
      <c r="J1487" s="2">
        <v>2.9111511000000001</v>
      </c>
      <c r="K1487" s="4" t="s">
        <v>885</v>
      </c>
      <c r="L1487" s="2">
        <v>4052.3223312</v>
      </c>
    </row>
    <row r="1488" spans="1:12">
      <c r="A1488" t="s">
        <v>3123</v>
      </c>
      <c r="B1488" s="3">
        <v>43467</v>
      </c>
      <c r="C1488" s="4">
        <v>2019</v>
      </c>
      <c r="D1488" t="s">
        <v>3125</v>
      </c>
      <c r="E1488" t="s">
        <v>2977</v>
      </c>
      <c r="F1488" t="s">
        <v>2970</v>
      </c>
      <c r="G1488" t="s">
        <v>2971</v>
      </c>
      <c r="H1488" t="s">
        <v>2972</v>
      </c>
      <c r="I1488" s="1">
        <v>4</v>
      </c>
      <c r="J1488" s="2">
        <v>37.473999999999997</v>
      </c>
      <c r="K1488" s="4" t="s">
        <v>2973</v>
      </c>
      <c r="L1488" s="2">
        <v>149.89599999999999</v>
      </c>
    </row>
    <row r="1489" spans="1:12">
      <c r="A1489" t="s">
        <v>1720</v>
      </c>
      <c r="B1489" s="3">
        <v>43469</v>
      </c>
      <c r="C1489" s="4">
        <v>2019</v>
      </c>
      <c r="D1489" t="s">
        <v>1791</v>
      </c>
      <c r="E1489" t="s">
        <v>1787</v>
      </c>
      <c r="F1489" t="s">
        <v>1788</v>
      </c>
      <c r="G1489" t="s">
        <v>1705</v>
      </c>
      <c r="H1489" t="s">
        <v>1706</v>
      </c>
      <c r="I1489" s="1">
        <v>301</v>
      </c>
      <c r="J1489" s="2">
        <v>5.0999999999999996</v>
      </c>
      <c r="K1489" s="4" t="s">
        <v>1618</v>
      </c>
      <c r="L1489" s="2">
        <v>1535.1</v>
      </c>
    </row>
    <row r="1490" spans="1:12">
      <c r="A1490" t="s">
        <v>3123</v>
      </c>
      <c r="B1490" s="3">
        <v>43469</v>
      </c>
      <c r="C1490" s="4">
        <v>2019</v>
      </c>
      <c r="D1490" t="s">
        <v>3126</v>
      </c>
      <c r="E1490" t="s">
        <v>2977</v>
      </c>
      <c r="F1490" t="s">
        <v>2970</v>
      </c>
      <c r="G1490" t="s">
        <v>2971</v>
      </c>
      <c r="H1490" t="s">
        <v>2972</v>
      </c>
      <c r="I1490" s="1">
        <v>4</v>
      </c>
      <c r="J1490" s="2">
        <v>37.473999999999997</v>
      </c>
      <c r="K1490" s="4" t="s">
        <v>2973</v>
      </c>
      <c r="L1490" s="2">
        <v>149.89599999999999</v>
      </c>
    </row>
    <row r="1491" spans="1:12">
      <c r="A1491" t="s">
        <v>1323</v>
      </c>
      <c r="B1491" s="3">
        <v>43472</v>
      </c>
      <c r="C1491" s="4">
        <v>2019</v>
      </c>
      <c r="D1491" t="s">
        <v>1324</v>
      </c>
      <c r="E1491" t="s">
        <v>1117</v>
      </c>
      <c r="F1491" t="s">
        <v>1118</v>
      </c>
      <c r="G1491" t="s">
        <v>712</v>
      </c>
      <c r="H1491" t="s">
        <v>713</v>
      </c>
      <c r="I1491" s="1">
        <v>38260</v>
      </c>
      <c r="J1491" s="2">
        <v>1.9</v>
      </c>
      <c r="K1491" t="s">
        <v>1118</v>
      </c>
      <c r="L1491" s="2">
        <v>72694</v>
      </c>
    </row>
    <row r="1492" spans="1:12">
      <c r="A1492" t="s">
        <v>1325</v>
      </c>
      <c r="B1492" s="3">
        <v>43472</v>
      </c>
      <c r="C1492" s="4">
        <v>2019</v>
      </c>
      <c r="D1492" t="s">
        <v>1326</v>
      </c>
      <c r="E1492" t="s">
        <v>1117</v>
      </c>
      <c r="F1492" t="s">
        <v>1118</v>
      </c>
      <c r="G1492" t="s">
        <v>712</v>
      </c>
      <c r="H1492" t="s">
        <v>713</v>
      </c>
      <c r="I1492" s="1">
        <v>36640</v>
      </c>
      <c r="J1492" s="2">
        <v>1.9</v>
      </c>
      <c r="K1492" t="s">
        <v>1118</v>
      </c>
      <c r="L1492" s="2">
        <v>69616</v>
      </c>
    </row>
    <row r="1493" spans="1:12">
      <c r="A1493" t="s">
        <v>2098</v>
      </c>
      <c r="B1493" s="3">
        <v>43472</v>
      </c>
      <c r="C1493" s="4">
        <v>2019</v>
      </c>
      <c r="D1493" t="s">
        <v>2099</v>
      </c>
      <c r="E1493" t="s">
        <v>2079</v>
      </c>
      <c r="F1493" t="s">
        <v>2080</v>
      </c>
      <c r="G1493" t="s">
        <v>2085</v>
      </c>
      <c r="H1493" t="s">
        <v>2082</v>
      </c>
      <c r="I1493" s="1">
        <v>900</v>
      </c>
      <c r="J1493" s="2">
        <v>3.2909999999999999</v>
      </c>
      <c r="K1493" s="4" t="s">
        <v>1618</v>
      </c>
      <c r="L1493" s="2">
        <v>2961.9</v>
      </c>
    </row>
    <row r="1494" spans="1:12">
      <c r="A1494" t="s">
        <v>84</v>
      </c>
      <c r="B1494" s="3">
        <v>43473</v>
      </c>
      <c r="C1494" s="4">
        <v>2019</v>
      </c>
      <c r="D1494" t="s">
        <v>85</v>
      </c>
      <c r="E1494" t="s">
        <v>78</v>
      </c>
      <c r="F1494" t="s">
        <v>79</v>
      </c>
      <c r="G1494" t="s">
        <v>55</v>
      </c>
      <c r="H1494" t="s">
        <v>56</v>
      </c>
      <c r="I1494" s="1">
        <v>32500</v>
      </c>
      <c r="J1494" s="2">
        <v>7.84691E-2</v>
      </c>
      <c r="K1494" s="4" t="s">
        <v>17</v>
      </c>
      <c r="L1494" s="2">
        <v>2550.24575</v>
      </c>
    </row>
    <row r="1495" spans="1:12">
      <c r="A1495" t="s">
        <v>65</v>
      </c>
      <c r="B1495" s="3">
        <v>43473</v>
      </c>
      <c r="C1495" s="4">
        <v>2019</v>
      </c>
      <c r="D1495" t="s">
        <v>384</v>
      </c>
      <c r="E1495" t="s">
        <v>385</v>
      </c>
      <c r="F1495" t="s">
        <v>386</v>
      </c>
      <c r="G1495" t="s">
        <v>55</v>
      </c>
      <c r="H1495" t="s">
        <v>56</v>
      </c>
      <c r="I1495" s="1">
        <v>1276</v>
      </c>
      <c r="J1495" s="2">
        <v>6.3457619999999997</v>
      </c>
      <c r="K1495" s="4" t="s">
        <v>375</v>
      </c>
      <c r="L1495" s="2">
        <v>8097.1923119999992</v>
      </c>
    </row>
    <row r="1496" spans="1:12">
      <c r="A1496" t="s">
        <v>84</v>
      </c>
      <c r="B1496" s="3">
        <v>43473</v>
      </c>
      <c r="C1496" s="4">
        <v>2019</v>
      </c>
      <c r="D1496" t="s">
        <v>426</v>
      </c>
      <c r="E1496" t="s">
        <v>414</v>
      </c>
      <c r="F1496" t="s">
        <v>415</v>
      </c>
      <c r="G1496" t="s">
        <v>55</v>
      </c>
      <c r="H1496" t="s">
        <v>56</v>
      </c>
      <c r="I1496" s="1">
        <v>1320</v>
      </c>
      <c r="J1496" s="2">
        <v>4.0735697999999996</v>
      </c>
      <c r="K1496" s="4" t="s">
        <v>375</v>
      </c>
      <c r="L1496" s="2">
        <v>5377.1121359999997</v>
      </c>
    </row>
    <row r="1497" spans="1:12">
      <c r="A1497" t="s">
        <v>84</v>
      </c>
      <c r="B1497" s="3">
        <v>43473</v>
      </c>
      <c r="C1497" s="4">
        <v>2019</v>
      </c>
      <c r="D1497" t="s">
        <v>85</v>
      </c>
      <c r="E1497" t="s">
        <v>414</v>
      </c>
      <c r="F1497" t="s">
        <v>415</v>
      </c>
      <c r="G1497" t="s">
        <v>55</v>
      </c>
      <c r="H1497" t="s">
        <v>56</v>
      </c>
      <c r="I1497" s="1">
        <v>220</v>
      </c>
      <c r="J1497" s="2">
        <v>4.0735697999999996</v>
      </c>
      <c r="K1497" s="4" t="s">
        <v>375</v>
      </c>
      <c r="L1497" s="2">
        <v>896.18535599999996</v>
      </c>
    </row>
    <row r="1498" spans="1:12">
      <c r="A1498" t="s">
        <v>84</v>
      </c>
      <c r="B1498" s="3">
        <v>43473</v>
      </c>
      <c r="C1498" s="4">
        <v>2019</v>
      </c>
      <c r="D1498" t="s">
        <v>426</v>
      </c>
      <c r="E1498" t="s">
        <v>580</v>
      </c>
      <c r="F1498" t="s">
        <v>581</v>
      </c>
      <c r="G1498" t="s">
        <v>55</v>
      </c>
      <c r="H1498" t="s">
        <v>56</v>
      </c>
      <c r="I1498" s="1">
        <v>324</v>
      </c>
      <c r="J1498" s="2">
        <v>6.2707046000000002</v>
      </c>
      <c r="K1498" s="4" t="s">
        <v>375</v>
      </c>
      <c r="L1498" s="2">
        <v>2031.7082904000001</v>
      </c>
    </row>
    <row r="1499" spans="1:12">
      <c r="A1499" t="s">
        <v>84</v>
      </c>
      <c r="B1499" s="3">
        <v>43473</v>
      </c>
      <c r="C1499" s="4">
        <v>2019</v>
      </c>
      <c r="D1499" t="s">
        <v>426</v>
      </c>
      <c r="E1499" t="s">
        <v>591</v>
      </c>
      <c r="F1499" t="s">
        <v>592</v>
      </c>
      <c r="G1499" t="s">
        <v>55</v>
      </c>
      <c r="H1499" t="s">
        <v>56</v>
      </c>
      <c r="I1499" s="1">
        <v>504</v>
      </c>
      <c r="J1499" s="2">
        <v>7.2942146000000001</v>
      </c>
      <c r="K1499" s="4" t="s">
        <v>375</v>
      </c>
      <c r="L1499" s="2">
        <v>3676.2841584000003</v>
      </c>
    </row>
    <row r="1500" spans="1:12">
      <c r="A1500" t="s">
        <v>84</v>
      </c>
      <c r="B1500" s="3">
        <v>43473</v>
      </c>
      <c r="C1500" s="4">
        <v>2019</v>
      </c>
      <c r="D1500" t="s">
        <v>85</v>
      </c>
      <c r="E1500" t="s">
        <v>591</v>
      </c>
      <c r="F1500" t="s">
        <v>592</v>
      </c>
      <c r="G1500" t="s">
        <v>55</v>
      </c>
      <c r="H1500" t="s">
        <v>56</v>
      </c>
      <c r="I1500" s="1">
        <v>1512</v>
      </c>
      <c r="J1500" s="2">
        <v>7.2942146000000001</v>
      </c>
      <c r="K1500" s="4" t="s">
        <v>375</v>
      </c>
      <c r="L1500" s="2">
        <v>11028.852475199999</v>
      </c>
    </row>
    <row r="1501" spans="1:12">
      <c r="A1501" t="s">
        <v>144</v>
      </c>
      <c r="B1501" s="3">
        <v>43473</v>
      </c>
      <c r="C1501" s="4">
        <v>2019</v>
      </c>
      <c r="D1501" t="s">
        <v>609</v>
      </c>
      <c r="E1501" t="s">
        <v>610</v>
      </c>
      <c r="F1501" t="s">
        <v>611</v>
      </c>
      <c r="G1501" t="s">
        <v>55</v>
      </c>
      <c r="H1501" t="s">
        <v>56</v>
      </c>
      <c r="I1501" s="1">
        <v>2100</v>
      </c>
      <c r="J1501" s="2">
        <v>6.8234000000000004</v>
      </c>
      <c r="K1501" s="4" t="s">
        <v>375</v>
      </c>
      <c r="L1501" s="2">
        <v>14329.140000000001</v>
      </c>
    </row>
    <row r="1502" spans="1:12">
      <c r="A1502" t="s">
        <v>84</v>
      </c>
      <c r="B1502" s="3">
        <v>43473</v>
      </c>
      <c r="C1502" s="4">
        <v>2019</v>
      </c>
      <c r="D1502" t="s">
        <v>426</v>
      </c>
      <c r="E1502" t="s">
        <v>640</v>
      </c>
      <c r="F1502" t="s">
        <v>641</v>
      </c>
      <c r="G1502" t="s">
        <v>55</v>
      </c>
      <c r="H1502" t="s">
        <v>56</v>
      </c>
      <c r="I1502" s="1">
        <v>1309</v>
      </c>
      <c r="J1502" s="2">
        <v>12.3605891</v>
      </c>
      <c r="K1502" s="4" t="s">
        <v>375</v>
      </c>
      <c r="L1502" s="2">
        <v>16180.011131900001</v>
      </c>
    </row>
    <row r="1503" spans="1:12">
      <c r="A1503" t="s">
        <v>84</v>
      </c>
      <c r="B1503" s="3">
        <v>43473</v>
      </c>
      <c r="C1503" s="4">
        <v>2019</v>
      </c>
      <c r="D1503" t="s">
        <v>85</v>
      </c>
      <c r="E1503" t="s">
        <v>640</v>
      </c>
      <c r="F1503" t="s">
        <v>641</v>
      </c>
      <c r="G1503" t="s">
        <v>55</v>
      </c>
      <c r="H1503" t="s">
        <v>56</v>
      </c>
      <c r="I1503" s="1">
        <v>77</v>
      </c>
      <c r="J1503" s="2">
        <v>12.3605891</v>
      </c>
      <c r="K1503" s="4" t="s">
        <v>375</v>
      </c>
      <c r="L1503" s="2">
        <v>951.76536069999997</v>
      </c>
    </row>
    <row r="1504" spans="1:12">
      <c r="A1504" t="s">
        <v>84</v>
      </c>
      <c r="B1504" s="3">
        <v>43473</v>
      </c>
      <c r="C1504" s="4">
        <v>2019</v>
      </c>
      <c r="D1504" t="s">
        <v>426</v>
      </c>
      <c r="E1504" t="s">
        <v>957</v>
      </c>
      <c r="F1504" t="s">
        <v>958</v>
      </c>
      <c r="G1504" t="s">
        <v>55</v>
      </c>
      <c r="H1504" t="s">
        <v>56</v>
      </c>
      <c r="I1504" s="1">
        <v>2688</v>
      </c>
      <c r="J1504" s="2">
        <v>2.6338324000000002</v>
      </c>
      <c r="K1504" s="4" t="s">
        <v>885</v>
      </c>
      <c r="L1504" s="2">
        <v>7079.7414912000004</v>
      </c>
    </row>
    <row r="1505" spans="1:12">
      <c r="A1505" t="s">
        <v>84</v>
      </c>
      <c r="B1505" s="3">
        <v>43473</v>
      </c>
      <c r="C1505" s="4">
        <v>2019</v>
      </c>
      <c r="D1505" t="s">
        <v>426</v>
      </c>
      <c r="E1505" t="s">
        <v>987</v>
      </c>
      <c r="F1505" t="s">
        <v>988</v>
      </c>
      <c r="G1505" t="s">
        <v>55</v>
      </c>
      <c r="H1505" t="s">
        <v>56</v>
      </c>
      <c r="I1505" s="1">
        <v>1400</v>
      </c>
      <c r="J1505" s="2">
        <v>5.8340069999999997</v>
      </c>
      <c r="K1505" s="4" t="s">
        <v>885</v>
      </c>
      <c r="L1505" s="2">
        <v>8167.6097999999993</v>
      </c>
    </row>
    <row r="1506" spans="1:12">
      <c r="A1506" t="s">
        <v>84</v>
      </c>
      <c r="B1506" s="3">
        <v>43473</v>
      </c>
      <c r="C1506" s="4">
        <v>2019</v>
      </c>
      <c r="D1506" t="s">
        <v>1898</v>
      </c>
      <c r="E1506" t="s">
        <v>1899</v>
      </c>
      <c r="F1506" t="s">
        <v>1816</v>
      </c>
      <c r="G1506" t="s">
        <v>55</v>
      </c>
      <c r="H1506" t="s">
        <v>56</v>
      </c>
      <c r="I1506" s="1">
        <v>66</v>
      </c>
      <c r="J1506" s="2">
        <v>29.340620000000001</v>
      </c>
      <c r="K1506" s="4" t="s">
        <v>1618</v>
      </c>
      <c r="L1506" s="2">
        <v>1936.48092</v>
      </c>
    </row>
    <row r="1507" spans="1:12">
      <c r="A1507" t="s">
        <v>2216</v>
      </c>
      <c r="B1507" s="3">
        <v>43473</v>
      </c>
      <c r="C1507" s="4">
        <v>2019</v>
      </c>
      <c r="D1507" t="s">
        <v>2420</v>
      </c>
      <c r="E1507" t="s">
        <v>2417</v>
      </c>
      <c r="F1507" t="s">
        <v>2418</v>
      </c>
      <c r="G1507" t="s">
        <v>2199</v>
      </c>
      <c r="H1507" t="s">
        <v>2200</v>
      </c>
      <c r="I1507" s="1">
        <v>3100</v>
      </c>
      <c r="J1507" s="2">
        <v>0.27500000000000002</v>
      </c>
      <c r="K1507" s="4" t="s">
        <v>2201</v>
      </c>
      <c r="L1507" s="2">
        <v>852.50000000000011</v>
      </c>
    </row>
    <row r="1508" spans="1:12">
      <c r="A1508" t="s">
        <v>2249</v>
      </c>
      <c r="B1508" s="3">
        <v>43473</v>
      </c>
      <c r="C1508" s="4">
        <v>2019</v>
      </c>
      <c r="D1508" t="s">
        <v>2520</v>
      </c>
      <c r="E1508" t="s">
        <v>2521</v>
      </c>
      <c r="F1508" t="s">
        <v>2522</v>
      </c>
      <c r="G1508" t="s">
        <v>2199</v>
      </c>
      <c r="H1508" t="s">
        <v>2200</v>
      </c>
      <c r="I1508" s="1">
        <v>3300</v>
      </c>
      <c r="J1508" s="2">
        <v>7.1999999999999995E-2</v>
      </c>
      <c r="K1508" s="4" t="s">
        <v>2201</v>
      </c>
      <c r="L1508" s="2">
        <v>237.6</v>
      </c>
    </row>
    <row r="1509" spans="1:12">
      <c r="A1509" t="s">
        <v>2249</v>
      </c>
      <c r="B1509" s="3">
        <v>43473</v>
      </c>
      <c r="C1509" s="4">
        <v>2019</v>
      </c>
      <c r="D1509" t="s">
        <v>2805</v>
      </c>
      <c r="E1509" t="s">
        <v>2802</v>
      </c>
      <c r="F1509" t="s">
        <v>2803</v>
      </c>
      <c r="G1509" t="s">
        <v>2199</v>
      </c>
      <c r="H1509" t="s">
        <v>2200</v>
      </c>
      <c r="I1509" s="1">
        <v>20200</v>
      </c>
      <c r="J1509" s="2">
        <v>2.9000000000000001E-2</v>
      </c>
      <c r="K1509" s="4" t="s">
        <v>2201</v>
      </c>
      <c r="L1509" s="2">
        <v>585.80000000000007</v>
      </c>
    </row>
    <row r="1510" spans="1:12">
      <c r="A1510" t="s">
        <v>3123</v>
      </c>
      <c r="B1510" s="3">
        <v>43473</v>
      </c>
      <c r="C1510" s="4">
        <v>2019</v>
      </c>
      <c r="D1510" t="s">
        <v>3127</v>
      </c>
      <c r="E1510" t="s">
        <v>2977</v>
      </c>
      <c r="F1510" t="s">
        <v>2970</v>
      </c>
      <c r="G1510" t="s">
        <v>2971</v>
      </c>
      <c r="H1510" t="s">
        <v>2972</v>
      </c>
      <c r="I1510" s="1">
        <v>6</v>
      </c>
      <c r="J1510" s="2">
        <v>37.473999999999997</v>
      </c>
      <c r="K1510" s="4" t="s">
        <v>2973</v>
      </c>
      <c r="L1510" s="2">
        <v>224.84399999999999</v>
      </c>
    </row>
    <row r="1511" spans="1:12">
      <c r="A1511" t="s">
        <v>2249</v>
      </c>
      <c r="B1511" s="3">
        <v>43474</v>
      </c>
      <c r="C1511" s="4">
        <v>2019</v>
      </c>
      <c r="D1511" t="s">
        <v>2727</v>
      </c>
      <c r="E1511" t="s">
        <v>2719</v>
      </c>
      <c r="F1511" t="s">
        <v>2720</v>
      </c>
      <c r="G1511" t="s">
        <v>2199</v>
      </c>
      <c r="H1511" t="s">
        <v>2200</v>
      </c>
      <c r="I1511" s="1">
        <v>3000</v>
      </c>
      <c r="J1511" s="2">
        <v>7.0000000000000007E-2</v>
      </c>
      <c r="K1511" s="4" t="s">
        <v>2201</v>
      </c>
      <c r="L1511" s="2">
        <v>210.00000000000003</v>
      </c>
    </row>
    <row r="1512" spans="1:12">
      <c r="A1512" t="s">
        <v>2216</v>
      </c>
      <c r="B1512" s="3">
        <v>43474</v>
      </c>
      <c r="C1512" s="4">
        <v>2019</v>
      </c>
      <c r="D1512" t="s">
        <v>2728</v>
      </c>
      <c r="E1512" t="s">
        <v>2719</v>
      </c>
      <c r="F1512" t="s">
        <v>2720</v>
      </c>
      <c r="G1512" t="s">
        <v>2199</v>
      </c>
      <c r="H1512" t="s">
        <v>2200</v>
      </c>
      <c r="I1512" s="1">
        <v>26500</v>
      </c>
      <c r="J1512" s="2">
        <v>7.0000000000000007E-2</v>
      </c>
      <c r="K1512" s="4" t="s">
        <v>2201</v>
      </c>
      <c r="L1512" s="2">
        <v>1855.0000000000002</v>
      </c>
    </row>
    <row r="1513" spans="1:12">
      <c r="A1513" t="s">
        <v>3327</v>
      </c>
      <c r="B1513" s="3">
        <v>43475</v>
      </c>
      <c r="C1513" s="4">
        <v>2019</v>
      </c>
      <c r="D1513" t="s">
        <v>3328</v>
      </c>
      <c r="E1513" t="s">
        <v>3329</v>
      </c>
      <c r="F1513" t="s">
        <v>3330</v>
      </c>
      <c r="G1513" t="s">
        <v>1059</v>
      </c>
      <c r="H1513" t="s">
        <v>1060</v>
      </c>
      <c r="I1513" s="1">
        <v>21987.33</v>
      </c>
      <c r="J1513" s="2">
        <v>4.5</v>
      </c>
      <c r="K1513" s="4" t="s">
        <v>3331</v>
      </c>
      <c r="L1513" s="2">
        <v>98942.985000000015</v>
      </c>
    </row>
    <row r="1514" spans="1:12">
      <c r="A1514" t="s">
        <v>3386</v>
      </c>
      <c r="B1514" s="3">
        <v>43475</v>
      </c>
      <c r="C1514" s="4">
        <v>2019</v>
      </c>
      <c r="D1514" t="s">
        <v>3387</v>
      </c>
      <c r="E1514" t="s">
        <v>3329</v>
      </c>
      <c r="F1514" t="s">
        <v>3330</v>
      </c>
      <c r="G1514" t="s">
        <v>708</v>
      </c>
      <c r="H1514" t="s">
        <v>709</v>
      </c>
      <c r="I1514" s="1">
        <v>4291.3999999999996</v>
      </c>
      <c r="J1514" s="2">
        <v>4.5</v>
      </c>
      <c r="K1514" s="4" t="s">
        <v>3331</v>
      </c>
      <c r="L1514" s="2">
        <v>19311.3</v>
      </c>
    </row>
    <row r="1515" spans="1:12">
      <c r="A1515" t="s">
        <v>3386</v>
      </c>
      <c r="B1515" s="3">
        <v>43475</v>
      </c>
      <c r="C1515" s="4">
        <v>2019</v>
      </c>
      <c r="D1515" t="s">
        <v>3388</v>
      </c>
      <c r="E1515" t="s">
        <v>3329</v>
      </c>
      <c r="F1515" t="s">
        <v>3330</v>
      </c>
      <c r="G1515" t="s">
        <v>708</v>
      </c>
      <c r="H1515" t="s">
        <v>709</v>
      </c>
      <c r="I1515" s="1">
        <v>1390.33</v>
      </c>
      <c r="J1515" s="2">
        <v>4.5</v>
      </c>
      <c r="K1515" s="4" t="s">
        <v>3331</v>
      </c>
      <c r="L1515" s="2">
        <v>6256.4849999999997</v>
      </c>
    </row>
    <row r="1516" spans="1:12">
      <c r="A1516" t="s">
        <v>3386</v>
      </c>
      <c r="B1516" s="3">
        <v>43475</v>
      </c>
      <c r="C1516" s="4">
        <v>2019</v>
      </c>
      <c r="D1516" t="s">
        <v>3389</v>
      </c>
      <c r="E1516" t="s">
        <v>3329</v>
      </c>
      <c r="F1516" t="s">
        <v>3330</v>
      </c>
      <c r="G1516" t="s">
        <v>708</v>
      </c>
      <c r="H1516" t="s">
        <v>709</v>
      </c>
      <c r="I1516" s="1">
        <v>2555.16</v>
      </c>
      <c r="J1516" s="2">
        <v>4.5</v>
      </c>
      <c r="K1516" s="4" t="s">
        <v>3331</v>
      </c>
      <c r="L1516" s="2">
        <v>11498.22</v>
      </c>
    </row>
    <row r="1517" spans="1:12">
      <c r="A1517" t="s">
        <v>3386</v>
      </c>
      <c r="B1517" s="3">
        <v>43475</v>
      </c>
      <c r="C1517" s="4">
        <v>2019</v>
      </c>
      <c r="D1517" t="s">
        <v>3390</v>
      </c>
      <c r="E1517" t="s">
        <v>3329</v>
      </c>
      <c r="F1517" t="s">
        <v>3330</v>
      </c>
      <c r="G1517" t="s">
        <v>708</v>
      </c>
      <c r="H1517" t="s">
        <v>709</v>
      </c>
      <c r="I1517" s="1">
        <v>4577.1099999999997</v>
      </c>
      <c r="J1517" s="2">
        <v>4.5</v>
      </c>
      <c r="K1517" s="4" t="s">
        <v>3331</v>
      </c>
      <c r="L1517" s="2">
        <v>20596.994999999999</v>
      </c>
    </row>
    <row r="1518" spans="1:12">
      <c r="A1518" t="s">
        <v>3386</v>
      </c>
      <c r="B1518" s="3">
        <v>43475</v>
      </c>
      <c r="C1518" s="4">
        <v>2019</v>
      </c>
      <c r="D1518" t="s">
        <v>3391</v>
      </c>
      <c r="E1518" t="s">
        <v>3329</v>
      </c>
      <c r="F1518" t="s">
        <v>3330</v>
      </c>
      <c r="G1518" t="s">
        <v>708</v>
      </c>
      <c r="H1518" t="s">
        <v>709</v>
      </c>
      <c r="I1518" s="1">
        <v>3521.22</v>
      </c>
      <c r="J1518" s="2">
        <v>4.5</v>
      </c>
      <c r="K1518" s="4" t="s">
        <v>3331</v>
      </c>
      <c r="L1518" s="2">
        <v>15845.49</v>
      </c>
    </row>
    <row r="1519" spans="1:12">
      <c r="A1519" t="s">
        <v>3386</v>
      </c>
      <c r="B1519" s="3">
        <v>43475</v>
      </c>
      <c r="C1519" s="4">
        <v>2019</v>
      </c>
      <c r="D1519" t="s">
        <v>3392</v>
      </c>
      <c r="E1519" t="s">
        <v>3329</v>
      </c>
      <c r="F1519" t="s">
        <v>3330</v>
      </c>
      <c r="G1519" t="s">
        <v>708</v>
      </c>
      <c r="H1519" t="s">
        <v>709</v>
      </c>
      <c r="I1519" s="1">
        <v>3565.18</v>
      </c>
      <c r="J1519" s="2">
        <v>4.5</v>
      </c>
      <c r="K1519" s="4" t="s">
        <v>3331</v>
      </c>
      <c r="L1519" s="2">
        <v>16043.31</v>
      </c>
    </row>
    <row r="1520" spans="1:12">
      <c r="A1520" t="s">
        <v>3386</v>
      </c>
      <c r="B1520" s="3">
        <v>43475</v>
      </c>
      <c r="C1520" s="4">
        <v>2019</v>
      </c>
      <c r="D1520" t="s">
        <v>3393</v>
      </c>
      <c r="E1520" t="s">
        <v>3329</v>
      </c>
      <c r="F1520" t="s">
        <v>3330</v>
      </c>
      <c r="G1520" t="s">
        <v>708</v>
      </c>
      <c r="H1520" t="s">
        <v>709</v>
      </c>
      <c r="I1520" s="1">
        <v>2086.9299999999998</v>
      </c>
      <c r="J1520" s="2">
        <v>4.5</v>
      </c>
      <c r="K1520" s="4" t="s">
        <v>3331</v>
      </c>
      <c r="L1520" s="2">
        <v>9391.1849999999995</v>
      </c>
    </row>
    <row r="1521" spans="1:12">
      <c r="A1521" t="s">
        <v>3743</v>
      </c>
      <c r="B1521" s="3">
        <v>43475</v>
      </c>
      <c r="C1521" s="4">
        <v>2019</v>
      </c>
      <c r="D1521" t="s">
        <v>3745</v>
      </c>
      <c r="E1521" t="s">
        <v>3739</v>
      </c>
      <c r="F1521" t="s">
        <v>3740</v>
      </c>
      <c r="G1521" t="s">
        <v>3741</v>
      </c>
      <c r="H1521" t="s">
        <v>3742</v>
      </c>
      <c r="I1521" s="1">
        <v>500</v>
      </c>
      <c r="J1521" s="2">
        <v>1.6</v>
      </c>
      <c r="K1521" t="s">
        <v>3740</v>
      </c>
      <c r="L1521" s="2">
        <v>800</v>
      </c>
    </row>
    <row r="1522" spans="1:12">
      <c r="A1522" t="s">
        <v>2004</v>
      </c>
      <c r="B1522" s="3">
        <v>43476</v>
      </c>
      <c r="C1522" s="4">
        <v>2019</v>
      </c>
      <c r="D1522" t="s">
        <v>2005</v>
      </c>
      <c r="E1522" t="s">
        <v>1946</v>
      </c>
      <c r="F1522" t="s">
        <v>1804</v>
      </c>
      <c r="G1522" t="s">
        <v>1805</v>
      </c>
      <c r="H1522" t="s">
        <v>1806</v>
      </c>
      <c r="I1522" s="1">
        <v>45</v>
      </c>
      <c r="J1522" s="2">
        <v>11</v>
      </c>
      <c r="K1522" s="4" t="s">
        <v>1618</v>
      </c>
      <c r="L1522" s="2">
        <v>495</v>
      </c>
    </row>
    <row r="1523" spans="1:12">
      <c r="A1523" t="s">
        <v>290</v>
      </c>
      <c r="B1523" s="3">
        <v>43480</v>
      </c>
      <c r="C1523" s="4">
        <v>2019</v>
      </c>
      <c r="D1523" t="s">
        <v>291</v>
      </c>
      <c r="E1523" t="s">
        <v>212</v>
      </c>
      <c r="F1523" t="s">
        <v>213</v>
      </c>
      <c r="G1523" t="s">
        <v>214</v>
      </c>
      <c r="H1523" t="s">
        <v>215</v>
      </c>
      <c r="I1523" s="1">
        <v>20880</v>
      </c>
      <c r="J1523" s="2">
        <v>0.46</v>
      </c>
      <c r="K1523" s="4" t="s">
        <v>216</v>
      </c>
      <c r="L1523" s="2">
        <v>9604.8000000000011</v>
      </c>
    </row>
    <row r="1524" spans="1:12">
      <c r="A1524" t="s">
        <v>2004</v>
      </c>
      <c r="B1524" s="3">
        <v>43480</v>
      </c>
      <c r="C1524" s="4">
        <v>2019</v>
      </c>
      <c r="D1524" t="s">
        <v>2006</v>
      </c>
      <c r="E1524" t="s">
        <v>1946</v>
      </c>
      <c r="F1524" t="s">
        <v>1804</v>
      </c>
      <c r="G1524" t="s">
        <v>1805</v>
      </c>
      <c r="H1524" t="s">
        <v>1806</v>
      </c>
      <c r="I1524" s="1">
        <v>50</v>
      </c>
      <c r="J1524" s="2">
        <v>11</v>
      </c>
      <c r="K1524" s="4" t="s">
        <v>1618</v>
      </c>
      <c r="L1524" s="2">
        <v>550</v>
      </c>
    </row>
    <row r="1525" spans="1:12">
      <c r="A1525" t="s">
        <v>2249</v>
      </c>
      <c r="B1525" s="3">
        <v>43480</v>
      </c>
      <c r="C1525" s="4">
        <v>2019</v>
      </c>
      <c r="D1525" t="s">
        <v>2322</v>
      </c>
      <c r="E1525" t="s">
        <v>2315</v>
      </c>
      <c r="F1525" t="s">
        <v>2316</v>
      </c>
      <c r="G1525" t="s">
        <v>2199</v>
      </c>
      <c r="H1525" t="s">
        <v>2200</v>
      </c>
      <c r="I1525" s="1">
        <v>3700</v>
      </c>
      <c r="J1525" s="2">
        <v>0.14899999999999999</v>
      </c>
      <c r="K1525" s="4" t="s">
        <v>2201</v>
      </c>
      <c r="L1525" s="2">
        <v>551.29999999999995</v>
      </c>
    </row>
    <row r="1526" spans="1:12">
      <c r="A1526" t="s">
        <v>2216</v>
      </c>
      <c r="B1526" s="3">
        <v>43480</v>
      </c>
      <c r="C1526" s="4">
        <v>2019</v>
      </c>
      <c r="D1526" t="s">
        <v>2348</v>
      </c>
      <c r="E1526" t="s">
        <v>2344</v>
      </c>
      <c r="F1526" t="s">
        <v>2345</v>
      </c>
      <c r="G1526" t="s">
        <v>2199</v>
      </c>
      <c r="H1526" t="s">
        <v>2200</v>
      </c>
      <c r="I1526" s="1">
        <v>3000</v>
      </c>
      <c r="J1526" s="2">
        <v>0.27500000000000002</v>
      </c>
      <c r="K1526" s="4" t="s">
        <v>2201</v>
      </c>
      <c r="L1526" s="2">
        <v>825.00000000000011</v>
      </c>
    </row>
    <row r="1527" spans="1:12">
      <c r="A1527" t="s">
        <v>2216</v>
      </c>
      <c r="B1527" s="3">
        <v>43480</v>
      </c>
      <c r="C1527" s="4">
        <v>2019</v>
      </c>
      <c r="D1527" t="s">
        <v>2348</v>
      </c>
      <c r="E1527" t="s">
        <v>2357</v>
      </c>
      <c r="F1527" t="s">
        <v>2358</v>
      </c>
      <c r="G1527" t="s">
        <v>2199</v>
      </c>
      <c r="H1527" t="s">
        <v>2200</v>
      </c>
      <c r="I1527" s="1">
        <v>3100</v>
      </c>
      <c r="J1527" s="2">
        <v>0.27500000000000002</v>
      </c>
      <c r="K1527" s="4" t="s">
        <v>2201</v>
      </c>
      <c r="L1527" s="2">
        <v>852.50000000000011</v>
      </c>
    </row>
    <row r="1528" spans="1:12">
      <c r="A1528" t="s">
        <v>2216</v>
      </c>
      <c r="B1528" s="3">
        <v>43480</v>
      </c>
      <c r="C1528" s="4">
        <v>2019</v>
      </c>
      <c r="D1528" t="s">
        <v>2348</v>
      </c>
      <c r="E1528" t="s">
        <v>2372</v>
      </c>
      <c r="F1528" t="s">
        <v>2373</v>
      </c>
      <c r="G1528" t="s">
        <v>2199</v>
      </c>
      <c r="H1528" t="s">
        <v>2200</v>
      </c>
      <c r="I1528" s="1">
        <v>3000</v>
      </c>
      <c r="J1528" s="2">
        <v>0.30499999999999999</v>
      </c>
      <c r="K1528" s="4" t="s">
        <v>2201</v>
      </c>
      <c r="L1528" s="2">
        <v>915</v>
      </c>
    </row>
    <row r="1529" spans="1:12">
      <c r="A1529" t="s">
        <v>2216</v>
      </c>
      <c r="B1529" s="3">
        <v>43480</v>
      </c>
      <c r="C1529" s="4">
        <v>2019</v>
      </c>
      <c r="D1529" t="s">
        <v>2348</v>
      </c>
      <c r="E1529" t="s">
        <v>2381</v>
      </c>
      <c r="F1529" t="s">
        <v>2382</v>
      </c>
      <c r="G1529" t="s">
        <v>2199</v>
      </c>
      <c r="H1529" t="s">
        <v>2200</v>
      </c>
      <c r="I1529" s="1">
        <v>5200</v>
      </c>
      <c r="J1529" s="2">
        <v>0.17199999999999999</v>
      </c>
      <c r="K1529" s="4" t="s">
        <v>2201</v>
      </c>
      <c r="L1529" s="2">
        <v>894.4</v>
      </c>
    </row>
    <row r="1530" spans="1:12">
      <c r="A1530" t="s">
        <v>2216</v>
      </c>
      <c r="B1530" s="3">
        <v>43480</v>
      </c>
      <c r="C1530" s="4">
        <v>2019</v>
      </c>
      <c r="D1530" t="s">
        <v>2348</v>
      </c>
      <c r="E1530" t="s">
        <v>2589</v>
      </c>
      <c r="F1530" t="s">
        <v>2590</v>
      </c>
      <c r="G1530" t="s">
        <v>2199</v>
      </c>
      <c r="H1530" t="s">
        <v>2200</v>
      </c>
      <c r="I1530" s="1">
        <v>3000</v>
      </c>
      <c r="J1530" s="2">
        <v>6.5000000000000002E-2</v>
      </c>
      <c r="K1530" s="4" t="s">
        <v>2201</v>
      </c>
      <c r="L1530" s="2">
        <v>195</v>
      </c>
    </row>
    <row r="1531" spans="1:12">
      <c r="A1531" t="s">
        <v>2216</v>
      </c>
      <c r="B1531" s="3">
        <v>43480</v>
      </c>
      <c r="C1531" s="4">
        <v>2019</v>
      </c>
      <c r="D1531" t="s">
        <v>2592</v>
      </c>
      <c r="E1531" t="s">
        <v>2589</v>
      </c>
      <c r="F1531" t="s">
        <v>2590</v>
      </c>
      <c r="G1531" t="s">
        <v>2199</v>
      </c>
      <c r="H1531" t="s">
        <v>2200</v>
      </c>
      <c r="I1531" s="1">
        <v>-3000</v>
      </c>
      <c r="J1531" s="2">
        <v>6.5000000000000002E-2</v>
      </c>
      <c r="K1531" s="4" t="s">
        <v>2201</v>
      </c>
      <c r="L1531" s="2">
        <v>-195</v>
      </c>
    </row>
    <row r="1532" spans="1:12">
      <c r="A1532" t="s">
        <v>2216</v>
      </c>
      <c r="B1532" s="3">
        <v>43480</v>
      </c>
      <c r="C1532" s="4">
        <v>2019</v>
      </c>
      <c r="D1532" t="s">
        <v>2593</v>
      </c>
      <c r="E1532" t="s">
        <v>2589</v>
      </c>
      <c r="F1532" t="s">
        <v>2590</v>
      </c>
      <c r="G1532" t="s">
        <v>2199</v>
      </c>
      <c r="H1532" t="s">
        <v>2200</v>
      </c>
      <c r="I1532" s="1">
        <v>3000</v>
      </c>
      <c r="J1532" s="2">
        <v>7.1999999999999995E-2</v>
      </c>
      <c r="K1532" s="4" t="s">
        <v>2201</v>
      </c>
      <c r="L1532" s="2">
        <v>215.99999999999997</v>
      </c>
    </row>
    <row r="1533" spans="1:12">
      <c r="A1533" t="s">
        <v>2216</v>
      </c>
      <c r="B1533" s="3">
        <v>43480</v>
      </c>
      <c r="C1533" s="4">
        <v>2019</v>
      </c>
      <c r="D1533" t="s">
        <v>2348</v>
      </c>
      <c r="E1533" t="s">
        <v>2610</v>
      </c>
      <c r="F1533" t="s">
        <v>2611</v>
      </c>
      <c r="G1533" t="s">
        <v>2199</v>
      </c>
      <c r="H1533" t="s">
        <v>2200</v>
      </c>
      <c r="I1533" s="1">
        <v>3200</v>
      </c>
      <c r="J1533" s="2">
        <v>0.247</v>
      </c>
      <c r="K1533" s="4" t="s">
        <v>2201</v>
      </c>
      <c r="L1533" s="2">
        <v>790.4</v>
      </c>
    </row>
    <row r="1534" spans="1:12">
      <c r="A1534" t="s">
        <v>2216</v>
      </c>
      <c r="B1534" s="3">
        <v>43480</v>
      </c>
      <c r="C1534" s="4">
        <v>2019</v>
      </c>
      <c r="D1534" t="s">
        <v>2348</v>
      </c>
      <c r="E1534" t="s">
        <v>2612</v>
      </c>
      <c r="F1534" t="s">
        <v>2611</v>
      </c>
      <c r="G1534" t="s">
        <v>2199</v>
      </c>
      <c r="H1534" t="s">
        <v>2200</v>
      </c>
      <c r="I1534" s="1">
        <v>3300</v>
      </c>
      <c r="J1534" s="2">
        <v>0.22500000000000001</v>
      </c>
      <c r="K1534" s="4" t="s">
        <v>2201</v>
      </c>
      <c r="L1534" s="2">
        <v>742.5</v>
      </c>
    </row>
    <row r="1535" spans="1:12">
      <c r="A1535" t="s">
        <v>2216</v>
      </c>
      <c r="B1535" s="3">
        <v>43480</v>
      </c>
      <c r="C1535" s="4">
        <v>2019</v>
      </c>
      <c r="D1535" t="s">
        <v>2592</v>
      </c>
      <c r="E1535" t="s">
        <v>2612</v>
      </c>
      <c r="F1535" t="s">
        <v>2611</v>
      </c>
      <c r="G1535" t="s">
        <v>2199</v>
      </c>
      <c r="H1535" t="s">
        <v>2200</v>
      </c>
      <c r="I1535" s="1">
        <v>-3300</v>
      </c>
      <c r="J1535" s="2">
        <v>0.22500000000000001</v>
      </c>
      <c r="K1535" s="4" t="s">
        <v>2201</v>
      </c>
      <c r="L1535" s="2">
        <v>-742.5</v>
      </c>
    </row>
    <row r="1536" spans="1:12">
      <c r="A1536" t="s">
        <v>2216</v>
      </c>
      <c r="B1536" s="3">
        <v>43480</v>
      </c>
      <c r="C1536" s="4">
        <v>2019</v>
      </c>
      <c r="D1536" t="s">
        <v>2593</v>
      </c>
      <c r="E1536" t="s">
        <v>2612</v>
      </c>
      <c r="F1536" t="s">
        <v>2611</v>
      </c>
      <c r="G1536" t="s">
        <v>2199</v>
      </c>
      <c r="H1536" t="s">
        <v>2200</v>
      </c>
      <c r="I1536" s="1">
        <v>3300</v>
      </c>
      <c r="J1536" s="2">
        <v>0.247</v>
      </c>
      <c r="K1536" s="4" t="s">
        <v>2201</v>
      </c>
      <c r="L1536" s="2">
        <v>815.1</v>
      </c>
    </row>
    <row r="1537" spans="1:12">
      <c r="A1537" t="s">
        <v>2216</v>
      </c>
      <c r="B1537" s="3">
        <v>43480</v>
      </c>
      <c r="C1537" s="4">
        <v>2019</v>
      </c>
      <c r="D1537" t="s">
        <v>2348</v>
      </c>
      <c r="E1537" t="s">
        <v>2741</v>
      </c>
      <c r="F1537" t="s">
        <v>2742</v>
      </c>
      <c r="G1537" t="s">
        <v>2199</v>
      </c>
      <c r="H1537" t="s">
        <v>2200</v>
      </c>
      <c r="I1537" s="1">
        <v>12600</v>
      </c>
      <c r="J1537" s="2">
        <v>3.2000000000000001E-2</v>
      </c>
      <c r="K1537" s="4" t="s">
        <v>2201</v>
      </c>
      <c r="L1537" s="2">
        <v>403.2</v>
      </c>
    </row>
    <row r="1538" spans="1:12">
      <c r="A1538" t="s">
        <v>2216</v>
      </c>
      <c r="B1538" s="3">
        <v>43480</v>
      </c>
      <c r="C1538" s="4">
        <v>2019</v>
      </c>
      <c r="D1538" t="s">
        <v>2348</v>
      </c>
      <c r="E1538" t="s">
        <v>2744</v>
      </c>
      <c r="F1538" t="s">
        <v>2745</v>
      </c>
      <c r="G1538" t="s">
        <v>2199</v>
      </c>
      <c r="H1538" t="s">
        <v>2200</v>
      </c>
      <c r="I1538" s="1">
        <v>13000</v>
      </c>
      <c r="J1538" s="2">
        <v>5.8000000000000003E-2</v>
      </c>
      <c r="K1538" s="4" t="s">
        <v>2201</v>
      </c>
      <c r="L1538" s="2">
        <v>754</v>
      </c>
    </row>
    <row r="1539" spans="1:12">
      <c r="A1539" t="s">
        <v>1286</v>
      </c>
      <c r="B1539" s="3">
        <v>43481</v>
      </c>
      <c r="C1539" s="4">
        <v>2019</v>
      </c>
      <c r="D1539" t="s">
        <v>1287</v>
      </c>
      <c r="E1539" t="s">
        <v>1117</v>
      </c>
      <c r="F1539" t="s">
        <v>1118</v>
      </c>
      <c r="G1539" t="s">
        <v>1288</v>
      </c>
      <c r="H1539" t="s">
        <v>1289</v>
      </c>
      <c r="I1539" s="1">
        <v>33120</v>
      </c>
      <c r="J1539" s="2">
        <v>1.9</v>
      </c>
      <c r="K1539" t="s">
        <v>1118</v>
      </c>
      <c r="L1539" s="2">
        <v>62928</v>
      </c>
    </row>
    <row r="1540" spans="1:12">
      <c r="A1540" t="s">
        <v>1657</v>
      </c>
      <c r="B1540" s="3">
        <v>43481</v>
      </c>
      <c r="C1540" s="4">
        <v>2019</v>
      </c>
      <c r="D1540" t="s">
        <v>1658</v>
      </c>
      <c r="E1540" t="s">
        <v>1656</v>
      </c>
      <c r="F1540" t="s">
        <v>1602</v>
      </c>
      <c r="G1540" t="s">
        <v>1608</v>
      </c>
      <c r="H1540" t="s">
        <v>1609</v>
      </c>
      <c r="I1540" s="1">
        <v>100</v>
      </c>
      <c r="J1540" s="2">
        <v>9</v>
      </c>
      <c r="K1540" s="4" t="s">
        <v>1618</v>
      </c>
      <c r="L1540" s="2">
        <v>900</v>
      </c>
    </row>
    <row r="1541" spans="1:12">
      <c r="A1541" t="s">
        <v>3123</v>
      </c>
      <c r="B1541" s="3">
        <v>43481</v>
      </c>
      <c r="C1541" s="4">
        <v>2019</v>
      </c>
      <c r="D1541" t="s">
        <v>3128</v>
      </c>
      <c r="E1541" t="s">
        <v>2977</v>
      </c>
      <c r="F1541" t="s">
        <v>2970</v>
      </c>
      <c r="G1541" t="s">
        <v>2971</v>
      </c>
      <c r="H1541" t="s">
        <v>2972</v>
      </c>
      <c r="I1541" s="1">
        <v>4</v>
      </c>
      <c r="J1541" s="2">
        <v>37.473999999999997</v>
      </c>
      <c r="K1541" s="4" t="s">
        <v>2973</v>
      </c>
      <c r="L1541" s="2">
        <v>149.89599999999999</v>
      </c>
    </row>
    <row r="1542" spans="1:12">
      <c r="A1542" t="s">
        <v>3129</v>
      </c>
      <c r="B1542" s="3">
        <v>43481</v>
      </c>
      <c r="C1542" s="4">
        <v>2019</v>
      </c>
      <c r="D1542" t="s">
        <v>3130</v>
      </c>
      <c r="E1542" t="s">
        <v>2977</v>
      </c>
      <c r="F1542" t="s">
        <v>2970</v>
      </c>
      <c r="G1542" t="s">
        <v>2993</v>
      </c>
      <c r="H1542" t="s">
        <v>2972</v>
      </c>
      <c r="I1542" s="1">
        <v>5</v>
      </c>
      <c r="J1542" s="2">
        <v>37.473999999999997</v>
      </c>
      <c r="K1542" s="4" t="s">
        <v>2973</v>
      </c>
      <c r="L1542" s="2">
        <v>187.36999999999998</v>
      </c>
    </row>
    <row r="1543" spans="1:12">
      <c r="A1543" t="s">
        <v>3129</v>
      </c>
      <c r="B1543" s="3">
        <v>43481</v>
      </c>
      <c r="C1543" s="4">
        <v>2019</v>
      </c>
      <c r="D1543" t="s">
        <v>3131</v>
      </c>
      <c r="E1543" t="s">
        <v>2977</v>
      </c>
      <c r="F1543" t="s">
        <v>2970</v>
      </c>
      <c r="G1543" t="s">
        <v>2993</v>
      </c>
      <c r="H1543" t="s">
        <v>2972</v>
      </c>
      <c r="I1543" s="1">
        <v>1</v>
      </c>
      <c r="J1543" s="2">
        <v>37.473999999999997</v>
      </c>
      <c r="K1543" s="4" t="s">
        <v>2973</v>
      </c>
      <c r="L1543" s="2">
        <v>37.473999999999997</v>
      </c>
    </row>
    <row r="1544" spans="1:12">
      <c r="A1544" t="s">
        <v>735</v>
      </c>
      <c r="B1544" s="3">
        <v>43482</v>
      </c>
      <c r="C1544" s="4">
        <v>2019</v>
      </c>
      <c r="D1544" t="s">
        <v>736</v>
      </c>
      <c r="E1544" t="s">
        <v>737</v>
      </c>
      <c r="F1544" t="s">
        <v>738</v>
      </c>
      <c r="G1544" t="s">
        <v>739</v>
      </c>
      <c r="H1544" t="s">
        <v>740</v>
      </c>
      <c r="I1544" s="1">
        <v>36280</v>
      </c>
      <c r="J1544" s="2">
        <v>0.02</v>
      </c>
      <c r="K1544" t="s">
        <v>738</v>
      </c>
      <c r="L1544" s="2">
        <v>725.6</v>
      </c>
    </row>
    <row r="1545" spans="1:12">
      <c r="A1545" t="s">
        <v>3132</v>
      </c>
      <c r="B1545" s="3">
        <v>43482</v>
      </c>
      <c r="C1545" s="4">
        <v>2019</v>
      </c>
      <c r="D1545" t="s">
        <v>3133</v>
      </c>
      <c r="E1545" t="s">
        <v>2977</v>
      </c>
      <c r="F1545" t="s">
        <v>2970</v>
      </c>
      <c r="G1545" t="s">
        <v>2971</v>
      </c>
      <c r="H1545" t="s">
        <v>2972</v>
      </c>
      <c r="I1545" s="1">
        <v>7</v>
      </c>
      <c r="J1545" s="2">
        <v>33.912999999999997</v>
      </c>
      <c r="K1545" s="4" t="s">
        <v>2973</v>
      </c>
      <c r="L1545" s="2">
        <v>237.39099999999996</v>
      </c>
    </row>
    <row r="1546" spans="1:12">
      <c r="A1546" t="s">
        <v>174</v>
      </c>
      <c r="B1546" s="3">
        <v>43484</v>
      </c>
      <c r="C1546" s="4">
        <v>2019</v>
      </c>
      <c r="D1546" t="s">
        <v>175</v>
      </c>
      <c r="E1546" t="s">
        <v>172</v>
      </c>
      <c r="F1546" t="s">
        <v>173</v>
      </c>
      <c r="G1546" t="s">
        <v>15</v>
      </c>
      <c r="H1546" t="s">
        <v>16</v>
      </c>
      <c r="I1546" s="1">
        <v>9600</v>
      </c>
      <c r="J1546" s="2">
        <v>6.8519999999999998E-2</v>
      </c>
      <c r="K1546" s="4" t="s">
        <v>17</v>
      </c>
      <c r="L1546" s="2">
        <v>657.79200000000003</v>
      </c>
    </row>
    <row r="1547" spans="1:12">
      <c r="A1547" t="s">
        <v>174</v>
      </c>
      <c r="B1547" s="3">
        <v>43484</v>
      </c>
      <c r="C1547" s="4">
        <v>2019</v>
      </c>
      <c r="D1547" t="s">
        <v>175</v>
      </c>
      <c r="E1547" t="s">
        <v>176</v>
      </c>
      <c r="F1547" t="s">
        <v>177</v>
      </c>
      <c r="G1547" t="s">
        <v>15</v>
      </c>
      <c r="H1547" t="s">
        <v>16</v>
      </c>
      <c r="I1547" s="1">
        <v>27600</v>
      </c>
      <c r="J1547" s="2">
        <v>0.14957999999999999</v>
      </c>
      <c r="K1547" s="4" t="s">
        <v>17</v>
      </c>
      <c r="L1547" s="2">
        <v>4128.4079999999994</v>
      </c>
    </row>
    <row r="1548" spans="1:12">
      <c r="A1548" t="s">
        <v>174</v>
      </c>
      <c r="B1548" s="3">
        <v>43484</v>
      </c>
      <c r="C1548" s="4">
        <v>2019</v>
      </c>
      <c r="D1548" t="s">
        <v>175</v>
      </c>
      <c r="E1548" t="s">
        <v>187</v>
      </c>
      <c r="F1548" t="s">
        <v>188</v>
      </c>
      <c r="G1548" t="s">
        <v>15</v>
      </c>
      <c r="H1548" t="s">
        <v>16</v>
      </c>
      <c r="I1548" s="1">
        <v>15600</v>
      </c>
      <c r="J1548" s="2">
        <v>0.27889000000000003</v>
      </c>
      <c r="K1548" s="4" t="s">
        <v>17</v>
      </c>
      <c r="L1548" s="2">
        <v>4350.6840000000002</v>
      </c>
    </row>
    <row r="1549" spans="1:12">
      <c r="A1549" t="s">
        <v>174</v>
      </c>
      <c r="B1549" s="3">
        <v>43486</v>
      </c>
      <c r="C1549" s="4">
        <v>2019</v>
      </c>
      <c r="D1549" t="s">
        <v>192</v>
      </c>
      <c r="E1549" t="s">
        <v>187</v>
      </c>
      <c r="F1549" t="s">
        <v>188</v>
      </c>
      <c r="G1549" t="s">
        <v>15</v>
      </c>
      <c r="H1549" t="s">
        <v>16</v>
      </c>
      <c r="I1549" s="1">
        <v>-200</v>
      </c>
      <c r="J1549" s="2">
        <v>0.27889000000000003</v>
      </c>
      <c r="K1549" s="4" t="s">
        <v>17</v>
      </c>
      <c r="L1549" s="2">
        <v>-55.778000000000006</v>
      </c>
    </row>
    <row r="1550" spans="1:12">
      <c r="A1550" t="s">
        <v>292</v>
      </c>
      <c r="B1550" s="3">
        <v>43486</v>
      </c>
      <c r="C1550" s="4">
        <v>2019</v>
      </c>
      <c r="D1550" t="s">
        <v>293</v>
      </c>
      <c r="E1550" t="s">
        <v>212</v>
      </c>
      <c r="F1550" t="s">
        <v>213</v>
      </c>
      <c r="G1550" t="s">
        <v>214</v>
      </c>
      <c r="H1550" t="s">
        <v>215</v>
      </c>
      <c r="I1550" s="1">
        <v>21340</v>
      </c>
      <c r="J1550" s="2">
        <v>0.46</v>
      </c>
      <c r="K1550" s="4" t="s">
        <v>216</v>
      </c>
      <c r="L1550" s="2">
        <v>9816.4</v>
      </c>
    </row>
    <row r="1551" spans="1:12">
      <c r="A1551" t="s">
        <v>3129</v>
      </c>
      <c r="B1551" s="3">
        <v>43487</v>
      </c>
      <c r="C1551" s="4">
        <v>2019</v>
      </c>
      <c r="D1551" t="s">
        <v>3134</v>
      </c>
      <c r="E1551" t="s">
        <v>2977</v>
      </c>
      <c r="F1551" t="s">
        <v>2970</v>
      </c>
      <c r="G1551" t="s">
        <v>2993</v>
      </c>
      <c r="H1551" t="s">
        <v>2972</v>
      </c>
      <c r="I1551" s="1">
        <v>5</v>
      </c>
      <c r="J1551" s="2">
        <v>37.473999999999997</v>
      </c>
      <c r="K1551" s="4" t="s">
        <v>2973</v>
      </c>
      <c r="L1551" s="2">
        <v>187.36999999999998</v>
      </c>
    </row>
    <row r="1552" spans="1:12">
      <c r="A1552" t="s">
        <v>33</v>
      </c>
      <c r="B1552" s="3">
        <v>43489</v>
      </c>
      <c r="C1552" s="4">
        <v>2019</v>
      </c>
      <c r="D1552" t="s">
        <v>34</v>
      </c>
      <c r="E1552" t="s">
        <v>13</v>
      </c>
      <c r="F1552" t="s">
        <v>14</v>
      </c>
      <c r="G1552" t="s">
        <v>15</v>
      </c>
      <c r="H1552" t="s">
        <v>16</v>
      </c>
      <c r="I1552" s="1">
        <v>20000</v>
      </c>
      <c r="J1552" s="2">
        <v>4.3430000000000003E-2</v>
      </c>
      <c r="K1552" s="4" t="s">
        <v>17</v>
      </c>
      <c r="L1552" s="2">
        <v>868.6</v>
      </c>
    </row>
    <row r="1553" spans="1:12">
      <c r="A1553" t="s">
        <v>57</v>
      </c>
      <c r="B1553" s="3">
        <v>43489</v>
      </c>
      <c r="C1553" s="4">
        <v>2019</v>
      </c>
      <c r="D1553" t="s">
        <v>67</v>
      </c>
      <c r="E1553" t="s">
        <v>63</v>
      </c>
      <c r="F1553" t="s">
        <v>64</v>
      </c>
      <c r="G1553" t="s">
        <v>55</v>
      </c>
      <c r="H1553" t="s">
        <v>56</v>
      </c>
      <c r="I1553" s="1">
        <v>39000</v>
      </c>
      <c r="J1553" s="2">
        <v>7.9201649999999998E-2</v>
      </c>
      <c r="K1553" s="4" t="s">
        <v>17</v>
      </c>
      <c r="L1553" s="2">
        <v>3088.8643499999998</v>
      </c>
    </row>
    <row r="1554" spans="1:12">
      <c r="A1554" t="s">
        <v>33</v>
      </c>
      <c r="B1554" s="3">
        <v>43489</v>
      </c>
      <c r="C1554" s="4">
        <v>2019</v>
      </c>
      <c r="D1554" t="s">
        <v>34</v>
      </c>
      <c r="E1554" t="s">
        <v>157</v>
      </c>
      <c r="F1554" t="s">
        <v>158</v>
      </c>
      <c r="G1554" t="s">
        <v>15</v>
      </c>
      <c r="H1554" t="s">
        <v>16</v>
      </c>
      <c r="I1554" s="1">
        <v>35000</v>
      </c>
      <c r="J1554" s="2">
        <v>2.1229999999999999E-2</v>
      </c>
      <c r="K1554" s="4" t="s">
        <v>17</v>
      </c>
      <c r="L1554" s="2">
        <v>743.05</v>
      </c>
    </row>
    <row r="1555" spans="1:12">
      <c r="A1555" t="s">
        <v>33</v>
      </c>
      <c r="B1555" s="3">
        <v>43489</v>
      </c>
      <c r="C1555" s="4">
        <v>2019</v>
      </c>
      <c r="D1555" t="s">
        <v>34</v>
      </c>
      <c r="E1555" t="s">
        <v>168</v>
      </c>
      <c r="F1555" t="s">
        <v>169</v>
      </c>
      <c r="G1555" t="s">
        <v>15</v>
      </c>
      <c r="H1555" t="s">
        <v>16</v>
      </c>
      <c r="I1555" s="1">
        <v>31500</v>
      </c>
      <c r="J1555" s="2">
        <v>2.895E-2</v>
      </c>
      <c r="K1555" s="4" t="s">
        <v>17</v>
      </c>
      <c r="L1555" s="2">
        <v>911.92499999999995</v>
      </c>
    </row>
    <row r="1556" spans="1:12">
      <c r="A1556" t="s">
        <v>33</v>
      </c>
      <c r="B1556" s="3">
        <v>43489</v>
      </c>
      <c r="C1556" s="4">
        <v>2019</v>
      </c>
      <c r="D1556" t="s">
        <v>34</v>
      </c>
      <c r="E1556" t="s">
        <v>204</v>
      </c>
      <c r="F1556" t="s">
        <v>205</v>
      </c>
      <c r="G1556" t="s">
        <v>15</v>
      </c>
      <c r="H1556" t="s">
        <v>16</v>
      </c>
      <c r="I1556" s="1">
        <v>30000</v>
      </c>
      <c r="J1556" s="2">
        <v>1.8339999999999999E-2</v>
      </c>
      <c r="K1556" s="4" t="s">
        <v>17</v>
      </c>
      <c r="L1556" s="2">
        <v>550.19999999999993</v>
      </c>
    </row>
    <row r="1557" spans="1:12">
      <c r="A1557" t="s">
        <v>33</v>
      </c>
      <c r="B1557" s="3">
        <v>43489</v>
      </c>
      <c r="C1557" s="4">
        <v>2019</v>
      </c>
      <c r="D1557" t="s">
        <v>34</v>
      </c>
      <c r="E1557" t="s">
        <v>207</v>
      </c>
      <c r="F1557" t="s">
        <v>208</v>
      </c>
      <c r="G1557" t="s">
        <v>15</v>
      </c>
      <c r="H1557" t="s">
        <v>16</v>
      </c>
      <c r="I1557" s="1">
        <v>30000</v>
      </c>
      <c r="J1557" s="2">
        <v>1.8339999999999999E-2</v>
      </c>
      <c r="K1557" s="4" t="s">
        <v>17</v>
      </c>
      <c r="L1557" s="2">
        <v>550.19999999999993</v>
      </c>
    </row>
    <row r="1558" spans="1:12">
      <c r="A1558" t="s">
        <v>65</v>
      </c>
      <c r="B1558" s="3">
        <v>43489</v>
      </c>
      <c r="C1558" s="4">
        <v>2019</v>
      </c>
      <c r="D1558" t="s">
        <v>470</v>
      </c>
      <c r="E1558" t="s">
        <v>467</v>
      </c>
      <c r="F1558" t="s">
        <v>468</v>
      </c>
      <c r="G1558" t="s">
        <v>55</v>
      </c>
      <c r="H1558" t="s">
        <v>56</v>
      </c>
      <c r="I1558" s="1">
        <v>594</v>
      </c>
      <c r="J1558" s="2">
        <v>4.4559537000000002</v>
      </c>
      <c r="K1558" s="4" t="s">
        <v>375</v>
      </c>
      <c r="L1558" s="2">
        <v>2646.8364978</v>
      </c>
    </row>
    <row r="1559" spans="1:12">
      <c r="A1559" t="s">
        <v>84</v>
      </c>
      <c r="B1559" s="3">
        <v>43489</v>
      </c>
      <c r="C1559" s="4">
        <v>2019</v>
      </c>
      <c r="D1559" t="s">
        <v>569</v>
      </c>
      <c r="E1559" t="s">
        <v>561</v>
      </c>
      <c r="F1559" t="s">
        <v>562</v>
      </c>
      <c r="G1559" t="s">
        <v>55</v>
      </c>
      <c r="H1559" t="s">
        <v>56</v>
      </c>
      <c r="I1559" s="1">
        <v>1134</v>
      </c>
      <c r="J1559" s="2">
        <v>6.0709786499999998</v>
      </c>
      <c r="K1559" s="4" t="s">
        <v>375</v>
      </c>
      <c r="L1559" s="2">
        <v>6884.4897891000001</v>
      </c>
    </row>
    <row r="1560" spans="1:12">
      <c r="A1560" t="s">
        <v>84</v>
      </c>
      <c r="B1560" s="3">
        <v>43489</v>
      </c>
      <c r="C1560" s="4">
        <v>2019</v>
      </c>
      <c r="D1560" t="s">
        <v>570</v>
      </c>
      <c r="E1560" t="s">
        <v>561</v>
      </c>
      <c r="F1560" t="s">
        <v>562</v>
      </c>
      <c r="G1560" t="s">
        <v>55</v>
      </c>
      <c r="H1560" t="s">
        <v>56</v>
      </c>
      <c r="I1560" s="1">
        <v>972</v>
      </c>
      <c r="J1560" s="2">
        <v>6.0709786499999998</v>
      </c>
      <c r="K1560" s="4" t="s">
        <v>375</v>
      </c>
      <c r="L1560" s="2">
        <v>5900.9912477999997</v>
      </c>
    </row>
    <row r="1561" spans="1:12">
      <c r="A1561" t="s">
        <v>57</v>
      </c>
      <c r="B1561" s="3">
        <v>43489</v>
      </c>
      <c r="C1561" s="4">
        <v>2019</v>
      </c>
      <c r="D1561" t="s">
        <v>571</v>
      </c>
      <c r="E1561" t="s">
        <v>561</v>
      </c>
      <c r="F1561" t="s">
        <v>562</v>
      </c>
      <c r="G1561" t="s">
        <v>55</v>
      </c>
      <c r="H1561" t="s">
        <v>56</v>
      </c>
      <c r="I1561" s="1">
        <v>486</v>
      </c>
      <c r="J1561" s="2">
        <v>6.0709786499999998</v>
      </c>
      <c r="K1561" s="4" t="s">
        <v>375</v>
      </c>
      <c r="L1561" s="2">
        <v>2950.4956238999998</v>
      </c>
    </row>
    <row r="1562" spans="1:12">
      <c r="A1562" t="s">
        <v>57</v>
      </c>
      <c r="B1562" s="3">
        <v>43489</v>
      </c>
      <c r="C1562" s="4">
        <v>2019</v>
      </c>
      <c r="D1562" t="s">
        <v>572</v>
      </c>
      <c r="E1562" t="s">
        <v>561</v>
      </c>
      <c r="F1562" t="s">
        <v>562</v>
      </c>
      <c r="G1562" t="s">
        <v>55</v>
      </c>
      <c r="H1562" t="s">
        <v>56</v>
      </c>
      <c r="I1562" s="1">
        <v>324</v>
      </c>
      <c r="J1562" s="2">
        <v>6.0709786499999998</v>
      </c>
      <c r="K1562" s="4" t="s">
        <v>375</v>
      </c>
      <c r="L1562" s="2">
        <v>1966.9970825999999</v>
      </c>
    </row>
    <row r="1563" spans="1:12">
      <c r="A1563" t="s">
        <v>84</v>
      </c>
      <c r="B1563" s="3">
        <v>43489</v>
      </c>
      <c r="C1563" s="4">
        <v>2019</v>
      </c>
      <c r="D1563" t="s">
        <v>569</v>
      </c>
      <c r="E1563" t="s">
        <v>580</v>
      </c>
      <c r="F1563" t="s">
        <v>581</v>
      </c>
      <c r="G1563" t="s">
        <v>55</v>
      </c>
      <c r="H1563" t="s">
        <v>56</v>
      </c>
      <c r="I1563" s="1">
        <v>1944</v>
      </c>
      <c r="J1563" s="2">
        <v>6.3292449</v>
      </c>
      <c r="K1563" s="4" t="s">
        <v>375</v>
      </c>
      <c r="L1563" s="2">
        <v>12304.0520856</v>
      </c>
    </row>
    <row r="1564" spans="1:12">
      <c r="A1564" t="s">
        <v>84</v>
      </c>
      <c r="B1564" s="3">
        <v>43489</v>
      </c>
      <c r="C1564" s="4">
        <v>2019</v>
      </c>
      <c r="D1564" t="s">
        <v>570</v>
      </c>
      <c r="E1564" t="s">
        <v>580</v>
      </c>
      <c r="F1564" t="s">
        <v>581</v>
      </c>
      <c r="G1564" t="s">
        <v>55</v>
      </c>
      <c r="H1564" t="s">
        <v>56</v>
      </c>
      <c r="I1564" s="1">
        <v>486</v>
      </c>
      <c r="J1564" s="2">
        <v>6.3292449</v>
      </c>
      <c r="K1564" s="4" t="s">
        <v>375</v>
      </c>
      <c r="L1564" s="2">
        <v>3076.0130214000001</v>
      </c>
    </row>
    <row r="1565" spans="1:12">
      <c r="A1565" t="s">
        <v>84</v>
      </c>
      <c r="B1565" s="3">
        <v>43489</v>
      </c>
      <c r="C1565" s="4">
        <v>2019</v>
      </c>
      <c r="D1565" t="s">
        <v>570</v>
      </c>
      <c r="E1565" t="s">
        <v>591</v>
      </c>
      <c r="F1565" t="s">
        <v>592</v>
      </c>
      <c r="G1565" t="s">
        <v>55</v>
      </c>
      <c r="H1565" t="s">
        <v>56</v>
      </c>
      <c r="I1565" s="1">
        <v>252</v>
      </c>
      <c r="J1565" s="2">
        <v>7.3623098999999996</v>
      </c>
      <c r="K1565" s="4" t="s">
        <v>375</v>
      </c>
      <c r="L1565" s="2">
        <v>1855.3020947999998</v>
      </c>
    </row>
    <row r="1566" spans="1:12">
      <c r="A1566" t="s">
        <v>57</v>
      </c>
      <c r="B1566" s="3">
        <v>43489</v>
      </c>
      <c r="C1566" s="4">
        <v>2019</v>
      </c>
      <c r="D1566" t="s">
        <v>571</v>
      </c>
      <c r="E1566" t="s">
        <v>591</v>
      </c>
      <c r="F1566" t="s">
        <v>592</v>
      </c>
      <c r="G1566" t="s">
        <v>55</v>
      </c>
      <c r="H1566" t="s">
        <v>56</v>
      </c>
      <c r="I1566" s="1">
        <v>1386</v>
      </c>
      <c r="J1566" s="2">
        <v>7.3623098999999996</v>
      </c>
      <c r="K1566" s="4" t="s">
        <v>375</v>
      </c>
      <c r="L1566" s="2">
        <v>10204.161521399999</v>
      </c>
    </row>
    <row r="1567" spans="1:12">
      <c r="A1567" t="s">
        <v>84</v>
      </c>
      <c r="B1567" s="3">
        <v>43489</v>
      </c>
      <c r="C1567" s="4">
        <v>2019</v>
      </c>
      <c r="D1567" t="s">
        <v>569</v>
      </c>
      <c r="E1567" t="s">
        <v>612</v>
      </c>
      <c r="F1567" t="s">
        <v>613</v>
      </c>
      <c r="G1567" t="s">
        <v>55</v>
      </c>
      <c r="H1567" t="s">
        <v>56</v>
      </c>
      <c r="I1567" s="1">
        <v>1080</v>
      </c>
      <c r="J1567" s="2">
        <v>8.4780201000000002</v>
      </c>
      <c r="K1567" s="4" t="s">
        <v>375</v>
      </c>
      <c r="L1567" s="2">
        <v>9156.261708</v>
      </c>
    </row>
    <row r="1568" spans="1:12">
      <c r="A1568" t="s">
        <v>879</v>
      </c>
      <c r="B1568" s="3">
        <v>43489</v>
      </c>
      <c r="C1568" s="4">
        <v>2019</v>
      </c>
      <c r="D1568" t="s">
        <v>880</v>
      </c>
      <c r="E1568" t="s">
        <v>873</v>
      </c>
      <c r="F1568" t="s">
        <v>874</v>
      </c>
      <c r="G1568" t="s">
        <v>875</v>
      </c>
      <c r="H1568" t="s">
        <v>876</v>
      </c>
      <c r="I1568" s="1">
        <v>1260</v>
      </c>
      <c r="J1568" s="2">
        <v>17.105056000000001</v>
      </c>
      <c r="K1568" t="s">
        <v>874</v>
      </c>
      <c r="L1568" s="2">
        <v>21552.370560000003</v>
      </c>
    </row>
    <row r="1569" spans="1:12">
      <c r="A1569" t="s">
        <v>144</v>
      </c>
      <c r="B1569" s="3">
        <v>43489</v>
      </c>
      <c r="C1569" s="4">
        <v>2019</v>
      </c>
      <c r="D1569" t="s">
        <v>942</v>
      </c>
      <c r="E1569" t="s">
        <v>943</v>
      </c>
      <c r="F1569" t="s">
        <v>944</v>
      </c>
      <c r="G1569" t="s">
        <v>55</v>
      </c>
      <c r="H1569" t="s">
        <v>56</v>
      </c>
      <c r="I1569" s="1">
        <v>640</v>
      </c>
      <c r="J1569" s="2">
        <v>6.6667128</v>
      </c>
      <c r="K1569" s="4" t="s">
        <v>885</v>
      </c>
      <c r="L1569" s="2">
        <v>4266.6961920000003</v>
      </c>
    </row>
    <row r="1570" spans="1:12">
      <c r="A1570" t="s">
        <v>448</v>
      </c>
      <c r="B1570" s="3">
        <v>43489</v>
      </c>
      <c r="C1570" s="4">
        <v>2019</v>
      </c>
      <c r="D1570" t="s">
        <v>945</v>
      </c>
      <c r="E1570" t="s">
        <v>943</v>
      </c>
      <c r="F1570" t="s">
        <v>944</v>
      </c>
      <c r="G1570" t="s">
        <v>55</v>
      </c>
      <c r="H1570" t="s">
        <v>56</v>
      </c>
      <c r="I1570" s="1">
        <v>640</v>
      </c>
      <c r="J1570" s="2">
        <v>6.6667128</v>
      </c>
      <c r="K1570" s="4" t="s">
        <v>885</v>
      </c>
      <c r="L1570" s="2">
        <v>4266.6961920000003</v>
      </c>
    </row>
    <row r="1571" spans="1:12">
      <c r="A1571" t="s">
        <v>57</v>
      </c>
      <c r="B1571" s="3">
        <v>43489</v>
      </c>
      <c r="C1571" s="4">
        <v>2019</v>
      </c>
      <c r="D1571" t="s">
        <v>571</v>
      </c>
      <c r="E1571" t="s">
        <v>957</v>
      </c>
      <c r="F1571" t="s">
        <v>958</v>
      </c>
      <c r="G1571" t="s">
        <v>55</v>
      </c>
      <c r="H1571" t="s">
        <v>56</v>
      </c>
      <c r="I1571" s="1">
        <v>1344</v>
      </c>
      <c r="J1571" s="2">
        <v>2.6584205999999999</v>
      </c>
      <c r="K1571" s="4" t="s">
        <v>885</v>
      </c>
      <c r="L1571" s="2">
        <v>3572.9172863999997</v>
      </c>
    </row>
    <row r="1572" spans="1:12">
      <c r="A1572" t="s">
        <v>57</v>
      </c>
      <c r="B1572" s="3">
        <v>43489</v>
      </c>
      <c r="C1572" s="4">
        <v>2019</v>
      </c>
      <c r="D1572" t="s">
        <v>571</v>
      </c>
      <c r="E1572" t="s">
        <v>960</v>
      </c>
      <c r="F1572" t="s">
        <v>961</v>
      </c>
      <c r="G1572" t="s">
        <v>55</v>
      </c>
      <c r="H1572" t="s">
        <v>56</v>
      </c>
      <c r="I1572" s="1">
        <v>1344</v>
      </c>
      <c r="J1572" s="2">
        <v>2.6584205999999999</v>
      </c>
      <c r="K1572" s="4" t="s">
        <v>885</v>
      </c>
      <c r="L1572" s="2">
        <v>3572.9172863999997</v>
      </c>
    </row>
    <row r="1573" spans="1:12">
      <c r="A1573" t="s">
        <v>84</v>
      </c>
      <c r="B1573" s="3">
        <v>43489</v>
      </c>
      <c r="C1573" s="4">
        <v>2019</v>
      </c>
      <c r="D1573" t="s">
        <v>570</v>
      </c>
      <c r="E1573" t="s">
        <v>971</v>
      </c>
      <c r="F1573" t="s">
        <v>972</v>
      </c>
      <c r="G1573" t="s">
        <v>55</v>
      </c>
      <c r="H1573" t="s">
        <v>56</v>
      </c>
      <c r="I1573" s="1">
        <v>2784</v>
      </c>
      <c r="J1573" s="2">
        <v>2.9545659</v>
      </c>
      <c r="K1573" s="4" t="s">
        <v>885</v>
      </c>
      <c r="L1573" s="2">
        <v>8225.5114656000005</v>
      </c>
    </row>
    <row r="1574" spans="1:12">
      <c r="A1574" t="s">
        <v>57</v>
      </c>
      <c r="B1574" s="3">
        <v>43489</v>
      </c>
      <c r="C1574" s="4">
        <v>2019</v>
      </c>
      <c r="D1574" t="s">
        <v>571</v>
      </c>
      <c r="E1574" t="s">
        <v>971</v>
      </c>
      <c r="F1574" t="s">
        <v>972</v>
      </c>
      <c r="G1574" t="s">
        <v>55</v>
      </c>
      <c r="H1574" t="s">
        <v>56</v>
      </c>
      <c r="I1574" s="1">
        <v>1392</v>
      </c>
      <c r="J1574" s="2">
        <v>2.9545659</v>
      </c>
      <c r="K1574" s="4" t="s">
        <v>885</v>
      </c>
      <c r="L1574" s="2">
        <v>4112.7557328000003</v>
      </c>
    </row>
    <row r="1575" spans="1:12">
      <c r="A1575" t="s">
        <v>84</v>
      </c>
      <c r="B1575" s="3">
        <v>43489</v>
      </c>
      <c r="C1575" s="4">
        <v>2019</v>
      </c>
      <c r="D1575" t="s">
        <v>569</v>
      </c>
      <c r="E1575" t="s">
        <v>977</v>
      </c>
      <c r="F1575" t="s">
        <v>978</v>
      </c>
      <c r="G1575" t="s">
        <v>55</v>
      </c>
      <c r="H1575" t="s">
        <v>56</v>
      </c>
      <c r="I1575" s="1">
        <v>1120</v>
      </c>
      <c r="J1575" s="2">
        <v>4.4146311000000003</v>
      </c>
      <c r="K1575" s="4" t="s">
        <v>885</v>
      </c>
      <c r="L1575" s="2">
        <v>4944.3868320000001</v>
      </c>
    </row>
    <row r="1576" spans="1:12">
      <c r="A1576" t="s">
        <v>1801</v>
      </c>
      <c r="B1576" s="3">
        <v>43489</v>
      </c>
      <c r="C1576" s="4">
        <v>2019</v>
      </c>
      <c r="D1576" t="s">
        <v>1802</v>
      </c>
      <c r="E1576" t="s">
        <v>1803</v>
      </c>
      <c r="F1576" t="s">
        <v>1804</v>
      </c>
      <c r="G1576" t="s">
        <v>1805</v>
      </c>
      <c r="H1576" t="s">
        <v>1806</v>
      </c>
      <c r="I1576" s="1">
        <v>10</v>
      </c>
      <c r="J1576" s="2">
        <v>18</v>
      </c>
      <c r="K1576" s="4" t="s">
        <v>1618</v>
      </c>
      <c r="L1576" s="2">
        <v>180</v>
      </c>
    </row>
    <row r="1577" spans="1:12">
      <c r="A1577" t="s">
        <v>65</v>
      </c>
      <c r="B1577" s="3">
        <v>43489</v>
      </c>
      <c r="C1577" s="4">
        <v>2019</v>
      </c>
      <c r="D1577" t="s">
        <v>1824</v>
      </c>
      <c r="E1577" t="s">
        <v>1823</v>
      </c>
      <c r="F1577" t="s">
        <v>1816</v>
      </c>
      <c r="G1577" t="s">
        <v>55</v>
      </c>
      <c r="H1577" t="s">
        <v>56</v>
      </c>
      <c r="I1577" s="1">
        <v>66</v>
      </c>
      <c r="J1577" s="2">
        <v>29.614529999999998</v>
      </c>
      <c r="K1577" s="4" t="s">
        <v>1618</v>
      </c>
      <c r="L1577" s="2">
        <v>1954.5589799999998</v>
      </c>
    </row>
    <row r="1578" spans="1:12">
      <c r="A1578" t="s">
        <v>2004</v>
      </c>
      <c r="B1578" s="3">
        <v>43489</v>
      </c>
      <c r="C1578" s="4">
        <v>2019</v>
      </c>
      <c r="D1578" t="s">
        <v>2007</v>
      </c>
      <c r="E1578" t="s">
        <v>1946</v>
      </c>
      <c r="F1578" t="s">
        <v>1804</v>
      </c>
      <c r="G1578" t="s">
        <v>1805</v>
      </c>
      <c r="H1578" t="s">
        <v>1806</v>
      </c>
      <c r="I1578" s="1">
        <v>25</v>
      </c>
      <c r="J1578" s="2">
        <v>11</v>
      </c>
      <c r="K1578" s="4" t="s">
        <v>1618</v>
      </c>
      <c r="L1578" s="2">
        <v>275</v>
      </c>
    </row>
    <row r="1579" spans="1:12">
      <c r="A1579" t="s">
        <v>2822</v>
      </c>
      <c r="B1579" s="3">
        <v>43489</v>
      </c>
      <c r="C1579" s="4">
        <v>2019</v>
      </c>
      <c r="D1579" t="s">
        <v>2823</v>
      </c>
      <c r="E1579" t="s">
        <v>2824</v>
      </c>
      <c r="F1579" t="e">
        <v>#N/A</v>
      </c>
      <c r="G1579" t="s">
        <v>2814</v>
      </c>
      <c r="H1579" t="s">
        <v>2815</v>
      </c>
      <c r="I1579" s="1">
        <v>1</v>
      </c>
      <c r="J1579" s="2">
        <v>2061.8854999999999</v>
      </c>
      <c r="K1579" s="4" t="s">
        <v>2816</v>
      </c>
      <c r="L1579" s="2">
        <v>2061.8854999999999</v>
      </c>
    </row>
    <row r="1580" spans="1:12">
      <c r="A1580" t="s">
        <v>879</v>
      </c>
      <c r="B1580" s="3">
        <v>43489</v>
      </c>
      <c r="C1580" s="4">
        <v>2019</v>
      </c>
      <c r="D1580" t="s">
        <v>2843</v>
      </c>
      <c r="E1580" t="s">
        <v>2841</v>
      </c>
      <c r="F1580" t="e">
        <v>#N/A</v>
      </c>
      <c r="G1580" t="s">
        <v>875</v>
      </c>
      <c r="H1580" t="s">
        <v>876</v>
      </c>
      <c r="I1580" s="1">
        <v>1</v>
      </c>
      <c r="J1580" s="2">
        <v>3345.1419999999998</v>
      </c>
      <c r="K1580" s="4" t="s">
        <v>2816</v>
      </c>
      <c r="L1580" s="2">
        <v>3345.1419999999998</v>
      </c>
    </row>
    <row r="1581" spans="1:12">
      <c r="A1581" t="s">
        <v>2822</v>
      </c>
      <c r="B1581" s="3">
        <v>43489</v>
      </c>
      <c r="C1581" s="4">
        <v>2019</v>
      </c>
      <c r="D1581" t="s">
        <v>2890</v>
      </c>
      <c r="E1581" t="s">
        <v>2888</v>
      </c>
      <c r="F1581" t="s">
        <v>2889</v>
      </c>
      <c r="G1581" t="s">
        <v>2814</v>
      </c>
      <c r="H1581" t="s">
        <v>2815</v>
      </c>
      <c r="I1581" s="1">
        <v>500</v>
      </c>
      <c r="J1581" s="2">
        <v>11.943374499999999</v>
      </c>
      <c r="K1581" t="s">
        <v>2889</v>
      </c>
      <c r="L1581" s="2">
        <v>5971.6872499999999</v>
      </c>
    </row>
    <row r="1582" spans="1:12">
      <c r="A1582" t="s">
        <v>2822</v>
      </c>
      <c r="B1582" s="3">
        <v>43489</v>
      </c>
      <c r="C1582" s="4">
        <v>2019</v>
      </c>
      <c r="D1582" t="s">
        <v>2890</v>
      </c>
      <c r="E1582" t="s">
        <v>2892</v>
      </c>
      <c r="F1582" t="s">
        <v>2893</v>
      </c>
      <c r="G1582" t="s">
        <v>2814</v>
      </c>
      <c r="H1582" t="s">
        <v>2815</v>
      </c>
      <c r="I1582" s="1">
        <v>1500</v>
      </c>
      <c r="J1582" s="2">
        <v>11.943374499999999</v>
      </c>
      <c r="K1582" t="s">
        <v>2893</v>
      </c>
      <c r="L1582" s="2">
        <v>17915.061749999997</v>
      </c>
    </row>
    <row r="1583" spans="1:12">
      <c r="A1583" t="s">
        <v>2943</v>
      </c>
      <c r="B1583" s="3">
        <v>43489</v>
      </c>
      <c r="C1583" s="4">
        <v>2019</v>
      </c>
      <c r="D1583" t="s">
        <v>2944</v>
      </c>
      <c r="E1583" t="s">
        <v>2926</v>
      </c>
      <c r="F1583" t="s">
        <v>2927</v>
      </c>
      <c r="G1583" t="s">
        <v>2928</v>
      </c>
      <c r="H1583" t="s">
        <v>2929</v>
      </c>
      <c r="I1583" s="1">
        <v>4500</v>
      </c>
      <c r="J1583" s="2">
        <v>2.5499999999999998</v>
      </c>
      <c r="K1583" t="s">
        <v>2927</v>
      </c>
      <c r="L1583" s="2">
        <v>11475</v>
      </c>
    </row>
    <row r="1584" spans="1:12">
      <c r="A1584" t="s">
        <v>2943</v>
      </c>
      <c r="B1584" s="3">
        <v>43489</v>
      </c>
      <c r="C1584" s="4">
        <v>2019</v>
      </c>
      <c r="D1584" t="s">
        <v>2944</v>
      </c>
      <c r="E1584" t="s">
        <v>3713</v>
      </c>
      <c r="F1584" t="s">
        <v>3707</v>
      </c>
      <c r="G1584" t="s">
        <v>2928</v>
      </c>
      <c r="H1584" t="s">
        <v>2929</v>
      </c>
      <c r="I1584" s="1">
        <v>8575</v>
      </c>
      <c r="J1584" s="2">
        <v>3</v>
      </c>
      <c r="K1584" t="s">
        <v>3710</v>
      </c>
      <c r="L1584" s="2">
        <v>25725</v>
      </c>
    </row>
    <row r="1585" spans="1:12">
      <c r="A1585" t="s">
        <v>294</v>
      </c>
      <c r="B1585" s="3">
        <v>43490</v>
      </c>
      <c r="C1585" s="4">
        <v>2019</v>
      </c>
      <c r="D1585" t="s">
        <v>295</v>
      </c>
      <c r="E1585" t="s">
        <v>212</v>
      </c>
      <c r="F1585" t="s">
        <v>213</v>
      </c>
      <c r="G1585" t="s">
        <v>214</v>
      </c>
      <c r="H1585" t="s">
        <v>215</v>
      </c>
      <c r="I1585" s="1">
        <v>20880</v>
      </c>
      <c r="J1585" s="2">
        <v>0.46</v>
      </c>
      <c r="K1585" s="4" t="s">
        <v>216</v>
      </c>
      <c r="L1585" s="2">
        <v>9604.8000000000011</v>
      </c>
    </row>
    <row r="1586" spans="1:12">
      <c r="A1586" t="s">
        <v>829</v>
      </c>
      <c r="B1586" s="3">
        <v>43490</v>
      </c>
      <c r="C1586" s="4">
        <v>2019</v>
      </c>
      <c r="D1586" t="s">
        <v>830</v>
      </c>
      <c r="E1586" t="s">
        <v>802</v>
      </c>
      <c r="F1586" t="s">
        <v>803</v>
      </c>
      <c r="G1586" t="s">
        <v>809</v>
      </c>
      <c r="H1586" t="s">
        <v>810</v>
      </c>
      <c r="I1586" s="1">
        <v>6600</v>
      </c>
      <c r="J1586" s="2">
        <v>0.63829000000000002</v>
      </c>
      <c r="K1586" s="4" t="s">
        <v>806</v>
      </c>
      <c r="L1586" s="2">
        <v>4212.7139999999999</v>
      </c>
    </row>
    <row r="1587" spans="1:12">
      <c r="A1587" t="s">
        <v>2004</v>
      </c>
      <c r="B1587" s="3">
        <v>43490</v>
      </c>
      <c r="C1587" s="4">
        <v>2019</v>
      </c>
      <c r="D1587" t="s">
        <v>2008</v>
      </c>
      <c r="E1587" t="s">
        <v>1946</v>
      </c>
      <c r="F1587" t="s">
        <v>1804</v>
      </c>
      <c r="G1587" t="s">
        <v>1805</v>
      </c>
      <c r="H1587" t="s">
        <v>1806</v>
      </c>
      <c r="I1587" s="1">
        <v>23</v>
      </c>
      <c r="J1587" s="2">
        <v>11</v>
      </c>
      <c r="K1587" s="4" t="s">
        <v>1618</v>
      </c>
      <c r="L1587" s="2">
        <v>253</v>
      </c>
    </row>
    <row r="1588" spans="1:12">
      <c r="A1588" t="s">
        <v>2004</v>
      </c>
      <c r="B1588" s="3">
        <v>43493</v>
      </c>
      <c r="C1588" s="4">
        <v>2019</v>
      </c>
      <c r="D1588" t="s">
        <v>2009</v>
      </c>
      <c r="E1588" t="s">
        <v>1946</v>
      </c>
      <c r="F1588" t="s">
        <v>1804</v>
      </c>
      <c r="G1588" t="s">
        <v>1805</v>
      </c>
      <c r="H1588" t="s">
        <v>1806</v>
      </c>
      <c r="I1588" s="1">
        <v>47</v>
      </c>
      <c r="J1588" s="2">
        <v>11</v>
      </c>
      <c r="K1588" s="4" t="s">
        <v>1618</v>
      </c>
      <c r="L1588" s="2">
        <v>517</v>
      </c>
    </row>
    <row r="1589" spans="1:12">
      <c r="A1589" t="s">
        <v>3132</v>
      </c>
      <c r="B1589" s="3">
        <v>43493</v>
      </c>
      <c r="C1589" s="4">
        <v>2019</v>
      </c>
      <c r="D1589" t="s">
        <v>3135</v>
      </c>
      <c r="E1589" t="s">
        <v>2977</v>
      </c>
      <c r="F1589" t="s">
        <v>2970</v>
      </c>
      <c r="G1589" t="s">
        <v>2971</v>
      </c>
      <c r="H1589" t="s">
        <v>2972</v>
      </c>
      <c r="I1589" s="1">
        <v>-7</v>
      </c>
      <c r="J1589" s="2">
        <v>33.912999999999997</v>
      </c>
      <c r="K1589" s="4" t="s">
        <v>2973</v>
      </c>
      <c r="L1589" s="2">
        <v>-237.39099999999996</v>
      </c>
    </row>
    <row r="1590" spans="1:12">
      <c r="A1590" t="s">
        <v>3129</v>
      </c>
      <c r="B1590" s="3">
        <v>43493</v>
      </c>
      <c r="C1590" s="4">
        <v>2019</v>
      </c>
      <c r="D1590" t="s">
        <v>3136</v>
      </c>
      <c r="E1590" t="s">
        <v>2977</v>
      </c>
      <c r="F1590" t="s">
        <v>2970</v>
      </c>
      <c r="G1590" t="s">
        <v>2993</v>
      </c>
      <c r="H1590" t="s">
        <v>2972</v>
      </c>
      <c r="I1590" s="1">
        <v>7</v>
      </c>
      <c r="J1590" s="2">
        <v>37.473999999999997</v>
      </c>
      <c r="K1590" s="4" t="s">
        <v>2973</v>
      </c>
      <c r="L1590" s="2">
        <v>262.31799999999998</v>
      </c>
    </row>
    <row r="1591" spans="1:12">
      <c r="A1591" t="s">
        <v>3129</v>
      </c>
      <c r="B1591" s="3">
        <v>43493</v>
      </c>
      <c r="C1591" s="4">
        <v>2019</v>
      </c>
      <c r="D1591" t="s">
        <v>3137</v>
      </c>
      <c r="E1591" t="s">
        <v>2977</v>
      </c>
      <c r="F1591" t="s">
        <v>2970</v>
      </c>
      <c r="G1591" t="s">
        <v>2993</v>
      </c>
      <c r="H1591" t="s">
        <v>2972</v>
      </c>
      <c r="I1591" s="1">
        <v>2</v>
      </c>
      <c r="J1591" s="2">
        <v>37.473999999999997</v>
      </c>
      <c r="K1591" s="4" t="s">
        <v>2973</v>
      </c>
      <c r="L1591" s="2">
        <v>74.947999999999993</v>
      </c>
    </row>
    <row r="1592" spans="1:12">
      <c r="A1592" t="s">
        <v>1213</v>
      </c>
      <c r="B1592" s="3">
        <v>43494</v>
      </c>
      <c r="C1592" s="4">
        <v>2019</v>
      </c>
      <c r="D1592" t="s">
        <v>1214</v>
      </c>
      <c r="E1592" t="s">
        <v>1117</v>
      </c>
      <c r="F1592" t="s">
        <v>1118</v>
      </c>
      <c r="G1592" t="s">
        <v>1184</v>
      </c>
      <c r="H1592" t="s">
        <v>1185</v>
      </c>
      <c r="I1592" s="1">
        <v>33498.949999999997</v>
      </c>
      <c r="J1592" s="2">
        <v>1.9</v>
      </c>
      <c r="K1592" t="s">
        <v>1118</v>
      </c>
      <c r="L1592" s="2">
        <v>63648.00499999999</v>
      </c>
    </row>
    <row r="1593" spans="1:12">
      <c r="A1593" t="s">
        <v>1722</v>
      </c>
      <c r="B1593" s="3">
        <v>43494</v>
      </c>
      <c r="C1593" s="4">
        <v>2019</v>
      </c>
      <c r="D1593" t="s">
        <v>1723</v>
      </c>
      <c r="E1593" t="s">
        <v>1711</v>
      </c>
      <c r="F1593" t="s">
        <v>1704</v>
      </c>
      <c r="G1593" t="s">
        <v>1705</v>
      </c>
      <c r="H1593" t="s">
        <v>1706</v>
      </c>
      <c r="I1593" s="1">
        <v>624</v>
      </c>
      <c r="J1593" s="2">
        <v>4.9000000000000004</v>
      </c>
      <c r="K1593" s="4" t="s">
        <v>1618</v>
      </c>
      <c r="L1593" s="2">
        <v>3057.6000000000004</v>
      </c>
    </row>
    <row r="1594" spans="1:12">
      <c r="A1594" t="s">
        <v>3138</v>
      </c>
      <c r="B1594" s="3">
        <v>43494</v>
      </c>
      <c r="C1594" s="4">
        <v>2019</v>
      </c>
      <c r="D1594" t="s">
        <v>3139</v>
      </c>
      <c r="E1594" t="s">
        <v>2977</v>
      </c>
      <c r="F1594" t="s">
        <v>2970</v>
      </c>
      <c r="G1594" t="s">
        <v>2971</v>
      </c>
      <c r="H1594" t="s">
        <v>2972</v>
      </c>
      <c r="I1594" s="1">
        <v>2</v>
      </c>
      <c r="J1594" s="2">
        <v>37.473999999999997</v>
      </c>
      <c r="K1594" s="4" t="s">
        <v>2973</v>
      </c>
      <c r="L1594" s="2">
        <v>74.947999999999993</v>
      </c>
    </row>
    <row r="1595" spans="1:12">
      <c r="A1595" t="s">
        <v>3140</v>
      </c>
      <c r="B1595" s="3">
        <v>43494</v>
      </c>
      <c r="C1595" s="4">
        <v>2019</v>
      </c>
      <c r="D1595" t="s">
        <v>3141</v>
      </c>
      <c r="E1595" t="s">
        <v>2977</v>
      </c>
      <c r="F1595" t="s">
        <v>2970</v>
      </c>
      <c r="G1595" t="s">
        <v>2971</v>
      </c>
      <c r="H1595" t="s">
        <v>2972</v>
      </c>
      <c r="I1595" s="1">
        <v>6</v>
      </c>
      <c r="J1595" s="2">
        <v>37.473999999999997</v>
      </c>
      <c r="K1595" s="4" t="s">
        <v>2973</v>
      </c>
      <c r="L1595" s="2">
        <v>224.84399999999999</v>
      </c>
    </row>
    <row r="1596" spans="1:12">
      <c r="A1596" t="s">
        <v>2851</v>
      </c>
      <c r="B1596" s="3">
        <v>43495</v>
      </c>
      <c r="C1596" s="4">
        <v>2019</v>
      </c>
      <c r="D1596" t="s">
        <v>2852</v>
      </c>
      <c r="E1596" t="s">
        <v>2853</v>
      </c>
      <c r="F1596" t="e">
        <v>#N/A</v>
      </c>
      <c r="G1596" t="s">
        <v>2847</v>
      </c>
      <c r="H1596" t="s">
        <v>2848</v>
      </c>
      <c r="I1596" s="1">
        <v>1</v>
      </c>
      <c r="J1596" s="2">
        <v>1031.7449999999999</v>
      </c>
      <c r="K1596" s="4" t="s">
        <v>2816</v>
      </c>
      <c r="L1596" s="2">
        <v>1031.7449999999999</v>
      </c>
    </row>
    <row r="1597" spans="1:12">
      <c r="A1597" t="s">
        <v>2851</v>
      </c>
      <c r="B1597" s="3">
        <v>43495</v>
      </c>
      <c r="C1597" s="4">
        <v>2019</v>
      </c>
      <c r="D1597" t="s">
        <v>2854</v>
      </c>
      <c r="E1597" t="s">
        <v>2853</v>
      </c>
      <c r="F1597" t="e">
        <v>#N/A</v>
      </c>
      <c r="G1597" t="s">
        <v>2847</v>
      </c>
      <c r="H1597" t="s">
        <v>2848</v>
      </c>
      <c r="I1597" s="1">
        <v>-1</v>
      </c>
      <c r="J1597" s="2">
        <v>1031.7449999999999</v>
      </c>
      <c r="K1597" s="4" t="s">
        <v>2816</v>
      </c>
      <c r="L1597" s="2">
        <v>-1031.7449999999999</v>
      </c>
    </row>
    <row r="1598" spans="1:12">
      <c r="A1598" t="s">
        <v>2855</v>
      </c>
      <c r="B1598" s="3">
        <v>43495</v>
      </c>
      <c r="C1598" s="4">
        <v>2019</v>
      </c>
      <c r="D1598" t="s">
        <v>2856</v>
      </c>
      <c r="E1598" t="s">
        <v>2857</v>
      </c>
      <c r="F1598" t="e">
        <v>#N/A</v>
      </c>
      <c r="G1598" t="s">
        <v>2847</v>
      </c>
      <c r="H1598" t="s">
        <v>2848</v>
      </c>
      <c r="I1598" s="1">
        <v>1</v>
      </c>
      <c r="J1598" s="2">
        <v>1031.7449999999999</v>
      </c>
      <c r="K1598" s="4" t="s">
        <v>2816</v>
      </c>
      <c r="L1598" s="2">
        <v>1031.7449999999999</v>
      </c>
    </row>
    <row r="1599" spans="1:12">
      <c r="A1599" t="s">
        <v>3138</v>
      </c>
      <c r="B1599" s="3">
        <v>43495</v>
      </c>
      <c r="C1599" s="4">
        <v>2019</v>
      </c>
      <c r="D1599" t="s">
        <v>3142</v>
      </c>
      <c r="E1599" t="s">
        <v>2977</v>
      </c>
      <c r="F1599" t="s">
        <v>2970</v>
      </c>
      <c r="G1599" t="s">
        <v>2971</v>
      </c>
      <c r="H1599" t="s">
        <v>2972</v>
      </c>
      <c r="I1599" s="1">
        <v>6</v>
      </c>
      <c r="J1599" s="2">
        <v>37.473999999999997</v>
      </c>
      <c r="K1599" s="4" t="s">
        <v>2973</v>
      </c>
      <c r="L1599" s="2">
        <v>224.84399999999999</v>
      </c>
    </row>
    <row r="1600" spans="1:12">
      <c r="A1600" t="s">
        <v>3140</v>
      </c>
      <c r="B1600" s="3">
        <v>43495</v>
      </c>
      <c r="C1600" s="4">
        <v>2019</v>
      </c>
      <c r="D1600" t="s">
        <v>3143</v>
      </c>
      <c r="E1600" t="s">
        <v>2977</v>
      </c>
      <c r="F1600" t="s">
        <v>2970</v>
      </c>
      <c r="G1600" t="s">
        <v>2971</v>
      </c>
      <c r="H1600" t="s">
        <v>2972</v>
      </c>
      <c r="I1600" s="1">
        <v>-6</v>
      </c>
      <c r="J1600" s="2">
        <v>37.473999999999997</v>
      </c>
      <c r="K1600" s="4" t="s">
        <v>2973</v>
      </c>
      <c r="L1600" s="2">
        <v>-224.84399999999999</v>
      </c>
    </row>
    <row r="1601" spans="1:12">
      <c r="A1601" t="s">
        <v>2851</v>
      </c>
      <c r="B1601" s="3">
        <v>43495</v>
      </c>
      <c r="C1601" s="4">
        <v>2019</v>
      </c>
      <c r="D1601" t="s">
        <v>3665</v>
      </c>
      <c r="E1601" t="s">
        <v>3661</v>
      </c>
      <c r="F1601" t="s">
        <v>3662</v>
      </c>
      <c r="G1601" t="s">
        <v>2847</v>
      </c>
      <c r="H1601" t="s">
        <v>2848</v>
      </c>
      <c r="I1601" s="1">
        <v>67208</v>
      </c>
      <c r="J1601" s="2">
        <v>0.164804068</v>
      </c>
      <c r="K1601" s="4" t="s">
        <v>3654</v>
      </c>
      <c r="L1601" s="2">
        <v>11076.151802144001</v>
      </c>
    </row>
    <row r="1602" spans="1:12">
      <c r="A1602" t="s">
        <v>2851</v>
      </c>
      <c r="B1602" s="3">
        <v>43495</v>
      </c>
      <c r="C1602" s="4">
        <v>2019</v>
      </c>
      <c r="D1602" t="s">
        <v>3666</v>
      </c>
      <c r="E1602" t="s">
        <v>3661</v>
      </c>
      <c r="F1602" t="s">
        <v>3662</v>
      </c>
      <c r="G1602" t="s">
        <v>2847</v>
      </c>
      <c r="H1602" t="s">
        <v>2848</v>
      </c>
      <c r="I1602" s="1">
        <v>-67208</v>
      </c>
      <c r="J1602" s="2">
        <v>0.164804068</v>
      </c>
      <c r="K1602" s="4" t="s">
        <v>3654</v>
      </c>
      <c r="L1602" s="2">
        <v>-11076.151802144001</v>
      </c>
    </row>
    <row r="1603" spans="1:12">
      <c r="A1603" t="s">
        <v>2855</v>
      </c>
      <c r="B1603" s="3">
        <v>43495</v>
      </c>
      <c r="C1603" s="4">
        <v>2019</v>
      </c>
      <c r="D1603" t="s">
        <v>3667</v>
      </c>
      <c r="E1603" t="s">
        <v>3661</v>
      </c>
      <c r="F1603" t="s">
        <v>3662</v>
      </c>
      <c r="G1603" t="s">
        <v>2847</v>
      </c>
      <c r="H1603" t="s">
        <v>2848</v>
      </c>
      <c r="I1603" s="1">
        <v>67208</v>
      </c>
      <c r="J1603" s="2">
        <v>0.164804068</v>
      </c>
      <c r="K1603" s="4" t="s">
        <v>3654</v>
      </c>
      <c r="L1603" s="2">
        <v>11076.151802144001</v>
      </c>
    </row>
    <row r="1604" spans="1:12">
      <c r="A1604" t="s">
        <v>829</v>
      </c>
      <c r="B1604" s="3">
        <v>43496</v>
      </c>
      <c r="C1604" s="4">
        <v>2019</v>
      </c>
      <c r="D1604" t="s">
        <v>831</v>
      </c>
      <c r="E1604" t="s">
        <v>802</v>
      </c>
      <c r="F1604" t="s">
        <v>803</v>
      </c>
      <c r="G1604" t="s">
        <v>809</v>
      </c>
      <c r="H1604" t="s">
        <v>810</v>
      </c>
      <c r="I1604" s="1">
        <v>12550</v>
      </c>
      <c r="J1604" s="2">
        <v>0.63829000000000002</v>
      </c>
      <c r="K1604" s="4" t="s">
        <v>806</v>
      </c>
      <c r="L1604" s="2">
        <v>8010.5394999999999</v>
      </c>
    </row>
    <row r="1605" spans="1:12">
      <c r="A1605" t="s">
        <v>1055</v>
      </c>
      <c r="B1605" s="3">
        <v>43496</v>
      </c>
      <c r="C1605" s="4">
        <v>2019</v>
      </c>
      <c r="D1605" t="s">
        <v>1056</v>
      </c>
      <c r="E1605" t="s">
        <v>1057</v>
      </c>
      <c r="F1605" t="s">
        <v>1058</v>
      </c>
      <c r="G1605" t="s">
        <v>1059</v>
      </c>
      <c r="H1605" t="s">
        <v>1060</v>
      </c>
      <c r="I1605" s="1">
        <v>27055.29</v>
      </c>
      <c r="J1605" s="2">
        <v>1.7</v>
      </c>
      <c r="K1605" t="s">
        <v>1058</v>
      </c>
      <c r="L1605" s="2">
        <v>45993.993000000002</v>
      </c>
    </row>
    <row r="1606" spans="1:12">
      <c r="A1606" t="s">
        <v>1093</v>
      </c>
      <c r="B1606" s="3">
        <v>43496</v>
      </c>
      <c r="C1606" s="4">
        <v>2019</v>
      </c>
      <c r="D1606" t="s">
        <v>1094</v>
      </c>
      <c r="E1606" t="s">
        <v>1057</v>
      </c>
      <c r="F1606" t="s">
        <v>1058</v>
      </c>
      <c r="G1606" t="s">
        <v>708</v>
      </c>
      <c r="H1606" t="s">
        <v>709</v>
      </c>
      <c r="I1606" s="1">
        <v>27055.29</v>
      </c>
      <c r="J1606" s="2">
        <v>1.7</v>
      </c>
      <c r="K1606" t="s">
        <v>1058</v>
      </c>
      <c r="L1606" s="2">
        <v>45993.993000000002</v>
      </c>
    </row>
    <row r="1607" spans="1:12">
      <c r="A1607" t="s">
        <v>1093</v>
      </c>
      <c r="B1607" s="3">
        <v>43496</v>
      </c>
      <c r="C1607" s="4">
        <v>2019</v>
      </c>
      <c r="D1607" t="s">
        <v>1095</v>
      </c>
      <c r="E1607" t="s">
        <v>1057</v>
      </c>
      <c r="F1607" t="s">
        <v>1058</v>
      </c>
      <c r="G1607" t="s">
        <v>708</v>
      </c>
      <c r="H1607" t="s">
        <v>709</v>
      </c>
      <c r="I1607" s="1">
        <v>-27055.29</v>
      </c>
      <c r="J1607" s="2">
        <v>1.7</v>
      </c>
      <c r="K1607" t="s">
        <v>1058</v>
      </c>
      <c r="L1607" s="2">
        <v>-45993.993000000002</v>
      </c>
    </row>
    <row r="1608" spans="1:12">
      <c r="A1608" t="s">
        <v>1115</v>
      </c>
      <c r="B1608" s="3">
        <v>43496</v>
      </c>
      <c r="C1608" s="4">
        <v>2019</v>
      </c>
      <c r="D1608" t="s">
        <v>1116</v>
      </c>
      <c r="E1608" t="s">
        <v>1117</v>
      </c>
      <c r="F1608" t="s">
        <v>1118</v>
      </c>
      <c r="G1608" t="s">
        <v>1059</v>
      </c>
      <c r="H1608" t="s">
        <v>1060</v>
      </c>
      <c r="I1608" s="1">
        <v>38292.629999999997</v>
      </c>
      <c r="J1608" s="2">
        <v>1.9</v>
      </c>
      <c r="K1608" t="s">
        <v>1118</v>
      </c>
      <c r="L1608" s="2">
        <v>72755.996999999988</v>
      </c>
    </row>
    <row r="1609" spans="1:12">
      <c r="A1609" t="s">
        <v>1115</v>
      </c>
      <c r="B1609" s="3">
        <v>43496</v>
      </c>
      <c r="C1609" s="4">
        <v>2019</v>
      </c>
      <c r="D1609" t="s">
        <v>1119</v>
      </c>
      <c r="E1609" t="s">
        <v>1117</v>
      </c>
      <c r="F1609" t="s">
        <v>1118</v>
      </c>
      <c r="G1609" t="s">
        <v>1059</v>
      </c>
      <c r="H1609" t="s">
        <v>1060</v>
      </c>
      <c r="I1609" s="1">
        <v>39997.9</v>
      </c>
      <c r="J1609" s="2">
        <v>1.9</v>
      </c>
      <c r="K1609" t="s">
        <v>1118</v>
      </c>
      <c r="L1609" s="2">
        <v>75996.009999999995</v>
      </c>
    </row>
    <row r="1610" spans="1:12">
      <c r="A1610" t="s">
        <v>1177</v>
      </c>
      <c r="B1610" s="3">
        <v>43496</v>
      </c>
      <c r="C1610" s="4">
        <v>2019</v>
      </c>
      <c r="D1610" t="s">
        <v>1178</v>
      </c>
      <c r="E1610" t="s">
        <v>1117</v>
      </c>
      <c r="F1610" t="s">
        <v>1118</v>
      </c>
      <c r="G1610" t="s">
        <v>708</v>
      </c>
      <c r="H1610" t="s">
        <v>709</v>
      </c>
      <c r="I1610" s="1">
        <v>38292.629999999997</v>
      </c>
      <c r="J1610" s="2">
        <v>1.9</v>
      </c>
      <c r="K1610" t="s">
        <v>1118</v>
      </c>
      <c r="L1610" s="2">
        <v>72755.996999999988</v>
      </c>
    </row>
    <row r="1611" spans="1:12">
      <c r="A1611" t="s">
        <v>1177</v>
      </c>
      <c r="B1611" s="3">
        <v>43496</v>
      </c>
      <c r="C1611" s="4">
        <v>2019</v>
      </c>
      <c r="D1611" t="s">
        <v>1179</v>
      </c>
      <c r="E1611" t="s">
        <v>1117</v>
      </c>
      <c r="F1611" t="s">
        <v>1118</v>
      </c>
      <c r="G1611" t="s">
        <v>708</v>
      </c>
      <c r="H1611" t="s">
        <v>709</v>
      </c>
      <c r="I1611" s="1">
        <v>39997.89</v>
      </c>
      <c r="J1611" s="2">
        <v>1.9</v>
      </c>
      <c r="K1611" t="s">
        <v>1118</v>
      </c>
      <c r="L1611" s="2">
        <v>75995.990999999995</v>
      </c>
    </row>
    <row r="1612" spans="1:12">
      <c r="A1612" t="s">
        <v>1177</v>
      </c>
      <c r="B1612" s="3">
        <v>43496</v>
      </c>
      <c r="C1612" s="4">
        <v>2019</v>
      </c>
      <c r="D1612" t="s">
        <v>1180</v>
      </c>
      <c r="E1612" t="s">
        <v>1117</v>
      </c>
      <c r="F1612" t="s">
        <v>1118</v>
      </c>
      <c r="G1612" t="s">
        <v>708</v>
      </c>
      <c r="H1612" t="s">
        <v>709</v>
      </c>
      <c r="I1612" s="1">
        <v>-38292.629999999997</v>
      </c>
      <c r="J1612" s="2">
        <v>1.9</v>
      </c>
      <c r="K1612" t="s">
        <v>1118</v>
      </c>
      <c r="L1612" s="2">
        <v>-72755.996999999988</v>
      </c>
    </row>
    <row r="1613" spans="1:12">
      <c r="A1613" t="s">
        <v>1177</v>
      </c>
      <c r="B1613" s="3">
        <v>43496</v>
      </c>
      <c r="C1613" s="4">
        <v>2019</v>
      </c>
      <c r="D1613" t="s">
        <v>1181</v>
      </c>
      <c r="E1613" t="s">
        <v>1117</v>
      </c>
      <c r="F1613" t="s">
        <v>1118</v>
      </c>
      <c r="G1613" t="s">
        <v>708</v>
      </c>
      <c r="H1613" t="s">
        <v>709</v>
      </c>
      <c r="I1613" s="1">
        <v>-39997.89</v>
      </c>
      <c r="J1613" s="2">
        <v>1.9</v>
      </c>
      <c r="K1613" t="s">
        <v>1118</v>
      </c>
      <c r="L1613" s="2">
        <v>-75995.990999999995</v>
      </c>
    </row>
    <row r="1614" spans="1:12">
      <c r="A1614" t="s">
        <v>2137</v>
      </c>
      <c r="B1614" s="3">
        <v>43496</v>
      </c>
      <c r="C1614" s="4">
        <v>2019</v>
      </c>
      <c r="D1614" t="s">
        <v>2138</v>
      </c>
      <c r="E1614" t="s">
        <v>2139</v>
      </c>
      <c r="F1614" t="s">
        <v>2140</v>
      </c>
      <c r="G1614" t="s">
        <v>1059</v>
      </c>
      <c r="H1614" t="s">
        <v>1060</v>
      </c>
      <c r="I1614" s="1">
        <v>4372.29</v>
      </c>
      <c r="J1614" s="2">
        <v>38.5</v>
      </c>
      <c r="K1614" s="4" t="s">
        <v>2141</v>
      </c>
      <c r="L1614" s="2">
        <v>168333.16500000001</v>
      </c>
    </row>
    <row r="1615" spans="1:12">
      <c r="A1615" t="s">
        <v>2169</v>
      </c>
      <c r="B1615" s="3">
        <v>43496</v>
      </c>
      <c r="C1615" s="4">
        <v>2019</v>
      </c>
      <c r="D1615" t="s">
        <v>2170</v>
      </c>
      <c r="E1615" t="s">
        <v>2139</v>
      </c>
      <c r="F1615" t="s">
        <v>2140</v>
      </c>
      <c r="G1615" t="s">
        <v>708</v>
      </c>
      <c r="H1615" t="s">
        <v>709</v>
      </c>
      <c r="I1615" s="1">
        <v>4372.29</v>
      </c>
      <c r="J1615" s="2">
        <v>38.5</v>
      </c>
      <c r="K1615" s="4" t="s">
        <v>2141</v>
      </c>
      <c r="L1615" s="2">
        <v>168333.16500000001</v>
      </c>
    </row>
    <row r="1616" spans="1:12">
      <c r="A1616" t="s">
        <v>2169</v>
      </c>
      <c r="B1616" s="3">
        <v>43496</v>
      </c>
      <c r="C1616" s="4">
        <v>2019</v>
      </c>
      <c r="D1616" t="s">
        <v>2171</v>
      </c>
      <c r="E1616" t="s">
        <v>2139</v>
      </c>
      <c r="F1616" t="s">
        <v>2140</v>
      </c>
      <c r="G1616" t="s">
        <v>708</v>
      </c>
      <c r="H1616" t="s">
        <v>709</v>
      </c>
      <c r="I1616" s="1">
        <v>-4372.29</v>
      </c>
      <c r="J1616" s="2">
        <v>38.5</v>
      </c>
      <c r="K1616" s="4" t="s">
        <v>2141</v>
      </c>
      <c r="L1616" s="2">
        <v>-168333.16500000001</v>
      </c>
    </row>
    <row r="1617" spans="1:12">
      <c r="A1617" t="s">
        <v>3332</v>
      </c>
      <c r="B1617" s="3">
        <v>43496</v>
      </c>
      <c r="C1617" s="4">
        <v>2019</v>
      </c>
      <c r="D1617" t="s">
        <v>3333</v>
      </c>
      <c r="E1617" t="s">
        <v>3329</v>
      </c>
      <c r="F1617" t="s">
        <v>3330</v>
      </c>
      <c r="G1617" t="s">
        <v>1059</v>
      </c>
      <c r="H1617" t="s">
        <v>1060</v>
      </c>
      <c r="I1617" s="1">
        <v>32183.759999999998</v>
      </c>
      <c r="J1617" s="2">
        <v>4.5</v>
      </c>
      <c r="K1617" s="4" t="s">
        <v>3331</v>
      </c>
      <c r="L1617" s="2">
        <v>144826.91999999998</v>
      </c>
    </row>
    <row r="1618" spans="1:12">
      <c r="A1618" t="s">
        <v>3386</v>
      </c>
      <c r="B1618" s="3">
        <v>43496</v>
      </c>
      <c r="C1618" s="4">
        <v>2019</v>
      </c>
      <c r="D1618" t="s">
        <v>3394</v>
      </c>
      <c r="E1618" t="s">
        <v>3329</v>
      </c>
      <c r="F1618" t="s">
        <v>3330</v>
      </c>
      <c r="G1618" t="s">
        <v>708</v>
      </c>
      <c r="H1618" t="s">
        <v>709</v>
      </c>
      <c r="I1618" s="1">
        <v>-21987.33</v>
      </c>
      <c r="J1618" s="2">
        <v>4.5</v>
      </c>
      <c r="K1618" s="4" t="s">
        <v>3331</v>
      </c>
      <c r="L1618" s="2">
        <v>-98942.985000000015</v>
      </c>
    </row>
    <row r="1619" spans="1:12">
      <c r="A1619" t="s">
        <v>3395</v>
      </c>
      <c r="B1619" s="3">
        <v>43496</v>
      </c>
      <c r="C1619" s="4">
        <v>2019</v>
      </c>
      <c r="D1619" t="s">
        <v>3396</v>
      </c>
      <c r="E1619" t="s">
        <v>3329</v>
      </c>
      <c r="F1619" t="s">
        <v>3330</v>
      </c>
      <c r="G1619" t="s">
        <v>708</v>
      </c>
      <c r="H1619" t="s">
        <v>709</v>
      </c>
      <c r="I1619" s="1">
        <v>3762.98</v>
      </c>
      <c r="J1619" s="2">
        <v>4.5</v>
      </c>
      <c r="K1619" s="4" t="s">
        <v>3331</v>
      </c>
      <c r="L1619" s="2">
        <v>16933.41</v>
      </c>
    </row>
    <row r="1620" spans="1:12">
      <c r="A1620" t="s">
        <v>3395</v>
      </c>
      <c r="B1620" s="3">
        <v>43496</v>
      </c>
      <c r="C1620" s="4">
        <v>2019</v>
      </c>
      <c r="D1620" t="s">
        <v>3397</v>
      </c>
      <c r="E1620" t="s">
        <v>3329</v>
      </c>
      <c r="F1620" t="s">
        <v>3330</v>
      </c>
      <c r="G1620" t="s">
        <v>708</v>
      </c>
      <c r="H1620" t="s">
        <v>709</v>
      </c>
      <c r="I1620" s="1">
        <v>5906.29</v>
      </c>
      <c r="J1620" s="2">
        <v>4.5</v>
      </c>
      <c r="K1620" s="4" t="s">
        <v>3331</v>
      </c>
      <c r="L1620" s="2">
        <v>26578.305</v>
      </c>
    </row>
    <row r="1621" spans="1:12">
      <c r="A1621" t="s">
        <v>3395</v>
      </c>
      <c r="B1621" s="3">
        <v>43496</v>
      </c>
      <c r="C1621" s="4">
        <v>2019</v>
      </c>
      <c r="D1621" t="s">
        <v>3398</v>
      </c>
      <c r="E1621" t="s">
        <v>3329</v>
      </c>
      <c r="F1621" t="s">
        <v>3330</v>
      </c>
      <c r="G1621" t="s">
        <v>708</v>
      </c>
      <c r="H1621" t="s">
        <v>709</v>
      </c>
      <c r="I1621" s="1">
        <v>1287.1300000000001</v>
      </c>
      <c r="J1621" s="2">
        <v>4.5</v>
      </c>
      <c r="K1621" s="4" t="s">
        <v>3331</v>
      </c>
      <c r="L1621" s="2">
        <v>5792.0850000000009</v>
      </c>
    </row>
    <row r="1622" spans="1:12">
      <c r="A1622" t="s">
        <v>3395</v>
      </c>
      <c r="B1622" s="3">
        <v>43496</v>
      </c>
      <c r="C1622" s="4">
        <v>2019</v>
      </c>
      <c r="D1622" t="s">
        <v>3399</v>
      </c>
      <c r="E1622" t="s">
        <v>3329</v>
      </c>
      <c r="F1622" t="s">
        <v>3330</v>
      </c>
      <c r="G1622" t="s">
        <v>708</v>
      </c>
      <c r="H1622" t="s">
        <v>709</v>
      </c>
      <c r="I1622" s="1">
        <v>7436.13</v>
      </c>
      <c r="J1622" s="2">
        <v>4.5</v>
      </c>
      <c r="K1622" s="4" t="s">
        <v>3331</v>
      </c>
      <c r="L1622" s="2">
        <v>33462.584999999999</v>
      </c>
    </row>
    <row r="1623" spans="1:12">
      <c r="A1623" t="s">
        <v>3395</v>
      </c>
      <c r="B1623" s="3">
        <v>43496</v>
      </c>
      <c r="C1623" s="4">
        <v>2019</v>
      </c>
      <c r="D1623" t="s">
        <v>3400</v>
      </c>
      <c r="E1623" t="s">
        <v>3329</v>
      </c>
      <c r="F1623" t="s">
        <v>3330</v>
      </c>
      <c r="G1623" t="s">
        <v>708</v>
      </c>
      <c r="H1623" t="s">
        <v>709</v>
      </c>
      <c r="I1623" s="1">
        <v>2652.62</v>
      </c>
      <c r="J1623" s="2">
        <v>4.5</v>
      </c>
      <c r="K1623" s="4" t="s">
        <v>3331</v>
      </c>
      <c r="L1623" s="2">
        <v>11936.789999999999</v>
      </c>
    </row>
    <row r="1624" spans="1:12">
      <c r="A1624" t="s">
        <v>3395</v>
      </c>
      <c r="B1624" s="3">
        <v>43496</v>
      </c>
      <c r="C1624" s="4">
        <v>2019</v>
      </c>
      <c r="D1624" t="s">
        <v>3401</v>
      </c>
      <c r="E1624" t="s">
        <v>3329</v>
      </c>
      <c r="F1624" t="s">
        <v>3330</v>
      </c>
      <c r="G1624" t="s">
        <v>708</v>
      </c>
      <c r="H1624" t="s">
        <v>709</v>
      </c>
      <c r="I1624" s="1">
        <v>2510</v>
      </c>
      <c r="J1624" s="2">
        <v>4.5</v>
      </c>
      <c r="K1624" s="4" t="s">
        <v>3331</v>
      </c>
      <c r="L1624" s="2">
        <v>11295</v>
      </c>
    </row>
    <row r="1625" spans="1:12">
      <c r="A1625" t="s">
        <v>3395</v>
      </c>
      <c r="B1625" s="3">
        <v>43496</v>
      </c>
      <c r="C1625" s="4">
        <v>2019</v>
      </c>
      <c r="D1625" t="s">
        <v>3402</v>
      </c>
      <c r="E1625" t="s">
        <v>3329</v>
      </c>
      <c r="F1625" t="s">
        <v>3330</v>
      </c>
      <c r="G1625" t="s">
        <v>708</v>
      </c>
      <c r="H1625" t="s">
        <v>709</v>
      </c>
      <c r="I1625" s="1">
        <v>1997</v>
      </c>
      <c r="J1625" s="2">
        <v>4.5</v>
      </c>
      <c r="K1625" s="4" t="s">
        <v>3331</v>
      </c>
      <c r="L1625" s="2">
        <v>8986.5</v>
      </c>
    </row>
    <row r="1626" spans="1:12">
      <c r="A1626" t="s">
        <v>3395</v>
      </c>
      <c r="B1626" s="3">
        <v>43496</v>
      </c>
      <c r="C1626" s="4">
        <v>2019</v>
      </c>
      <c r="D1626" t="s">
        <v>3403</v>
      </c>
      <c r="E1626" t="s">
        <v>3329</v>
      </c>
      <c r="F1626" t="s">
        <v>3330</v>
      </c>
      <c r="G1626" t="s">
        <v>708</v>
      </c>
      <c r="H1626" t="s">
        <v>709</v>
      </c>
      <c r="I1626" s="1">
        <v>1286</v>
      </c>
      <c r="J1626" s="2">
        <v>4.5</v>
      </c>
      <c r="K1626" s="4" t="s">
        <v>3331</v>
      </c>
      <c r="L1626" s="2">
        <v>5787</v>
      </c>
    </row>
    <row r="1627" spans="1:12">
      <c r="A1627" t="s">
        <v>3395</v>
      </c>
      <c r="B1627" s="3">
        <v>43496</v>
      </c>
      <c r="C1627" s="4">
        <v>2019</v>
      </c>
      <c r="D1627" t="s">
        <v>3404</v>
      </c>
      <c r="E1627" t="s">
        <v>3329</v>
      </c>
      <c r="F1627" t="s">
        <v>3330</v>
      </c>
      <c r="G1627" t="s">
        <v>708</v>
      </c>
      <c r="H1627" t="s">
        <v>709</v>
      </c>
      <c r="I1627" s="1">
        <v>3574</v>
      </c>
      <c r="J1627" s="2">
        <v>4.5</v>
      </c>
      <c r="K1627" s="4" t="s">
        <v>3331</v>
      </c>
      <c r="L1627" s="2">
        <v>16083</v>
      </c>
    </row>
    <row r="1628" spans="1:12">
      <c r="A1628" t="s">
        <v>3395</v>
      </c>
      <c r="B1628" s="3">
        <v>43496</v>
      </c>
      <c r="C1628" s="4">
        <v>2019</v>
      </c>
      <c r="D1628" t="s">
        <v>3405</v>
      </c>
      <c r="E1628" t="s">
        <v>3329</v>
      </c>
      <c r="F1628" t="s">
        <v>3330</v>
      </c>
      <c r="G1628" t="s">
        <v>708</v>
      </c>
      <c r="H1628" t="s">
        <v>709</v>
      </c>
      <c r="I1628" s="1">
        <v>1771.6</v>
      </c>
      <c r="J1628" s="2">
        <v>4.5</v>
      </c>
      <c r="K1628" s="4" t="s">
        <v>3331</v>
      </c>
      <c r="L1628" s="2">
        <v>7972.2</v>
      </c>
    </row>
    <row r="1629" spans="1:12">
      <c r="A1629" t="s">
        <v>3395</v>
      </c>
      <c r="B1629" s="3">
        <v>43496</v>
      </c>
      <c r="C1629" s="4">
        <v>2019</v>
      </c>
      <c r="D1629" t="s">
        <v>3406</v>
      </c>
      <c r="E1629" t="s">
        <v>3329</v>
      </c>
      <c r="F1629" t="s">
        <v>3330</v>
      </c>
      <c r="G1629" t="s">
        <v>708</v>
      </c>
      <c r="H1629" t="s">
        <v>709</v>
      </c>
      <c r="I1629" s="1">
        <v>-32183.75</v>
      </c>
      <c r="J1629" s="2">
        <v>4.5</v>
      </c>
      <c r="K1629" s="4" t="s">
        <v>3331</v>
      </c>
      <c r="L1629" s="2">
        <v>-144826.875</v>
      </c>
    </row>
    <row r="1630" spans="1:12">
      <c r="A1630" t="s">
        <v>741</v>
      </c>
      <c r="B1630" s="3">
        <v>43497</v>
      </c>
      <c r="C1630" s="4">
        <v>2019</v>
      </c>
      <c r="D1630" t="s">
        <v>742</v>
      </c>
      <c r="E1630" t="s">
        <v>737</v>
      </c>
      <c r="F1630" t="s">
        <v>738</v>
      </c>
      <c r="G1630" t="s">
        <v>739</v>
      </c>
      <c r="H1630" t="s">
        <v>740</v>
      </c>
      <c r="I1630" s="1">
        <v>34140</v>
      </c>
      <c r="J1630" s="2">
        <v>0.02</v>
      </c>
      <c r="K1630" t="s">
        <v>738</v>
      </c>
      <c r="L1630" s="2">
        <v>682.80000000000007</v>
      </c>
    </row>
    <row r="1631" spans="1:12">
      <c r="A1631" t="s">
        <v>741</v>
      </c>
      <c r="B1631" s="3">
        <v>43497</v>
      </c>
      <c r="C1631" s="4">
        <v>2019</v>
      </c>
      <c r="D1631" t="s">
        <v>743</v>
      </c>
      <c r="E1631" t="s">
        <v>737</v>
      </c>
      <c r="F1631" t="s">
        <v>738</v>
      </c>
      <c r="G1631" t="s">
        <v>739</v>
      </c>
      <c r="H1631" t="s">
        <v>740</v>
      </c>
      <c r="I1631" s="1">
        <v>-34140</v>
      </c>
      <c r="J1631" s="2">
        <v>0.02</v>
      </c>
      <c r="K1631" t="s">
        <v>738</v>
      </c>
      <c r="L1631" s="2">
        <v>-682.80000000000007</v>
      </c>
    </row>
    <row r="1632" spans="1:12">
      <c r="A1632" t="s">
        <v>741</v>
      </c>
      <c r="B1632" s="3">
        <v>43497</v>
      </c>
      <c r="C1632" s="4">
        <v>2019</v>
      </c>
      <c r="D1632" t="s">
        <v>744</v>
      </c>
      <c r="E1632" t="s">
        <v>737</v>
      </c>
      <c r="F1632" t="s">
        <v>738</v>
      </c>
      <c r="G1632" t="s">
        <v>739</v>
      </c>
      <c r="H1632" t="s">
        <v>740</v>
      </c>
      <c r="I1632" s="1">
        <v>34140</v>
      </c>
      <c r="J1632" s="2">
        <v>0.02</v>
      </c>
      <c r="K1632" t="s">
        <v>738</v>
      </c>
      <c r="L1632" s="2">
        <v>682.80000000000007</v>
      </c>
    </row>
    <row r="1633" spans="1:12">
      <c r="A1633" t="s">
        <v>2100</v>
      </c>
      <c r="B1633" s="3">
        <v>43497</v>
      </c>
      <c r="C1633" s="4">
        <v>2019</v>
      </c>
      <c r="D1633" t="s">
        <v>2101</v>
      </c>
      <c r="E1633" t="s">
        <v>2079</v>
      </c>
      <c r="F1633" t="s">
        <v>2080</v>
      </c>
      <c r="G1633" t="s">
        <v>2085</v>
      </c>
      <c r="H1633" t="s">
        <v>2082</v>
      </c>
      <c r="I1633" s="1">
        <v>600</v>
      </c>
      <c r="J1633" s="2">
        <v>3.2909999999999999</v>
      </c>
      <c r="K1633" s="4" t="s">
        <v>1618</v>
      </c>
      <c r="L1633" s="2">
        <v>1974.6</v>
      </c>
    </row>
    <row r="1634" spans="1:12">
      <c r="A1634" t="s">
        <v>2100</v>
      </c>
      <c r="B1634" s="3">
        <v>43497</v>
      </c>
      <c r="C1634" s="4">
        <v>2019</v>
      </c>
      <c r="D1634" t="s">
        <v>2101</v>
      </c>
      <c r="E1634" t="s">
        <v>2128</v>
      </c>
      <c r="F1634" t="s">
        <v>2129</v>
      </c>
      <c r="G1634" t="s">
        <v>2085</v>
      </c>
      <c r="H1634" t="s">
        <v>2082</v>
      </c>
      <c r="I1634" s="1">
        <v>300</v>
      </c>
      <c r="J1634" s="2">
        <v>5.4809999999999999</v>
      </c>
      <c r="K1634" s="4" t="s">
        <v>1618</v>
      </c>
      <c r="L1634" s="2">
        <v>1644.3</v>
      </c>
    </row>
    <row r="1635" spans="1:12">
      <c r="A1635" t="s">
        <v>2310</v>
      </c>
      <c r="B1635" s="3">
        <v>43497</v>
      </c>
      <c r="C1635" s="4">
        <v>2019</v>
      </c>
      <c r="D1635" t="s">
        <v>2311</v>
      </c>
      <c r="E1635" t="s">
        <v>2312</v>
      </c>
      <c r="F1635" t="s">
        <v>2313</v>
      </c>
      <c r="G1635" t="s">
        <v>2199</v>
      </c>
      <c r="H1635" t="s">
        <v>2200</v>
      </c>
      <c r="I1635" s="1">
        <v>3300</v>
      </c>
      <c r="J1635" s="2">
        <v>0.46</v>
      </c>
      <c r="K1635" s="4" t="s">
        <v>2201</v>
      </c>
      <c r="L1635" s="2">
        <v>1518</v>
      </c>
    </row>
    <row r="1636" spans="1:12">
      <c r="A1636" t="s">
        <v>2310</v>
      </c>
      <c r="B1636" s="3">
        <v>43497</v>
      </c>
      <c r="C1636" s="4">
        <v>2019</v>
      </c>
      <c r="D1636" t="s">
        <v>2311</v>
      </c>
      <c r="E1636" t="s">
        <v>2431</v>
      </c>
      <c r="F1636" t="s">
        <v>2432</v>
      </c>
      <c r="G1636" t="s">
        <v>2199</v>
      </c>
      <c r="H1636" t="s">
        <v>2200</v>
      </c>
      <c r="I1636" s="1">
        <v>3000</v>
      </c>
      <c r="J1636" s="2">
        <v>0.30499999999999999</v>
      </c>
      <c r="K1636" s="4" t="s">
        <v>2201</v>
      </c>
      <c r="L1636" s="2">
        <v>915</v>
      </c>
    </row>
    <row r="1637" spans="1:12">
      <c r="A1637" t="s">
        <v>2310</v>
      </c>
      <c r="B1637" s="3">
        <v>43497</v>
      </c>
      <c r="C1637" s="4">
        <v>2019</v>
      </c>
      <c r="D1637" t="s">
        <v>2311</v>
      </c>
      <c r="E1637" t="s">
        <v>2644</v>
      </c>
      <c r="F1637" t="s">
        <v>2645</v>
      </c>
      <c r="G1637" t="s">
        <v>2199</v>
      </c>
      <c r="H1637" t="s">
        <v>2200</v>
      </c>
      <c r="I1637" s="1">
        <v>3400</v>
      </c>
      <c r="J1637" s="2">
        <v>0.28999999999999998</v>
      </c>
      <c r="K1637" s="4" t="s">
        <v>2201</v>
      </c>
      <c r="L1637" s="2">
        <v>985.99999999999989</v>
      </c>
    </row>
    <row r="1638" spans="1:12">
      <c r="A1638" t="s">
        <v>1215</v>
      </c>
      <c r="B1638" s="3">
        <v>43498</v>
      </c>
      <c r="C1638" s="4">
        <v>2019</v>
      </c>
      <c r="D1638" t="s">
        <v>1216</v>
      </c>
      <c r="E1638" t="s">
        <v>1117</v>
      </c>
      <c r="F1638" t="s">
        <v>1118</v>
      </c>
      <c r="G1638" t="s">
        <v>1184</v>
      </c>
      <c r="H1638" t="s">
        <v>1185</v>
      </c>
      <c r="I1638" s="1">
        <v>23480</v>
      </c>
      <c r="J1638" s="2">
        <v>4.7</v>
      </c>
      <c r="K1638" t="s">
        <v>1118</v>
      </c>
      <c r="L1638" s="2">
        <v>110356</v>
      </c>
    </row>
    <row r="1639" spans="1:12">
      <c r="A1639" t="s">
        <v>1215</v>
      </c>
      <c r="B1639" s="3">
        <v>43498</v>
      </c>
      <c r="C1639" s="4">
        <v>2019</v>
      </c>
      <c r="D1639" t="s">
        <v>1217</v>
      </c>
      <c r="E1639" t="s">
        <v>1117</v>
      </c>
      <c r="F1639" t="s">
        <v>1118</v>
      </c>
      <c r="G1639" t="s">
        <v>1184</v>
      </c>
      <c r="H1639" t="s">
        <v>1185</v>
      </c>
      <c r="I1639" s="1">
        <v>-23480</v>
      </c>
      <c r="J1639" s="2">
        <v>4.7</v>
      </c>
      <c r="K1639" t="s">
        <v>1118</v>
      </c>
      <c r="L1639" s="2">
        <v>-110356</v>
      </c>
    </row>
    <row r="1640" spans="1:12">
      <c r="A1640" t="s">
        <v>3407</v>
      </c>
      <c r="B1640" s="3">
        <v>43498</v>
      </c>
      <c r="C1640" s="4">
        <v>2019</v>
      </c>
      <c r="D1640" t="s">
        <v>3408</v>
      </c>
      <c r="E1640" t="s">
        <v>3354</v>
      </c>
      <c r="F1640" t="s">
        <v>3330</v>
      </c>
      <c r="G1640" t="s">
        <v>3409</v>
      </c>
      <c r="H1640" t="s">
        <v>1185</v>
      </c>
      <c r="I1640" s="1">
        <v>23480</v>
      </c>
      <c r="J1640" s="2">
        <v>4.7</v>
      </c>
      <c r="K1640" s="4" t="s">
        <v>3331</v>
      </c>
      <c r="L1640" s="2">
        <v>110356</v>
      </c>
    </row>
    <row r="1641" spans="1:12">
      <c r="A1641" t="s">
        <v>829</v>
      </c>
      <c r="B1641" s="3">
        <v>43500</v>
      </c>
      <c r="C1641" s="4">
        <v>2019</v>
      </c>
      <c r="D1641" t="s">
        <v>832</v>
      </c>
      <c r="E1641" t="s">
        <v>802</v>
      </c>
      <c r="F1641" t="s">
        <v>803</v>
      </c>
      <c r="G1641" t="s">
        <v>809</v>
      </c>
      <c r="H1641" t="s">
        <v>810</v>
      </c>
      <c r="I1641" s="1">
        <v>7340</v>
      </c>
      <c r="J1641" s="2">
        <v>0.63829000000000002</v>
      </c>
      <c r="K1641" s="4" t="s">
        <v>806</v>
      </c>
      <c r="L1641" s="2">
        <v>4685.0486000000001</v>
      </c>
    </row>
    <row r="1642" spans="1:12">
      <c r="A1642" t="s">
        <v>1218</v>
      </c>
      <c r="B1642" s="3">
        <v>43500</v>
      </c>
      <c r="C1642" s="4">
        <v>2019</v>
      </c>
      <c r="D1642" t="s">
        <v>1219</v>
      </c>
      <c r="E1642" t="s">
        <v>1117</v>
      </c>
      <c r="F1642" t="s">
        <v>1118</v>
      </c>
      <c r="G1642" t="s">
        <v>1184</v>
      </c>
      <c r="H1642" t="s">
        <v>1185</v>
      </c>
      <c r="I1642" s="1">
        <v>35052.629999999997</v>
      </c>
      <c r="J1642" s="2">
        <v>1.9</v>
      </c>
      <c r="K1642" t="s">
        <v>1118</v>
      </c>
      <c r="L1642" s="2">
        <v>66599.996999999988</v>
      </c>
    </row>
    <row r="1643" spans="1:12">
      <c r="A1643" t="s">
        <v>1290</v>
      </c>
      <c r="B1643" s="3">
        <v>43500</v>
      </c>
      <c r="C1643" s="4">
        <v>2019</v>
      </c>
      <c r="D1643" t="s">
        <v>1291</v>
      </c>
      <c r="E1643" t="s">
        <v>1117</v>
      </c>
      <c r="F1643" t="s">
        <v>1118</v>
      </c>
      <c r="G1643" t="s">
        <v>1288</v>
      </c>
      <c r="H1643" t="s">
        <v>1289</v>
      </c>
      <c r="I1643" s="1">
        <v>34520</v>
      </c>
      <c r="J1643" s="2">
        <v>1.9</v>
      </c>
      <c r="K1643" t="s">
        <v>1118</v>
      </c>
      <c r="L1643" s="2">
        <v>65588</v>
      </c>
    </row>
    <row r="1644" spans="1:12">
      <c r="A1644" t="s">
        <v>1290</v>
      </c>
      <c r="B1644" s="3">
        <v>43500</v>
      </c>
      <c r="C1644" s="4">
        <v>2019</v>
      </c>
      <c r="D1644" t="s">
        <v>1292</v>
      </c>
      <c r="E1644" t="s">
        <v>1117</v>
      </c>
      <c r="F1644" t="s">
        <v>1118</v>
      </c>
      <c r="G1644" t="s">
        <v>1288</v>
      </c>
      <c r="H1644" t="s">
        <v>1289</v>
      </c>
      <c r="I1644" s="1">
        <v>-34520</v>
      </c>
      <c r="J1644" s="2">
        <v>1.9</v>
      </c>
      <c r="K1644" t="s">
        <v>1118</v>
      </c>
      <c r="L1644" s="2">
        <v>-65588</v>
      </c>
    </row>
    <row r="1645" spans="1:12">
      <c r="A1645" t="s">
        <v>1327</v>
      </c>
      <c r="B1645" s="3">
        <v>43500</v>
      </c>
      <c r="C1645" s="4">
        <v>2019</v>
      </c>
      <c r="D1645" t="s">
        <v>1328</v>
      </c>
      <c r="E1645" t="s">
        <v>1117</v>
      </c>
      <c r="F1645" t="s">
        <v>1118</v>
      </c>
      <c r="G1645" t="s">
        <v>712</v>
      </c>
      <c r="H1645" t="s">
        <v>713</v>
      </c>
      <c r="I1645" s="1">
        <v>34520</v>
      </c>
      <c r="J1645" s="2">
        <v>1.9</v>
      </c>
      <c r="K1645" t="s">
        <v>1118</v>
      </c>
      <c r="L1645" s="2">
        <v>65588</v>
      </c>
    </row>
    <row r="1646" spans="1:12">
      <c r="A1646" t="s">
        <v>2440</v>
      </c>
      <c r="B1646" s="3">
        <v>43500</v>
      </c>
      <c r="C1646" s="4">
        <v>2019</v>
      </c>
      <c r="D1646" t="s">
        <v>2562</v>
      </c>
      <c r="E1646" t="s">
        <v>2547</v>
      </c>
      <c r="F1646" t="s">
        <v>2543</v>
      </c>
      <c r="G1646" t="s">
        <v>2199</v>
      </c>
      <c r="H1646" t="s">
        <v>2200</v>
      </c>
      <c r="I1646" s="1">
        <v>5200</v>
      </c>
      <c r="J1646" s="2">
        <v>8.4000000000000005E-2</v>
      </c>
      <c r="K1646" s="4" t="s">
        <v>2201</v>
      </c>
      <c r="L1646" s="2">
        <v>436.8</v>
      </c>
    </row>
    <row r="1647" spans="1:12">
      <c r="A1647" t="s">
        <v>2216</v>
      </c>
      <c r="B1647" s="3">
        <v>43500</v>
      </c>
      <c r="C1647" s="4">
        <v>2019</v>
      </c>
      <c r="D1647" t="s">
        <v>2580</v>
      </c>
      <c r="E1647" t="s">
        <v>2581</v>
      </c>
      <c r="F1647" t="s">
        <v>2582</v>
      </c>
      <c r="G1647" t="s">
        <v>2199</v>
      </c>
      <c r="H1647" t="s">
        <v>2200</v>
      </c>
      <c r="I1647" s="1">
        <v>3100</v>
      </c>
      <c r="J1647" s="2">
        <v>0.06</v>
      </c>
      <c r="K1647" s="4" t="s">
        <v>2201</v>
      </c>
      <c r="L1647" s="2">
        <v>186</v>
      </c>
    </row>
    <row r="1648" spans="1:12">
      <c r="A1648" t="s">
        <v>2440</v>
      </c>
      <c r="B1648" s="3">
        <v>43500</v>
      </c>
      <c r="C1648" s="4">
        <v>2019</v>
      </c>
      <c r="D1648" t="s">
        <v>2562</v>
      </c>
      <c r="E1648" t="s">
        <v>2654</v>
      </c>
      <c r="F1648" t="s">
        <v>2655</v>
      </c>
      <c r="G1648" t="s">
        <v>2199</v>
      </c>
      <c r="H1648" t="s">
        <v>2200</v>
      </c>
      <c r="I1648" s="1">
        <v>3800</v>
      </c>
      <c r="J1648" s="2">
        <v>0.16700000000000001</v>
      </c>
      <c r="K1648" s="4" t="s">
        <v>2201</v>
      </c>
      <c r="L1648" s="2">
        <v>634.6</v>
      </c>
    </row>
    <row r="1649" spans="1:12">
      <c r="A1649" t="s">
        <v>2440</v>
      </c>
      <c r="B1649" s="3">
        <v>43500</v>
      </c>
      <c r="C1649" s="4">
        <v>2019</v>
      </c>
      <c r="D1649" t="s">
        <v>2562</v>
      </c>
      <c r="E1649" t="s">
        <v>2744</v>
      </c>
      <c r="F1649" t="s">
        <v>2745</v>
      </c>
      <c r="G1649" t="s">
        <v>2199</v>
      </c>
      <c r="H1649" t="s">
        <v>2200</v>
      </c>
      <c r="I1649" s="1">
        <v>10500</v>
      </c>
      <c r="J1649" s="2">
        <v>5.8000000000000003E-2</v>
      </c>
      <c r="K1649" s="4" t="s">
        <v>2201</v>
      </c>
      <c r="L1649" s="2">
        <v>609</v>
      </c>
    </row>
    <row r="1650" spans="1:12">
      <c r="A1650" t="s">
        <v>2216</v>
      </c>
      <c r="B1650" s="3">
        <v>43500</v>
      </c>
      <c r="C1650" s="4">
        <v>2019</v>
      </c>
      <c r="D1650" t="s">
        <v>2580</v>
      </c>
      <c r="E1650" t="s">
        <v>2795</v>
      </c>
      <c r="F1650" t="s">
        <v>2796</v>
      </c>
      <c r="G1650" t="s">
        <v>2199</v>
      </c>
      <c r="H1650" t="s">
        <v>2200</v>
      </c>
      <c r="I1650" s="1">
        <v>25300</v>
      </c>
      <c r="J1650" s="2">
        <v>2.7E-2</v>
      </c>
      <c r="K1650" s="4" t="s">
        <v>2201</v>
      </c>
      <c r="L1650" s="2">
        <v>683.1</v>
      </c>
    </row>
    <row r="1651" spans="1:12">
      <c r="A1651" t="s">
        <v>3407</v>
      </c>
      <c r="B1651" s="3">
        <v>43500</v>
      </c>
      <c r="C1651" s="4">
        <v>2019</v>
      </c>
      <c r="D1651" t="s">
        <v>3410</v>
      </c>
      <c r="E1651" t="s">
        <v>3354</v>
      </c>
      <c r="F1651" t="s">
        <v>3330</v>
      </c>
      <c r="G1651" t="s">
        <v>3409</v>
      </c>
      <c r="H1651" t="s">
        <v>1185</v>
      </c>
      <c r="I1651" s="1">
        <v>27840</v>
      </c>
      <c r="J1651" s="2">
        <v>4.7</v>
      </c>
      <c r="K1651" s="4" t="s">
        <v>3331</v>
      </c>
      <c r="L1651" s="2">
        <v>130848</v>
      </c>
    </row>
    <row r="1652" spans="1:12">
      <c r="A1652" t="s">
        <v>2004</v>
      </c>
      <c r="B1652" s="3">
        <v>43502</v>
      </c>
      <c r="C1652" s="4">
        <v>2019</v>
      </c>
      <c r="D1652" t="s">
        <v>2010</v>
      </c>
      <c r="E1652" t="s">
        <v>1946</v>
      </c>
      <c r="F1652" t="s">
        <v>1804</v>
      </c>
      <c r="G1652" t="s">
        <v>1805</v>
      </c>
      <c r="H1652" t="s">
        <v>1806</v>
      </c>
      <c r="I1652" s="1">
        <v>97</v>
      </c>
      <c r="J1652" s="2">
        <v>11</v>
      </c>
      <c r="K1652" s="4" t="s">
        <v>1618</v>
      </c>
      <c r="L1652" s="2">
        <v>1067</v>
      </c>
    </row>
    <row r="1653" spans="1:12">
      <c r="A1653" t="s">
        <v>2004</v>
      </c>
      <c r="B1653" s="3">
        <v>43502</v>
      </c>
      <c r="C1653" s="4">
        <v>2019</v>
      </c>
      <c r="D1653" t="s">
        <v>2011</v>
      </c>
      <c r="E1653" t="s">
        <v>1946</v>
      </c>
      <c r="F1653" t="s">
        <v>1804</v>
      </c>
      <c r="G1653" t="s">
        <v>1805</v>
      </c>
      <c r="H1653" t="s">
        <v>1806</v>
      </c>
      <c r="I1653" s="1">
        <v>13</v>
      </c>
      <c r="J1653" s="2">
        <v>11</v>
      </c>
      <c r="K1653" s="4" t="s">
        <v>1618</v>
      </c>
      <c r="L1653" s="2">
        <v>143</v>
      </c>
    </row>
    <row r="1654" spans="1:12">
      <c r="A1654" t="s">
        <v>1220</v>
      </c>
      <c r="B1654" s="3">
        <v>43503</v>
      </c>
      <c r="C1654" s="4">
        <v>2019</v>
      </c>
      <c r="D1654" t="s">
        <v>1221</v>
      </c>
      <c r="E1654" t="s">
        <v>1117</v>
      </c>
      <c r="F1654" t="s">
        <v>1118</v>
      </c>
      <c r="G1654" t="s">
        <v>1184</v>
      </c>
      <c r="H1654" t="s">
        <v>1185</v>
      </c>
      <c r="I1654" s="1">
        <v>28198.420999999998</v>
      </c>
      <c r="J1654" s="2">
        <v>1.9</v>
      </c>
      <c r="K1654" t="s">
        <v>1118</v>
      </c>
      <c r="L1654" s="2">
        <v>53576.999899999995</v>
      </c>
    </row>
    <row r="1655" spans="1:12">
      <c r="A1655" t="s">
        <v>3138</v>
      </c>
      <c r="B1655" s="3">
        <v>43503</v>
      </c>
      <c r="C1655" s="4">
        <v>2019</v>
      </c>
      <c r="D1655" t="s">
        <v>3144</v>
      </c>
      <c r="E1655" t="s">
        <v>2977</v>
      </c>
      <c r="F1655" t="s">
        <v>2970</v>
      </c>
      <c r="G1655" t="s">
        <v>2971</v>
      </c>
      <c r="H1655" t="s">
        <v>2972</v>
      </c>
      <c r="I1655" s="1">
        <v>-2</v>
      </c>
      <c r="J1655" s="2">
        <v>37.473999999999997</v>
      </c>
      <c r="K1655" s="4" t="s">
        <v>2973</v>
      </c>
      <c r="L1655" s="2">
        <v>-74.947999999999993</v>
      </c>
    </row>
    <row r="1656" spans="1:12">
      <c r="A1656" t="s">
        <v>3138</v>
      </c>
      <c r="B1656" s="3">
        <v>43503</v>
      </c>
      <c r="C1656" s="4">
        <v>2019</v>
      </c>
      <c r="D1656" t="s">
        <v>3145</v>
      </c>
      <c r="E1656" t="s">
        <v>2977</v>
      </c>
      <c r="F1656" t="s">
        <v>2970</v>
      </c>
      <c r="G1656" t="s">
        <v>2971</v>
      </c>
      <c r="H1656" t="s">
        <v>2972</v>
      </c>
      <c r="I1656" s="1">
        <v>4</v>
      </c>
      <c r="J1656" s="2">
        <v>37.473999999999997</v>
      </c>
      <c r="K1656" s="4" t="s">
        <v>2973</v>
      </c>
      <c r="L1656" s="2">
        <v>149.89599999999999</v>
      </c>
    </row>
    <row r="1657" spans="1:12">
      <c r="A1657" t="s">
        <v>3138</v>
      </c>
      <c r="B1657" s="3">
        <v>43503</v>
      </c>
      <c r="C1657" s="4">
        <v>2019</v>
      </c>
      <c r="D1657" t="s">
        <v>3146</v>
      </c>
      <c r="E1657" t="s">
        <v>2977</v>
      </c>
      <c r="F1657" t="s">
        <v>2970</v>
      </c>
      <c r="G1657" t="s">
        <v>2971</v>
      </c>
      <c r="H1657" t="s">
        <v>2972</v>
      </c>
      <c r="I1657" s="1">
        <v>5</v>
      </c>
      <c r="J1657" s="2">
        <v>37.473999999999997</v>
      </c>
      <c r="K1657" s="4" t="s">
        <v>2973</v>
      </c>
      <c r="L1657" s="2">
        <v>187.36999999999998</v>
      </c>
    </row>
    <row r="1658" spans="1:12">
      <c r="A1658" t="s">
        <v>3138</v>
      </c>
      <c r="B1658" s="3">
        <v>43503</v>
      </c>
      <c r="C1658" s="4">
        <v>2019</v>
      </c>
      <c r="D1658" t="s">
        <v>3147</v>
      </c>
      <c r="E1658" t="s">
        <v>2977</v>
      </c>
      <c r="F1658" t="s">
        <v>2970</v>
      </c>
      <c r="G1658" t="s">
        <v>2971</v>
      </c>
      <c r="H1658" t="s">
        <v>2972</v>
      </c>
      <c r="I1658" s="1">
        <v>5</v>
      </c>
      <c r="J1658" s="2">
        <v>37.473999999999997</v>
      </c>
      <c r="K1658" s="4" t="s">
        <v>2973</v>
      </c>
      <c r="L1658" s="2">
        <v>187.36999999999998</v>
      </c>
    </row>
    <row r="1659" spans="1:12">
      <c r="A1659" t="s">
        <v>3140</v>
      </c>
      <c r="B1659" s="3">
        <v>43503</v>
      </c>
      <c r="C1659" s="4">
        <v>2019</v>
      </c>
      <c r="D1659" t="s">
        <v>3148</v>
      </c>
      <c r="E1659" t="s">
        <v>2977</v>
      </c>
      <c r="F1659" t="s">
        <v>2970</v>
      </c>
      <c r="G1659" t="s">
        <v>2971</v>
      </c>
      <c r="H1659" t="s">
        <v>2972</v>
      </c>
      <c r="I1659" s="1">
        <v>2</v>
      </c>
      <c r="J1659" s="2">
        <v>37.473999999999997</v>
      </c>
      <c r="K1659" s="4" t="s">
        <v>2973</v>
      </c>
      <c r="L1659" s="2">
        <v>74.947999999999993</v>
      </c>
    </row>
    <row r="1660" spans="1:12">
      <c r="A1660" t="s">
        <v>3411</v>
      </c>
      <c r="B1660" s="3">
        <v>43503</v>
      </c>
      <c r="C1660" s="4">
        <v>2019</v>
      </c>
      <c r="D1660" t="s">
        <v>3412</v>
      </c>
      <c r="E1660" t="s">
        <v>3354</v>
      </c>
      <c r="F1660" t="s">
        <v>3330</v>
      </c>
      <c r="G1660" t="s">
        <v>1184</v>
      </c>
      <c r="H1660" t="s">
        <v>1185</v>
      </c>
      <c r="I1660" s="1">
        <v>7375</v>
      </c>
      <c r="J1660" s="2">
        <v>4.7</v>
      </c>
      <c r="K1660" s="4" t="s">
        <v>3331</v>
      </c>
      <c r="L1660" s="2">
        <v>34662.5</v>
      </c>
    </row>
    <row r="1661" spans="1:12">
      <c r="A1661" t="s">
        <v>57</v>
      </c>
      <c r="B1661" s="3">
        <v>43504</v>
      </c>
      <c r="C1661" s="4">
        <v>2019</v>
      </c>
      <c r="D1661" t="s">
        <v>58</v>
      </c>
      <c r="E1661" t="s">
        <v>53</v>
      </c>
      <c r="F1661" t="s">
        <v>54</v>
      </c>
      <c r="G1661" t="s">
        <v>55</v>
      </c>
      <c r="H1661" t="s">
        <v>56</v>
      </c>
      <c r="I1661" s="1">
        <v>13000</v>
      </c>
      <c r="J1661" s="2">
        <v>7.9708799999999996E-2</v>
      </c>
      <c r="K1661" s="4" t="s">
        <v>17</v>
      </c>
      <c r="L1661" s="2">
        <v>1036.2143999999998</v>
      </c>
    </row>
    <row r="1662" spans="1:12">
      <c r="A1662" t="s">
        <v>57</v>
      </c>
      <c r="B1662" s="3">
        <v>43504</v>
      </c>
      <c r="C1662" s="4">
        <v>2019</v>
      </c>
      <c r="D1662" t="s">
        <v>58</v>
      </c>
      <c r="E1662" t="s">
        <v>78</v>
      </c>
      <c r="F1662" t="s">
        <v>79</v>
      </c>
      <c r="G1662" t="s">
        <v>55</v>
      </c>
      <c r="H1662" t="s">
        <v>56</v>
      </c>
      <c r="I1662" s="1">
        <v>45500</v>
      </c>
      <c r="J1662" s="2">
        <v>7.9708799999999996E-2</v>
      </c>
      <c r="K1662" s="4" t="s">
        <v>17</v>
      </c>
      <c r="L1662" s="2">
        <v>3626.7503999999999</v>
      </c>
    </row>
    <row r="1663" spans="1:12">
      <c r="A1663" t="s">
        <v>57</v>
      </c>
      <c r="B1663" s="3">
        <v>43504</v>
      </c>
      <c r="C1663" s="4">
        <v>2019</v>
      </c>
      <c r="D1663" t="s">
        <v>58</v>
      </c>
      <c r="E1663" t="s">
        <v>117</v>
      </c>
      <c r="F1663" t="s">
        <v>118</v>
      </c>
      <c r="G1663" t="s">
        <v>55</v>
      </c>
      <c r="H1663" t="s">
        <v>56</v>
      </c>
      <c r="I1663" s="1">
        <v>96000</v>
      </c>
      <c r="J1663" s="2">
        <v>9.7036800000000006E-2</v>
      </c>
      <c r="K1663" s="4" t="s">
        <v>17</v>
      </c>
      <c r="L1663" s="2">
        <v>9315.5328000000009</v>
      </c>
    </row>
    <row r="1664" spans="1:12">
      <c r="A1664" t="s">
        <v>140</v>
      </c>
      <c r="B1664" s="3">
        <v>43504</v>
      </c>
      <c r="C1664" s="4">
        <v>2019</v>
      </c>
      <c r="D1664" t="s">
        <v>141</v>
      </c>
      <c r="E1664" t="s">
        <v>135</v>
      </c>
      <c r="F1664" t="s">
        <v>136</v>
      </c>
      <c r="G1664" t="s">
        <v>55</v>
      </c>
      <c r="H1664" t="s">
        <v>56</v>
      </c>
      <c r="I1664" s="1">
        <v>18000</v>
      </c>
      <c r="J1664" s="2">
        <v>0.1108992</v>
      </c>
      <c r="K1664" s="4" t="s">
        <v>17</v>
      </c>
      <c r="L1664" s="2">
        <v>1996.1856</v>
      </c>
    </row>
    <row r="1665" spans="1:12">
      <c r="A1665" t="s">
        <v>140</v>
      </c>
      <c r="B1665" s="3">
        <v>43504</v>
      </c>
      <c r="C1665" s="4">
        <v>2019</v>
      </c>
      <c r="D1665" t="s">
        <v>141</v>
      </c>
      <c r="E1665" t="s">
        <v>414</v>
      </c>
      <c r="F1665" t="s">
        <v>415</v>
      </c>
      <c r="G1665" t="s">
        <v>55</v>
      </c>
      <c r="H1665" t="s">
        <v>56</v>
      </c>
      <c r="I1665" s="1">
        <v>1980</v>
      </c>
      <c r="J1665" s="2">
        <v>4.1379263999999996</v>
      </c>
      <c r="K1665" s="4" t="s">
        <v>375</v>
      </c>
      <c r="L1665" s="2">
        <v>8193.0942719999985</v>
      </c>
    </row>
    <row r="1666" spans="1:12">
      <c r="A1666" t="s">
        <v>140</v>
      </c>
      <c r="B1666" s="3">
        <v>43504</v>
      </c>
      <c r="C1666" s="4">
        <v>2019</v>
      </c>
      <c r="D1666" t="s">
        <v>141</v>
      </c>
      <c r="E1666" t="s">
        <v>435</v>
      </c>
      <c r="F1666" t="s">
        <v>436</v>
      </c>
      <c r="G1666" t="s">
        <v>55</v>
      </c>
      <c r="H1666" t="s">
        <v>56</v>
      </c>
      <c r="I1666" s="1">
        <v>220</v>
      </c>
      <c r="J1666" s="2">
        <v>4.1379263999999996</v>
      </c>
      <c r="K1666" s="4" t="s">
        <v>375</v>
      </c>
      <c r="L1666" s="2">
        <v>910.34380799999985</v>
      </c>
    </row>
    <row r="1667" spans="1:12">
      <c r="A1667" t="s">
        <v>144</v>
      </c>
      <c r="B1667" s="3">
        <v>43504</v>
      </c>
      <c r="C1667" s="4">
        <v>2019</v>
      </c>
      <c r="D1667" t="s">
        <v>450</v>
      </c>
      <c r="E1667" t="s">
        <v>439</v>
      </c>
      <c r="F1667" t="s">
        <v>440</v>
      </c>
      <c r="G1667" t="s">
        <v>55</v>
      </c>
      <c r="H1667" t="s">
        <v>56</v>
      </c>
      <c r="I1667" s="1">
        <v>220</v>
      </c>
      <c r="J1667" s="2">
        <v>4.1379263999999996</v>
      </c>
      <c r="K1667" s="4" t="s">
        <v>375</v>
      </c>
      <c r="L1667" s="2">
        <v>910.34380799999985</v>
      </c>
    </row>
    <row r="1668" spans="1:12">
      <c r="A1668" t="s">
        <v>57</v>
      </c>
      <c r="B1668" s="3">
        <v>43504</v>
      </c>
      <c r="C1668" s="4">
        <v>2019</v>
      </c>
      <c r="D1668" t="s">
        <v>58</v>
      </c>
      <c r="E1668" t="s">
        <v>516</v>
      </c>
      <c r="F1668" t="s">
        <v>517</v>
      </c>
      <c r="G1668" t="s">
        <v>55</v>
      </c>
      <c r="H1668" t="s">
        <v>56</v>
      </c>
      <c r="I1668" s="1">
        <v>176</v>
      </c>
      <c r="J1668" s="2">
        <v>4.574592</v>
      </c>
      <c r="K1668" s="4" t="s">
        <v>375</v>
      </c>
      <c r="L1668" s="2">
        <v>805.12819200000001</v>
      </c>
    </row>
    <row r="1669" spans="1:12">
      <c r="A1669" t="s">
        <v>84</v>
      </c>
      <c r="B1669" s="3">
        <v>43504</v>
      </c>
      <c r="C1669" s="4">
        <v>2019</v>
      </c>
      <c r="D1669" t="s">
        <v>573</v>
      </c>
      <c r="E1669" t="s">
        <v>561</v>
      </c>
      <c r="F1669" t="s">
        <v>562</v>
      </c>
      <c r="G1669" t="s">
        <v>55</v>
      </c>
      <c r="H1669" t="s">
        <v>56</v>
      </c>
      <c r="I1669" s="1">
        <v>486</v>
      </c>
      <c r="J1669" s="2">
        <v>6.1098527999999996</v>
      </c>
      <c r="K1669" s="4" t="s">
        <v>375</v>
      </c>
      <c r="L1669" s="2">
        <v>2969.3884607999998</v>
      </c>
    </row>
    <row r="1670" spans="1:12">
      <c r="A1670" t="s">
        <v>57</v>
      </c>
      <c r="B1670" s="3">
        <v>43504</v>
      </c>
      <c r="C1670" s="4">
        <v>2019</v>
      </c>
      <c r="D1670" t="s">
        <v>58</v>
      </c>
      <c r="E1670" t="s">
        <v>561</v>
      </c>
      <c r="F1670" t="s">
        <v>562</v>
      </c>
      <c r="G1670" t="s">
        <v>55</v>
      </c>
      <c r="H1670" t="s">
        <v>56</v>
      </c>
      <c r="I1670" s="1">
        <v>486</v>
      </c>
      <c r="J1670" s="2">
        <v>6.1098527999999996</v>
      </c>
      <c r="K1670" s="4" t="s">
        <v>375</v>
      </c>
      <c r="L1670" s="2">
        <v>2969.3884607999998</v>
      </c>
    </row>
    <row r="1671" spans="1:12">
      <c r="A1671" t="s">
        <v>84</v>
      </c>
      <c r="B1671" s="3">
        <v>43504</v>
      </c>
      <c r="C1671" s="4">
        <v>2019</v>
      </c>
      <c r="D1671" t="s">
        <v>573</v>
      </c>
      <c r="E1671" t="s">
        <v>580</v>
      </c>
      <c r="F1671" t="s">
        <v>581</v>
      </c>
      <c r="G1671" t="s">
        <v>55</v>
      </c>
      <c r="H1671" t="s">
        <v>56</v>
      </c>
      <c r="I1671" s="1">
        <v>162</v>
      </c>
      <c r="J1671" s="2">
        <v>6.3697727999999998</v>
      </c>
      <c r="K1671" s="4" t="s">
        <v>375</v>
      </c>
      <c r="L1671" s="2">
        <v>1031.9031935999999</v>
      </c>
    </row>
    <row r="1672" spans="1:12">
      <c r="A1672" t="s">
        <v>57</v>
      </c>
      <c r="B1672" s="3">
        <v>43504</v>
      </c>
      <c r="C1672" s="4">
        <v>2019</v>
      </c>
      <c r="D1672" t="s">
        <v>58</v>
      </c>
      <c r="E1672" t="s">
        <v>580</v>
      </c>
      <c r="F1672" t="s">
        <v>581</v>
      </c>
      <c r="G1672" t="s">
        <v>55</v>
      </c>
      <c r="H1672" t="s">
        <v>56</v>
      </c>
      <c r="I1672" s="1">
        <v>648</v>
      </c>
      <c r="J1672" s="2">
        <v>6.3697727999999998</v>
      </c>
      <c r="K1672" s="4" t="s">
        <v>375</v>
      </c>
      <c r="L1672" s="2">
        <v>4127.6127743999996</v>
      </c>
    </row>
    <row r="1673" spans="1:12">
      <c r="A1673" t="s">
        <v>140</v>
      </c>
      <c r="B1673" s="3">
        <v>43504</v>
      </c>
      <c r="C1673" s="4">
        <v>2019</v>
      </c>
      <c r="D1673" t="s">
        <v>141</v>
      </c>
      <c r="E1673" t="s">
        <v>580</v>
      </c>
      <c r="F1673" t="s">
        <v>581</v>
      </c>
      <c r="G1673" t="s">
        <v>55</v>
      </c>
      <c r="H1673" t="s">
        <v>56</v>
      </c>
      <c r="I1673" s="1">
        <v>648</v>
      </c>
      <c r="J1673" s="2">
        <v>6.3697727999999998</v>
      </c>
      <c r="K1673" s="4" t="s">
        <v>375</v>
      </c>
      <c r="L1673" s="2">
        <v>4127.6127743999996</v>
      </c>
    </row>
    <row r="1674" spans="1:12">
      <c r="A1674" t="s">
        <v>65</v>
      </c>
      <c r="B1674" s="3">
        <v>43504</v>
      </c>
      <c r="C1674" s="4">
        <v>2019</v>
      </c>
      <c r="D1674" t="s">
        <v>886</v>
      </c>
      <c r="E1674" t="s">
        <v>887</v>
      </c>
      <c r="F1674" t="s">
        <v>888</v>
      </c>
      <c r="G1674" t="s">
        <v>55</v>
      </c>
      <c r="H1674" t="s">
        <v>56</v>
      </c>
      <c r="I1674" s="1">
        <v>2400</v>
      </c>
      <c r="J1674" s="2">
        <v>2.7343584000000001</v>
      </c>
      <c r="K1674" s="4" t="s">
        <v>885</v>
      </c>
      <c r="L1674" s="2">
        <v>6562.4601600000005</v>
      </c>
    </row>
    <row r="1675" spans="1:12">
      <c r="A1675" t="s">
        <v>65</v>
      </c>
      <c r="B1675" s="3">
        <v>43504</v>
      </c>
      <c r="C1675" s="4">
        <v>2019</v>
      </c>
      <c r="D1675" t="s">
        <v>889</v>
      </c>
      <c r="E1675" t="s">
        <v>890</v>
      </c>
      <c r="F1675" t="s">
        <v>891</v>
      </c>
      <c r="G1675" t="s">
        <v>55</v>
      </c>
      <c r="H1675" t="s">
        <v>56</v>
      </c>
      <c r="I1675" s="1">
        <v>600</v>
      </c>
      <c r="J1675" s="2">
        <v>2.7343584000000001</v>
      </c>
      <c r="K1675" s="4" t="s">
        <v>885</v>
      </c>
      <c r="L1675" s="2">
        <v>1640.6150400000001</v>
      </c>
    </row>
    <row r="1676" spans="1:12">
      <c r="A1676" t="s">
        <v>140</v>
      </c>
      <c r="B1676" s="3">
        <v>43504</v>
      </c>
      <c r="C1676" s="4">
        <v>2019</v>
      </c>
      <c r="D1676" t="s">
        <v>141</v>
      </c>
      <c r="E1676" t="s">
        <v>928</v>
      </c>
      <c r="F1676" t="s">
        <v>929</v>
      </c>
      <c r="G1676" t="s">
        <v>55</v>
      </c>
      <c r="H1676" t="s">
        <v>56</v>
      </c>
      <c r="I1676" s="1">
        <v>1755</v>
      </c>
      <c r="J1676" s="2">
        <v>5.1984000000000004</v>
      </c>
      <c r="K1676" s="4" t="s">
        <v>885</v>
      </c>
      <c r="L1676" s="2">
        <v>9123.1920000000009</v>
      </c>
    </row>
    <row r="1677" spans="1:12">
      <c r="A1677" t="s">
        <v>57</v>
      </c>
      <c r="B1677" s="3">
        <v>43504</v>
      </c>
      <c r="C1677" s="4">
        <v>2019</v>
      </c>
      <c r="D1677" t="s">
        <v>58</v>
      </c>
      <c r="E1677" t="s">
        <v>934</v>
      </c>
      <c r="F1677" t="s">
        <v>935</v>
      </c>
      <c r="G1677" t="s">
        <v>55</v>
      </c>
      <c r="H1677" t="s">
        <v>56</v>
      </c>
      <c r="I1677" s="1">
        <v>880</v>
      </c>
      <c r="J1677" s="2">
        <v>4.5537983999999998</v>
      </c>
      <c r="K1677" s="4" t="s">
        <v>885</v>
      </c>
      <c r="L1677" s="2">
        <v>4007.342592</v>
      </c>
    </row>
    <row r="1678" spans="1:12">
      <c r="A1678" t="s">
        <v>140</v>
      </c>
      <c r="B1678" s="3">
        <v>43504</v>
      </c>
      <c r="C1678" s="4">
        <v>2019</v>
      </c>
      <c r="D1678" t="s">
        <v>1857</v>
      </c>
      <c r="E1678" t="s">
        <v>1856</v>
      </c>
      <c r="F1678" t="s">
        <v>1816</v>
      </c>
      <c r="G1678" t="s">
        <v>55</v>
      </c>
      <c r="H1678" t="s">
        <v>56</v>
      </c>
      <c r="I1678" s="1">
        <v>33</v>
      </c>
      <c r="J1678" s="2">
        <v>32.923200000000001</v>
      </c>
      <c r="K1678" s="4" t="s">
        <v>1618</v>
      </c>
      <c r="L1678" s="2">
        <v>1086.4656</v>
      </c>
    </row>
    <row r="1679" spans="1:12">
      <c r="A1679" t="s">
        <v>2216</v>
      </c>
      <c r="B1679" s="3">
        <v>43504</v>
      </c>
      <c r="C1679" s="4">
        <v>2019</v>
      </c>
      <c r="D1679" t="s">
        <v>2583</v>
      </c>
      <c r="E1679" t="s">
        <v>2581</v>
      </c>
      <c r="F1679" t="s">
        <v>2582</v>
      </c>
      <c r="G1679" t="s">
        <v>2199</v>
      </c>
      <c r="H1679" t="s">
        <v>2200</v>
      </c>
      <c r="I1679" s="1">
        <v>-3100</v>
      </c>
      <c r="J1679" s="2">
        <v>0.06</v>
      </c>
      <c r="K1679" s="4" t="s">
        <v>2201</v>
      </c>
      <c r="L1679" s="2">
        <v>-186</v>
      </c>
    </row>
    <row r="1680" spans="1:12">
      <c r="A1680" t="s">
        <v>2216</v>
      </c>
      <c r="B1680" s="3">
        <v>43504</v>
      </c>
      <c r="C1680" s="4">
        <v>2019</v>
      </c>
      <c r="D1680" t="s">
        <v>2584</v>
      </c>
      <c r="E1680" t="s">
        <v>2581</v>
      </c>
      <c r="F1680" t="s">
        <v>2582</v>
      </c>
      <c r="G1680" t="s">
        <v>2199</v>
      </c>
      <c r="H1680" t="s">
        <v>2200</v>
      </c>
      <c r="I1680" s="1">
        <v>3100</v>
      </c>
      <c r="J1680" s="2">
        <v>0.247</v>
      </c>
      <c r="K1680" s="4" t="s">
        <v>2201</v>
      </c>
      <c r="L1680" s="2">
        <v>765.7</v>
      </c>
    </row>
    <row r="1681" spans="1:12">
      <c r="A1681" t="s">
        <v>3140</v>
      </c>
      <c r="B1681" s="3">
        <v>43504</v>
      </c>
      <c r="C1681" s="4">
        <v>2019</v>
      </c>
      <c r="D1681" t="s">
        <v>3149</v>
      </c>
      <c r="E1681" t="s">
        <v>2977</v>
      </c>
      <c r="F1681" t="s">
        <v>2970</v>
      </c>
      <c r="G1681" t="s">
        <v>2971</v>
      </c>
      <c r="H1681" t="s">
        <v>2972</v>
      </c>
      <c r="I1681" s="1">
        <v>4</v>
      </c>
      <c r="J1681" s="2">
        <v>37.473999999999997</v>
      </c>
      <c r="K1681" s="4" t="s">
        <v>2973</v>
      </c>
      <c r="L1681" s="2">
        <v>149.89599999999999</v>
      </c>
    </row>
    <row r="1682" spans="1:12">
      <c r="A1682" t="s">
        <v>296</v>
      </c>
      <c r="B1682" s="3">
        <v>43508</v>
      </c>
      <c r="C1682" s="4">
        <v>2019</v>
      </c>
      <c r="D1682" t="s">
        <v>297</v>
      </c>
      <c r="E1682" t="s">
        <v>212</v>
      </c>
      <c r="F1682" t="s">
        <v>213</v>
      </c>
      <c r="G1682" t="s">
        <v>214</v>
      </c>
      <c r="H1682" t="s">
        <v>215</v>
      </c>
      <c r="I1682" s="1">
        <v>19040</v>
      </c>
      <c r="J1682" s="2">
        <v>0.46</v>
      </c>
      <c r="K1682" s="4" t="s">
        <v>216</v>
      </c>
      <c r="L1682" s="2">
        <v>8758.4</v>
      </c>
    </row>
    <row r="1683" spans="1:12">
      <c r="A1683" t="s">
        <v>298</v>
      </c>
      <c r="B1683" s="3">
        <v>43508</v>
      </c>
      <c r="C1683" s="4">
        <v>2019</v>
      </c>
      <c r="D1683" t="s">
        <v>299</v>
      </c>
      <c r="E1683" t="s">
        <v>212</v>
      </c>
      <c r="F1683" t="s">
        <v>213</v>
      </c>
      <c r="G1683" t="s">
        <v>214</v>
      </c>
      <c r="H1683" t="s">
        <v>215</v>
      </c>
      <c r="I1683" s="1">
        <v>19720</v>
      </c>
      <c r="J1683" s="2">
        <v>0.46</v>
      </c>
      <c r="K1683" s="4" t="s">
        <v>216</v>
      </c>
      <c r="L1683" s="2">
        <v>9071.2000000000007</v>
      </c>
    </row>
    <row r="1684" spans="1:12">
      <c r="A1684" t="s">
        <v>1220</v>
      </c>
      <c r="B1684" s="3">
        <v>43508</v>
      </c>
      <c r="C1684" s="4">
        <v>2019</v>
      </c>
      <c r="D1684" t="s">
        <v>1222</v>
      </c>
      <c r="E1684" t="s">
        <v>1117</v>
      </c>
      <c r="F1684" t="s">
        <v>1118</v>
      </c>
      <c r="G1684" t="s">
        <v>1184</v>
      </c>
      <c r="H1684" t="s">
        <v>1185</v>
      </c>
      <c r="I1684" s="1">
        <v>17753.684000000001</v>
      </c>
      <c r="J1684" s="2">
        <v>1.9</v>
      </c>
      <c r="K1684" t="s">
        <v>1118</v>
      </c>
      <c r="L1684" s="2">
        <v>33731.999600000003</v>
      </c>
    </row>
    <row r="1685" spans="1:12">
      <c r="A1685" t="s">
        <v>1722</v>
      </c>
      <c r="B1685" s="3">
        <v>43508</v>
      </c>
      <c r="C1685" s="4">
        <v>2019</v>
      </c>
      <c r="D1685" t="s">
        <v>1779</v>
      </c>
      <c r="E1685" t="s">
        <v>1775</v>
      </c>
      <c r="F1685" t="s">
        <v>1776</v>
      </c>
      <c r="G1685" t="s">
        <v>1705</v>
      </c>
      <c r="H1685" t="s">
        <v>1706</v>
      </c>
      <c r="I1685" s="1">
        <v>261.39999999999998</v>
      </c>
      <c r="J1685" s="2">
        <v>5.0999999999999996</v>
      </c>
      <c r="K1685" s="4" t="s">
        <v>1618</v>
      </c>
      <c r="L1685" s="2">
        <v>1333.1399999999999</v>
      </c>
    </row>
    <row r="1686" spans="1:12">
      <c r="A1686" t="s">
        <v>3140</v>
      </c>
      <c r="B1686" s="3">
        <v>43508</v>
      </c>
      <c r="C1686" s="4">
        <v>2019</v>
      </c>
      <c r="D1686" t="s">
        <v>3150</v>
      </c>
      <c r="E1686" t="s">
        <v>2977</v>
      </c>
      <c r="F1686" t="s">
        <v>2970</v>
      </c>
      <c r="G1686" t="s">
        <v>2971</v>
      </c>
      <c r="H1686" t="s">
        <v>2972</v>
      </c>
      <c r="I1686" s="1">
        <v>5</v>
      </c>
      <c r="J1686" s="2">
        <v>37.473999999999997</v>
      </c>
      <c r="K1686" s="4" t="s">
        <v>2973</v>
      </c>
      <c r="L1686" s="2">
        <v>187.36999999999998</v>
      </c>
    </row>
    <row r="1687" spans="1:12">
      <c r="A1687" t="s">
        <v>142</v>
      </c>
      <c r="B1687" s="3">
        <v>43509</v>
      </c>
      <c r="C1687" s="4">
        <v>2019</v>
      </c>
      <c r="D1687" t="s">
        <v>143</v>
      </c>
      <c r="E1687" t="s">
        <v>135</v>
      </c>
      <c r="F1687" t="s">
        <v>136</v>
      </c>
      <c r="G1687" t="s">
        <v>55</v>
      </c>
      <c r="H1687" t="s">
        <v>56</v>
      </c>
      <c r="I1687" s="1">
        <v>104000</v>
      </c>
      <c r="J1687" s="2">
        <v>0.1108128</v>
      </c>
      <c r="K1687" s="4" t="s">
        <v>17</v>
      </c>
      <c r="L1687" s="2">
        <v>11524.531199999999</v>
      </c>
    </row>
    <row r="1688" spans="1:12">
      <c r="A1688" t="s">
        <v>140</v>
      </c>
      <c r="B1688" s="3">
        <v>43509</v>
      </c>
      <c r="C1688" s="4">
        <v>2019</v>
      </c>
      <c r="D1688" t="s">
        <v>406</v>
      </c>
      <c r="E1688" t="s">
        <v>399</v>
      </c>
      <c r="F1688" t="s">
        <v>400</v>
      </c>
      <c r="G1688" t="s">
        <v>55</v>
      </c>
      <c r="H1688" t="s">
        <v>56</v>
      </c>
      <c r="I1688" s="1">
        <v>1100</v>
      </c>
      <c r="J1688" s="2">
        <v>4.1347025999999998</v>
      </c>
      <c r="K1688" s="4" t="s">
        <v>375</v>
      </c>
      <c r="L1688" s="2">
        <v>4548.1728599999997</v>
      </c>
    </row>
    <row r="1689" spans="1:12">
      <c r="A1689" t="s">
        <v>140</v>
      </c>
      <c r="B1689" s="3">
        <v>43509</v>
      </c>
      <c r="C1689" s="4">
        <v>2019</v>
      </c>
      <c r="D1689" t="s">
        <v>406</v>
      </c>
      <c r="E1689" t="s">
        <v>435</v>
      </c>
      <c r="F1689" t="s">
        <v>436</v>
      </c>
      <c r="G1689" t="s">
        <v>55</v>
      </c>
      <c r="H1689" t="s">
        <v>56</v>
      </c>
      <c r="I1689" s="1">
        <v>880</v>
      </c>
      <c r="J1689" s="2">
        <v>4.1347025999999998</v>
      </c>
      <c r="K1689" s="4" t="s">
        <v>375</v>
      </c>
      <c r="L1689" s="2">
        <v>3638.5382879999997</v>
      </c>
    </row>
    <row r="1690" spans="1:12">
      <c r="A1690" t="s">
        <v>142</v>
      </c>
      <c r="B1690" s="3">
        <v>43509</v>
      </c>
      <c r="C1690" s="4">
        <v>2019</v>
      </c>
      <c r="D1690" t="s">
        <v>143</v>
      </c>
      <c r="E1690" t="s">
        <v>544</v>
      </c>
      <c r="F1690" t="s">
        <v>545</v>
      </c>
      <c r="G1690" t="s">
        <v>55</v>
      </c>
      <c r="H1690" t="s">
        <v>56</v>
      </c>
      <c r="I1690" s="1">
        <v>1728</v>
      </c>
      <c r="J1690" s="2">
        <v>4.9346325000000002</v>
      </c>
      <c r="K1690" s="4" t="s">
        <v>375</v>
      </c>
      <c r="L1690" s="2">
        <v>8527.0449600000011</v>
      </c>
    </row>
    <row r="1691" spans="1:12">
      <c r="A1691" t="s">
        <v>142</v>
      </c>
      <c r="B1691" s="3">
        <v>43509</v>
      </c>
      <c r="C1691" s="4">
        <v>2019</v>
      </c>
      <c r="D1691" t="s">
        <v>143</v>
      </c>
      <c r="E1691" t="s">
        <v>640</v>
      </c>
      <c r="F1691" t="s">
        <v>641</v>
      </c>
      <c r="G1691" t="s">
        <v>55</v>
      </c>
      <c r="H1691" t="s">
        <v>56</v>
      </c>
      <c r="I1691" s="1">
        <v>154</v>
      </c>
      <c r="J1691" s="2">
        <v>12.5460867</v>
      </c>
      <c r="K1691" s="4" t="s">
        <v>375</v>
      </c>
      <c r="L1691" s="2">
        <v>1932.0973518000001</v>
      </c>
    </row>
    <row r="1692" spans="1:12">
      <c r="A1692" t="s">
        <v>690</v>
      </c>
      <c r="B1692" s="3">
        <v>43509</v>
      </c>
      <c r="C1692" s="4">
        <v>2019</v>
      </c>
      <c r="D1692" t="s">
        <v>691</v>
      </c>
      <c r="E1692" t="s">
        <v>692</v>
      </c>
      <c r="F1692" t="s">
        <v>693</v>
      </c>
      <c r="G1692" t="s">
        <v>55</v>
      </c>
      <c r="H1692" t="s">
        <v>56</v>
      </c>
      <c r="I1692" s="1">
        <v>330</v>
      </c>
      <c r="J1692" s="2">
        <v>5.5406399999999998</v>
      </c>
      <c r="K1692" s="4" t="s">
        <v>375</v>
      </c>
      <c r="L1692" s="2">
        <v>1828.4112</v>
      </c>
    </row>
    <row r="1693" spans="1:12">
      <c r="A1693" t="s">
        <v>140</v>
      </c>
      <c r="B1693" s="3">
        <v>43509</v>
      </c>
      <c r="C1693" s="4">
        <v>2019</v>
      </c>
      <c r="D1693" t="s">
        <v>406</v>
      </c>
      <c r="E1693" t="s">
        <v>892</v>
      </c>
      <c r="F1693" t="s">
        <v>893</v>
      </c>
      <c r="G1693" t="s">
        <v>55</v>
      </c>
      <c r="H1693" t="s">
        <v>56</v>
      </c>
      <c r="I1693" s="1">
        <v>3360</v>
      </c>
      <c r="J1693" s="2">
        <v>4.0931477999999997</v>
      </c>
      <c r="K1693" s="4" t="s">
        <v>885</v>
      </c>
      <c r="L1693" s="2">
        <v>13752.976607999999</v>
      </c>
    </row>
    <row r="1694" spans="1:12">
      <c r="A1694" t="s">
        <v>140</v>
      </c>
      <c r="B1694" s="3">
        <v>43509</v>
      </c>
      <c r="C1694" s="4">
        <v>2019</v>
      </c>
      <c r="D1694" t="s">
        <v>406</v>
      </c>
      <c r="E1694" t="s">
        <v>900</v>
      </c>
      <c r="F1694" t="s">
        <v>901</v>
      </c>
      <c r="G1694" t="s">
        <v>55</v>
      </c>
      <c r="H1694" t="s">
        <v>56</v>
      </c>
      <c r="I1694" s="1">
        <v>4480</v>
      </c>
      <c r="J1694" s="2">
        <v>3.4421225999999998</v>
      </c>
      <c r="K1694" s="4" t="s">
        <v>885</v>
      </c>
      <c r="L1694" s="2">
        <v>15420.709247999999</v>
      </c>
    </row>
    <row r="1695" spans="1:12">
      <c r="A1695" t="s">
        <v>142</v>
      </c>
      <c r="B1695" s="3">
        <v>43509</v>
      </c>
      <c r="C1695" s="4">
        <v>2019</v>
      </c>
      <c r="D1695" t="s">
        <v>990</v>
      </c>
      <c r="E1695" t="s">
        <v>987</v>
      </c>
      <c r="F1695" t="s">
        <v>988</v>
      </c>
      <c r="G1695" t="s">
        <v>55</v>
      </c>
      <c r="H1695" t="s">
        <v>56</v>
      </c>
      <c r="I1695" s="1">
        <v>700</v>
      </c>
      <c r="J1695" s="2">
        <v>5.9215590000000002</v>
      </c>
      <c r="K1695" s="4" t="s">
        <v>885</v>
      </c>
      <c r="L1695" s="2">
        <v>4145.0913</v>
      </c>
    </row>
    <row r="1696" spans="1:12">
      <c r="A1696" t="s">
        <v>690</v>
      </c>
      <c r="B1696" s="3">
        <v>43509</v>
      </c>
      <c r="C1696" s="4">
        <v>2019</v>
      </c>
      <c r="D1696" t="s">
        <v>691</v>
      </c>
      <c r="E1696" t="s">
        <v>1014</v>
      </c>
      <c r="F1696" t="s">
        <v>1015</v>
      </c>
      <c r="G1696" t="s">
        <v>55</v>
      </c>
      <c r="H1696" t="s">
        <v>56</v>
      </c>
      <c r="I1696" s="1">
        <v>1272</v>
      </c>
      <c r="J1696" s="2">
        <v>5.7137849999999997</v>
      </c>
      <c r="K1696" s="4" t="s">
        <v>885</v>
      </c>
      <c r="L1696" s="2">
        <v>7267.9345199999998</v>
      </c>
    </row>
    <row r="1697" spans="1:12">
      <c r="A1697" t="s">
        <v>140</v>
      </c>
      <c r="B1697" s="3">
        <v>43509</v>
      </c>
      <c r="C1697" s="4">
        <v>2019</v>
      </c>
      <c r="D1697" t="s">
        <v>1887</v>
      </c>
      <c r="E1697" t="s">
        <v>1886</v>
      </c>
      <c r="F1697" t="s">
        <v>1816</v>
      </c>
      <c r="G1697" t="s">
        <v>55</v>
      </c>
      <c r="H1697" t="s">
        <v>56</v>
      </c>
      <c r="I1697" s="1">
        <v>33</v>
      </c>
      <c r="J1697" s="2">
        <v>32.897550000000003</v>
      </c>
      <c r="K1697" s="4" t="s">
        <v>1618</v>
      </c>
      <c r="L1697" s="2">
        <v>1085.61915</v>
      </c>
    </row>
    <row r="1698" spans="1:12">
      <c r="A1698" t="s">
        <v>202</v>
      </c>
      <c r="B1698" s="3">
        <v>43510</v>
      </c>
      <c r="C1698" s="4">
        <v>2019</v>
      </c>
      <c r="D1698" t="s">
        <v>203</v>
      </c>
      <c r="E1698" t="s">
        <v>198</v>
      </c>
      <c r="F1698" t="s">
        <v>199</v>
      </c>
      <c r="G1698" t="s">
        <v>200</v>
      </c>
      <c r="H1698" t="s">
        <v>201</v>
      </c>
      <c r="I1698" s="1">
        <v>2500</v>
      </c>
      <c r="J1698" s="2">
        <v>0.20785500000000001</v>
      </c>
      <c r="K1698" s="4" t="s">
        <v>17</v>
      </c>
      <c r="L1698" s="2">
        <v>519.63750000000005</v>
      </c>
    </row>
    <row r="1699" spans="1:12">
      <c r="A1699" t="s">
        <v>202</v>
      </c>
      <c r="B1699" s="3">
        <v>43510</v>
      </c>
      <c r="C1699" s="4">
        <v>2019</v>
      </c>
      <c r="D1699" t="s">
        <v>203</v>
      </c>
      <c r="E1699" t="s">
        <v>373</v>
      </c>
      <c r="F1699" t="s">
        <v>374</v>
      </c>
      <c r="G1699" t="s">
        <v>200</v>
      </c>
      <c r="H1699" t="s">
        <v>201</v>
      </c>
      <c r="I1699" s="1">
        <v>1200</v>
      </c>
      <c r="J1699" s="2">
        <v>14.639920500000001</v>
      </c>
      <c r="K1699" s="4" t="s">
        <v>375</v>
      </c>
      <c r="L1699" s="2">
        <v>17567.904600000002</v>
      </c>
    </row>
    <row r="1700" spans="1:12">
      <c r="A1700" t="s">
        <v>202</v>
      </c>
      <c r="B1700" s="3">
        <v>43510</v>
      </c>
      <c r="C1700" s="4">
        <v>2019</v>
      </c>
      <c r="D1700" t="s">
        <v>203</v>
      </c>
      <c r="E1700" t="s">
        <v>1026</v>
      </c>
      <c r="F1700" t="s">
        <v>1027</v>
      </c>
      <c r="G1700" t="s">
        <v>200</v>
      </c>
      <c r="H1700" t="s">
        <v>201</v>
      </c>
      <c r="I1700" s="1">
        <v>1200</v>
      </c>
      <c r="J1700" s="2">
        <v>6.4053982500000002</v>
      </c>
      <c r="K1700" s="4" t="s">
        <v>885</v>
      </c>
      <c r="L1700" s="2">
        <v>7686.4778999999999</v>
      </c>
    </row>
    <row r="1701" spans="1:12">
      <c r="A1701" t="s">
        <v>202</v>
      </c>
      <c r="B1701" s="3">
        <v>43510</v>
      </c>
      <c r="C1701" s="4">
        <v>2019</v>
      </c>
      <c r="D1701" t="s">
        <v>1930</v>
      </c>
      <c r="E1701" t="s">
        <v>1818</v>
      </c>
      <c r="F1701" t="s">
        <v>1929</v>
      </c>
      <c r="G1701" t="s">
        <v>200</v>
      </c>
      <c r="H1701" t="s">
        <v>201</v>
      </c>
      <c r="I1701" s="1">
        <v>12</v>
      </c>
      <c r="J1701" s="2">
        <v>34.122862499999997</v>
      </c>
      <c r="K1701" s="4" t="s">
        <v>1618</v>
      </c>
      <c r="L1701" s="2">
        <v>409.47434999999996</v>
      </c>
    </row>
    <row r="1702" spans="1:12">
      <c r="A1702" t="s">
        <v>1811</v>
      </c>
      <c r="B1702" s="3">
        <v>43510</v>
      </c>
      <c r="C1702" s="4">
        <v>2019</v>
      </c>
      <c r="D1702" t="s">
        <v>2012</v>
      </c>
      <c r="E1702" t="s">
        <v>1946</v>
      </c>
      <c r="F1702" t="s">
        <v>1804</v>
      </c>
      <c r="G1702" t="s">
        <v>1805</v>
      </c>
      <c r="H1702" t="s">
        <v>1806</v>
      </c>
      <c r="I1702" s="1">
        <v>49</v>
      </c>
      <c r="J1702" s="2">
        <v>11</v>
      </c>
      <c r="K1702" s="4" t="s">
        <v>1618</v>
      </c>
      <c r="L1702" s="2">
        <v>539</v>
      </c>
    </row>
    <row r="1703" spans="1:12">
      <c r="A1703" t="s">
        <v>2256</v>
      </c>
      <c r="B1703" s="3">
        <v>43510</v>
      </c>
      <c r="C1703" s="4">
        <v>2019</v>
      </c>
      <c r="D1703" t="s">
        <v>2323</v>
      </c>
      <c r="E1703" t="s">
        <v>2315</v>
      </c>
      <c r="F1703" t="s">
        <v>2316</v>
      </c>
      <c r="G1703" t="s">
        <v>2199</v>
      </c>
      <c r="H1703" t="s">
        <v>2200</v>
      </c>
      <c r="I1703" s="1">
        <v>3100</v>
      </c>
      <c r="J1703" s="2">
        <v>0.13500000000000001</v>
      </c>
      <c r="K1703" s="4" t="s">
        <v>2201</v>
      </c>
      <c r="L1703" s="2">
        <v>418.5</v>
      </c>
    </row>
    <row r="1704" spans="1:12">
      <c r="A1704" t="s">
        <v>2440</v>
      </c>
      <c r="B1704" s="3">
        <v>43510</v>
      </c>
      <c r="C1704" s="4">
        <v>2019</v>
      </c>
      <c r="D1704" t="s">
        <v>2441</v>
      </c>
      <c r="E1704" t="s">
        <v>2435</v>
      </c>
      <c r="F1704" t="s">
        <v>2436</v>
      </c>
      <c r="G1704" t="s">
        <v>2199</v>
      </c>
      <c r="H1704" t="s">
        <v>2200</v>
      </c>
      <c r="I1704" s="1">
        <v>4000</v>
      </c>
      <c r="J1704" s="2">
        <v>0.14799999999999999</v>
      </c>
      <c r="K1704" s="4" t="s">
        <v>2201</v>
      </c>
      <c r="L1704" s="2">
        <v>592</v>
      </c>
    </row>
    <row r="1705" spans="1:12">
      <c r="A1705" t="s">
        <v>2256</v>
      </c>
      <c r="B1705" s="3">
        <v>43510</v>
      </c>
      <c r="C1705" s="4">
        <v>2019</v>
      </c>
      <c r="D1705" t="s">
        <v>2323</v>
      </c>
      <c r="E1705" t="s">
        <v>2589</v>
      </c>
      <c r="F1705" t="s">
        <v>2590</v>
      </c>
      <c r="G1705" t="s">
        <v>2199</v>
      </c>
      <c r="H1705" t="s">
        <v>2200</v>
      </c>
      <c r="I1705" s="1">
        <v>3600</v>
      </c>
      <c r="J1705" s="2">
        <v>6.5000000000000002E-2</v>
      </c>
      <c r="K1705" s="4" t="s">
        <v>2201</v>
      </c>
      <c r="L1705" s="2">
        <v>234</v>
      </c>
    </row>
    <row r="1706" spans="1:12">
      <c r="A1706" t="s">
        <v>2440</v>
      </c>
      <c r="B1706" s="3">
        <v>43510</v>
      </c>
      <c r="C1706" s="4">
        <v>2019</v>
      </c>
      <c r="D1706" t="s">
        <v>2441</v>
      </c>
      <c r="E1706" t="s">
        <v>2750</v>
      </c>
      <c r="F1706" t="s">
        <v>2751</v>
      </c>
      <c r="G1706" t="s">
        <v>2199</v>
      </c>
      <c r="H1706" t="s">
        <v>2200</v>
      </c>
      <c r="I1706" s="1">
        <v>11700</v>
      </c>
      <c r="J1706" s="2">
        <v>0.02</v>
      </c>
      <c r="K1706" s="4" t="s">
        <v>2201</v>
      </c>
      <c r="L1706" s="2">
        <v>234</v>
      </c>
    </row>
    <row r="1707" spans="1:12">
      <c r="A1707" t="s">
        <v>2440</v>
      </c>
      <c r="B1707" s="3">
        <v>43510</v>
      </c>
      <c r="C1707" s="4">
        <v>2019</v>
      </c>
      <c r="D1707" t="s">
        <v>2441</v>
      </c>
      <c r="E1707" t="s">
        <v>2758</v>
      </c>
      <c r="F1707" t="s">
        <v>2759</v>
      </c>
      <c r="G1707" t="s">
        <v>2199</v>
      </c>
      <c r="H1707" t="s">
        <v>2200</v>
      </c>
      <c r="I1707" s="1">
        <v>13000</v>
      </c>
      <c r="J1707" s="2">
        <v>2.5999999999999999E-2</v>
      </c>
      <c r="K1707" s="4" t="s">
        <v>2201</v>
      </c>
      <c r="L1707" s="2">
        <v>338</v>
      </c>
    </row>
    <row r="1708" spans="1:12">
      <c r="A1708" t="s">
        <v>2440</v>
      </c>
      <c r="B1708" s="3">
        <v>43510</v>
      </c>
      <c r="C1708" s="4">
        <v>2019</v>
      </c>
      <c r="D1708" t="s">
        <v>2441</v>
      </c>
      <c r="E1708" t="s">
        <v>2774</v>
      </c>
      <c r="F1708" t="s">
        <v>2775</v>
      </c>
      <c r="G1708" t="s">
        <v>2199</v>
      </c>
      <c r="H1708" t="s">
        <v>2200</v>
      </c>
      <c r="I1708" s="1">
        <v>10000</v>
      </c>
      <c r="J1708" s="2">
        <v>2.5999999999999999E-2</v>
      </c>
      <c r="K1708" s="4" t="s">
        <v>2201</v>
      </c>
      <c r="L1708" s="2">
        <v>260</v>
      </c>
    </row>
    <row r="1709" spans="1:12">
      <c r="A1709" t="s">
        <v>202</v>
      </c>
      <c r="B1709" s="3">
        <v>43510</v>
      </c>
      <c r="C1709" s="4">
        <v>2019</v>
      </c>
      <c r="D1709" t="s">
        <v>203</v>
      </c>
      <c r="E1709" t="s">
        <v>2917</v>
      </c>
      <c r="F1709" t="s">
        <v>2918</v>
      </c>
      <c r="G1709" t="s">
        <v>200</v>
      </c>
      <c r="H1709" t="s">
        <v>201</v>
      </c>
      <c r="I1709" s="1">
        <v>5000</v>
      </c>
      <c r="J1709" s="2">
        <v>3.46425E-2</v>
      </c>
      <c r="K1709" t="s">
        <v>2918</v>
      </c>
      <c r="L1709" s="2">
        <v>173.21250000000001</v>
      </c>
    </row>
    <row r="1710" spans="1:12">
      <c r="A1710" t="s">
        <v>300</v>
      </c>
      <c r="B1710" s="3">
        <v>43511</v>
      </c>
      <c r="C1710" s="4">
        <v>2019</v>
      </c>
      <c r="D1710" t="s">
        <v>301</v>
      </c>
      <c r="E1710" t="s">
        <v>212</v>
      </c>
      <c r="F1710" t="s">
        <v>213</v>
      </c>
      <c r="G1710" t="s">
        <v>214</v>
      </c>
      <c r="H1710" t="s">
        <v>215</v>
      </c>
      <c r="I1710" s="1">
        <v>22180</v>
      </c>
      <c r="J1710" s="2">
        <v>0.46</v>
      </c>
      <c r="K1710" s="4" t="s">
        <v>216</v>
      </c>
      <c r="L1710" s="2">
        <v>10202.800000000001</v>
      </c>
    </row>
    <row r="1711" spans="1:12">
      <c r="A1711" t="s">
        <v>1266</v>
      </c>
      <c r="B1711" s="3">
        <v>43511</v>
      </c>
      <c r="C1711" s="4">
        <v>2019</v>
      </c>
      <c r="D1711" t="s">
        <v>1267</v>
      </c>
      <c r="E1711" t="s">
        <v>1117</v>
      </c>
      <c r="F1711" t="s">
        <v>1118</v>
      </c>
      <c r="G1711" t="s">
        <v>1242</v>
      </c>
      <c r="H1711" t="s">
        <v>1243</v>
      </c>
      <c r="I1711" s="1">
        <v>33060</v>
      </c>
      <c r="J1711" s="2">
        <v>1.8</v>
      </c>
      <c r="K1711" t="s">
        <v>1118</v>
      </c>
      <c r="L1711" s="2">
        <v>59508</v>
      </c>
    </row>
    <row r="1712" spans="1:12">
      <c r="A1712" t="s">
        <v>829</v>
      </c>
      <c r="B1712" s="3">
        <v>43514</v>
      </c>
      <c r="C1712" s="4">
        <v>2019</v>
      </c>
      <c r="D1712" t="s">
        <v>833</v>
      </c>
      <c r="E1712" t="s">
        <v>802</v>
      </c>
      <c r="F1712" t="s">
        <v>803</v>
      </c>
      <c r="G1712" t="s">
        <v>809</v>
      </c>
      <c r="H1712" t="s">
        <v>810</v>
      </c>
      <c r="I1712" s="1">
        <v>7100</v>
      </c>
      <c r="J1712" s="2">
        <v>0.63829000000000002</v>
      </c>
      <c r="K1712" s="4" t="s">
        <v>806</v>
      </c>
      <c r="L1712" s="2">
        <v>4531.8590000000004</v>
      </c>
    </row>
    <row r="1713" spans="1:12">
      <c r="A1713" t="s">
        <v>1811</v>
      </c>
      <c r="B1713" s="3">
        <v>43514</v>
      </c>
      <c r="C1713" s="4">
        <v>2019</v>
      </c>
      <c r="D1713" t="s">
        <v>2013</v>
      </c>
      <c r="E1713" t="s">
        <v>1946</v>
      </c>
      <c r="F1713" t="s">
        <v>1804</v>
      </c>
      <c r="G1713" t="s">
        <v>1805</v>
      </c>
      <c r="H1713" t="s">
        <v>1806</v>
      </c>
      <c r="I1713" s="1">
        <v>51</v>
      </c>
      <c r="J1713" s="2">
        <v>11</v>
      </c>
      <c r="K1713" s="4" t="s">
        <v>1618</v>
      </c>
      <c r="L1713" s="2">
        <v>561</v>
      </c>
    </row>
    <row r="1714" spans="1:12">
      <c r="A1714" t="s">
        <v>2256</v>
      </c>
      <c r="B1714" s="3">
        <v>43514</v>
      </c>
      <c r="C1714" s="4">
        <v>2019</v>
      </c>
      <c r="D1714" t="s">
        <v>2324</v>
      </c>
      <c r="E1714" t="s">
        <v>2315</v>
      </c>
      <c r="F1714" t="s">
        <v>2316</v>
      </c>
      <c r="G1714" t="s">
        <v>2199</v>
      </c>
      <c r="H1714" t="s">
        <v>2200</v>
      </c>
      <c r="I1714" s="1">
        <v>-3100</v>
      </c>
      <c r="J1714" s="2">
        <v>0.13500000000000001</v>
      </c>
      <c r="K1714" s="4" t="s">
        <v>2201</v>
      </c>
      <c r="L1714" s="2">
        <v>-418.5</v>
      </c>
    </row>
    <row r="1715" spans="1:12">
      <c r="A1715" t="s">
        <v>2256</v>
      </c>
      <c r="B1715" s="3">
        <v>43514</v>
      </c>
      <c r="C1715" s="4">
        <v>2019</v>
      </c>
      <c r="D1715" t="s">
        <v>2325</v>
      </c>
      <c r="E1715" t="s">
        <v>2315</v>
      </c>
      <c r="F1715" t="s">
        <v>2316</v>
      </c>
      <c r="G1715" t="s">
        <v>2199</v>
      </c>
      <c r="H1715" t="s">
        <v>2200</v>
      </c>
      <c r="I1715" s="1">
        <v>3100</v>
      </c>
      <c r="J1715" s="2">
        <v>0.14899999999999999</v>
      </c>
      <c r="K1715" s="4" t="s">
        <v>2201</v>
      </c>
      <c r="L1715" s="2">
        <v>461.9</v>
      </c>
    </row>
    <row r="1716" spans="1:12">
      <c r="A1716" t="s">
        <v>2440</v>
      </c>
      <c r="B1716" s="3">
        <v>43514</v>
      </c>
      <c r="C1716" s="4">
        <v>2019</v>
      </c>
      <c r="D1716" t="s">
        <v>2442</v>
      </c>
      <c r="E1716" t="s">
        <v>2435</v>
      </c>
      <c r="F1716" t="s">
        <v>2436</v>
      </c>
      <c r="G1716" t="s">
        <v>2199</v>
      </c>
      <c r="H1716" t="s">
        <v>2200</v>
      </c>
      <c r="I1716" s="1">
        <v>-4000</v>
      </c>
      <c r="J1716" s="2">
        <v>0.14799999999999999</v>
      </c>
      <c r="K1716" s="4" t="s">
        <v>2201</v>
      </c>
      <c r="L1716" s="2">
        <v>-592</v>
      </c>
    </row>
    <row r="1717" spans="1:12">
      <c r="A1717" t="s">
        <v>2440</v>
      </c>
      <c r="B1717" s="3">
        <v>43514</v>
      </c>
      <c r="C1717" s="4">
        <v>2019</v>
      </c>
      <c r="D1717" t="s">
        <v>2443</v>
      </c>
      <c r="E1717" t="s">
        <v>2435</v>
      </c>
      <c r="F1717" t="s">
        <v>2436</v>
      </c>
      <c r="G1717" t="s">
        <v>2199</v>
      </c>
      <c r="H1717" t="s">
        <v>2200</v>
      </c>
      <c r="I1717" s="1">
        <v>4000</v>
      </c>
      <c r="J1717" s="2">
        <v>0.14799999999999999</v>
      </c>
      <c r="K1717" s="4" t="s">
        <v>2201</v>
      </c>
      <c r="L1717" s="2">
        <v>592</v>
      </c>
    </row>
    <row r="1718" spans="1:12">
      <c r="A1718" t="s">
        <v>2256</v>
      </c>
      <c r="B1718" s="3">
        <v>43514</v>
      </c>
      <c r="C1718" s="4">
        <v>2019</v>
      </c>
      <c r="D1718" t="s">
        <v>2324</v>
      </c>
      <c r="E1718" t="s">
        <v>2589</v>
      </c>
      <c r="F1718" t="s">
        <v>2590</v>
      </c>
      <c r="G1718" t="s">
        <v>2199</v>
      </c>
      <c r="H1718" t="s">
        <v>2200</v>
      </c>
      <c r="I1718" s="1">
        <v>-3600</v>
      </c>
      <c r="J1718" s="2">
        <v>6.5000000000000002E-2</v>
      </c>
      <c r="K1718" s="4" t="s">
        <v>2201</v>
      </c>
      <c r="L1718" s="2">
        <v>-234</v>
      </c>
    </row>
    <row r="1719" spans="1:12">
      <c r="A1719" t="s">
        <v>2256</v>
      </c>
      <c r="B1719" s="3">
        <v>43514</v>
      </c>
      <c r="C1719" s="4">
        <v>2019</v>
      </c>
      <c r="D1719" t="s">
        <v>2325</v>
      </c>
      <c r="E1719" t="s">
        <v>2589</v>
      </c>
      <c r="F1719" t="s">
        <v>2590</v>
      </c>
      <c r="G1719" t="s">
        <v>2199</v>
      </c>
      <c r="H1719" t="s">
        <v>2200</v>
      </c>
      <c r="I1719" s="1">
        <v>3600</v>
      </c>
      <c r="J1719" s="2">
        <v>7.1999999999999995E-2</v>
      </c>
      <c r="K1719" s="4" t="s">
        <v>2201</v>
      </c>
      <c r="L1719" s="2">
        <v>259.2</v>
      </c>
    </row>
    <row r="1720" spans="1:12">
      <c r="A1720" t="s">
        <v>2440</v>
      </c>
      <c r="B1720" s="3">
        <v>43514</v>
      </c>
      <c r="C1720" s="4">
        <v>2019</v>
      </c>
      <c r="D1720" t="s">
        <v>2442</v>
      </c>
      <c r="E1720" t="s">
        <v>2750</v>
      </c>
      <c r="F1720" t="s">
        <v>2751</v>
      </c>
      <c r="G1720" t="s">
        <v>2199</v>
      </c>
      <c r="H1720" t="s">
        <v>2200</v>
      </c>
      <c r="I1720" s="1">
        <v>-11700</v>
      </c>
      <c r="J1720" s="2">
        <v>0.02</v>
      </c>
      <c r="K1720" s="4" t="s">
        <v>2201</v>
      </c>
      <c r="L1720" s="2">
        <v>-234</v>
      </c>
    </row>
    <row r="1721" spans="1:12">
      <c r="A1721" t="s">
        <v>2440</v>
      </c>
      <c r="B1721" s="3">
        <v>43514</v>
      </c>
      <c r="C1721" s="4">
        <v>2019</v>
      </c>
      <c r="D1721" t="s">
        <v>2443</v>
      </c>
      <c r="E1721" t="s">
        <v>2750</v>
      </c>
      <c r="F1721" t="s">
        <v>2751</v>
      </c>
      <c r="G1721" t="s">
        <v>2199</v>
      </c>
      <c r="H1721" t="s">
        <v>2200</v>
      </c>
      <c r="I1721" s="1">
        <v>11700</v>
      </c>
      <c r="J1721" s="2">
        <v>2.1999999999999999E-2</v>
      </c>
      <c r="K1721" s="4" t="s">
        <v>2201</v>
      </c>
      <c r="L1721" s="2">
        <v>257.39999999999998</v>
      </c>
    </row>
    <row r="1722" spans="1:12">
      <c r="A1722" t="s">
        <v>2440</v>
      </c>
      <c r="B1722" s="3">
        <v>43514</v>
      </c>
      <c r="C1722" s="4">
        <v>2019</v>
      </c>
      <c r="D1722" t="s">
        <v>2442</v>
      </c>
      <c r="E1722" t="s">
        <v>2758</v>
      </c>
      <c r="F1722" t="s">
        <v>2759</v>
      </c>
      <c r="G1722" t="s">
        <v>2199</v>
      </c>
      <c r="H1722" t="s">
        <v>2200</v>
      </c>
      <c r="I1722" s="1">
        <v>-13000</v>
      </c>
      <c r="J1722" s="2">
        <v>2.5999999999999999E-2</v>
      </c>
      <c r="K1722" s="4" t="s">
        <v>2201</v>
      </c>
      <c r="L1722" s="2">
        <v>-338</v>
      </c>
    </row>
    <row r="1723" spans="1:12">
      <c r="A1723" t="s">
        <v>2440</v>
      </c>
      <c r="B1723" s="3">
        <v>43514</v>
      </c>
      <c r="C1723" s="4">
        <v>2019</v>
      </c>
      <c r="D1723" t="s">
        <v>2443</v>
      </c>
      <c r="E1723" t="s">
        <v>2758</v>
      </c>
      <c r="F1723" t="s">
        <v>2759</v>
      </c>
      <c r="G1723" t="s">
        <v>2199</v>
      </c>
      <c r="H1723" t="s">
        <v>2200</v>
      </c>
      <c r="I1723" s="1">
        <v>13000</v>
      </c>
      <c r="J1723" s="2">
        <v>2.9000000000000001E-2</v>
      </c>
      <c r="K1723" s="4" t="s">
        <v>2201</v>
      </c>
      <c r="L1723" s="2">
        <v>377</v>
      </c>
    </row>
    <row r="1724" spans="1:12">
      <c r="A1724" t="s">
        <v>2440</v>
      </c>
      <c r="B1724" s="3">
        <v>43514</v>
      </c>
      <c r="C1724" s="4">
        <v>2019</v>
      </c>
      <c r="D1724" t="s">
        <v>2442</v>
      </c>
      <c r="E1724" t="s">
        <v>2774</v>
      </c>
      <c r="F1724" t="s">
        <v>2775</v>
      </c>
      <c r="G1724" t="s">
        <v>2199</v>
      </c>
      <c r="H1724" t="s">
        <v>2200</v>
      </c>
      <c r="I1724" s="1">
        <v>-10000</v>
      </c>
      <c r="J1724" s="2">
        <v>2.5999999999999999E-2</v>
      </c>
      <c r="K1724" s="4" t="s">
        <v>2201</v>
      </c>
      <c r="L1724" s="2">
        <v>-260</v>
      </c>
    </row>
    <row r="1725" spans="1:12">
      <c r="A1725" t="s">
        <v>2440</v>
      </c>
      <c r="B1725" s="3">
        <v>43514</v>
      </c>
      <c r="C1725" s="4">
        <v>2019</v>
      </c>
      <c r="D1725" t="s">
        <v>2443</v>
      </c>
      <c r="E1725" t="s">
        <v>2774</v>
      </c>
      <c r="F1725" t="s">
        <v>2775</v>
      </c>
      <c r="G1725" t="s">
        <v>2199</v>
      </c>
      <c r="H1725" t="s">
        <v>2200</v>
      </c>
      <c r="I1725" s="1">
        <v>10000</v>
      </c>
      <c r="J1725" s="2">
        <v>2.9000000000000001E-2</v>
      </c>
      <c r="K1725" s="4" t="s">
        <v>2201</v>
      </c>
      <c r="L1725" s="2">
        <v>290</v>
      </c>
    </row>
    <row r="1726" spans="1:12">
      <c r="A1726" t="s">
        <v>3140</v>
      </c>
      <c r="B1726" s="3">
        <v>43514</v>
      </c>
      <c r="C1726" s="4">
        <v>2019</v>
      </c>
      <c r="D1726" t="s">
        <v>3151</v>
      </c>
      <c r="E1726" t="s">
        <v>2977</v>
      </c>
      <c r="F1726" t="s">
        <v>2970</v>
      </c>
      <c r="G1726" t="s">
        <v>2971</v>
      </c>
      <c r="H1726" t="s">
        <v>2972</v>
      </c>
      <c r="I1726" s="1">
        <v>6</v>
      </c>
      <c r="J1726" s="2">
        <v>37.473999999999997</v>
      </c>
      <c r="K1726" s="4" t="s">
        <v>2973</v>
      </c>
      <c r="L1726" s="2">
        <v>224.84399999999999</v>
      </c>
    </row>
    <row r="1727" spans="1:12">
      <c r="A1727" t="s">
        <v>3140</v>
      </c>
      <c r="B1727" s="3">
        <v>43514</v>
      </c>
      <c r="C1727" s="4">
        <v>2019</v>
      </c>
      <c r="D1727" t="s">
        <v>3152</v>
      </c>
      <c r="E1727" t="s">
        <v>2977</v>
      </c>
      <c r="F1727" t="s">
        <v>2970</v>
      </c>
      <c r="G1727" t="s">
        <v>2971</v>
      </c>
      <c r="H1727" t="s">
        <v>2972</v>
      </c>
      <c r="I1727" s="1">
        <v>3</v>
      </c>
      <c r="J1727" s="2">
        <v>37.473999999999997</v>
      </c>
      <c r="K1727" s="4" t="s">
        <v>2973</v>
      </c>
      <c r="L1727" s="2">
        <v>112.422</v>
      </c>
    </row>
    <row r="1728" spans="1:12">
      <c r="A1728" t="s">
        <v>3153</v>
      </c>
      <c r="B1728" s="3">
        <v>43514</v>
      </c>
      <c r="C1728" s="4">
        <v>2019</v>
      </c>
      <c r="D1728" t="s">
        <v>3154</v>
      </c>
      <c r="E1728" t="s">
        <v>2977</v>
      </c>
      <c r="F1728" t="s">
        <v>2970</v>
      </c>
      <c r="G1728" t="s">
        <v>2971</v>
      </c>
      <c r="H1728" t="s">
        <v>2972</v>
      </c>
      <c r="I1728" s="1">
        <v>3</v>
      </c>
      <c r="J1728" s="2">
        <v>37.473999999999997</v>
      </c>
      <c r="K1728" s="4" t="s">
        <v>2973</v>
      </c>
      <c r="L1728" s="2">
        <v>112.422</v>
      </c>
    </row>
    <row r="1729" spans="1:12">
      <c r="A1729" t="s">
        <v>1223</v>
      </c>
      <c r="B1729" s="3">
        <v>43515</v>
      </c>
      <c r="C1729" s="4">
        <v>2019</v>
      </c>
      <c r="D1729" t="s">
        <v>1224</v>
      </c>
      <c r="E1729" t="s">
        <v>1117</v>
      </c>
      <c r="F1729" t="s">
        <v>1118</v>
      </c>
      <c r="G1729" t="s">
        <v>1184</v>
      </c>
      <c r="H1729" t="s">
        <v>1185</v>
      </c>
      <c r="I1729" s="1">
        <v>32181</v>
      </c>
      <c r="J1729" s="2">
        <v>1.8</v>
      </c>
      <c r="K1729" t="s">
        <v>1118</v>
      </c>
      <c r="L1729" s="2">
        <v>57925.8</v>
      </c>
    </row>
    <row r="1730" spans="1:12">
      <c r="A1730" t="s">
        <v>1223</v>
      </c>
      <c r="B1730" s="3">
        <v>43515</v>
      </c>
      <c r="C1730" s="4">
        <v>2019</v>
      </c>
      <c r="D1730" t="s">
        <v>1225</v>
      </c>
      <c r="E1730" t="s">
        <v>1117</v>
      </c>
      <c r="F1730" t="s">
        <v>1118</v>
      </c>
      <c r="G1730" t="s">
        <v>1184</v>
      </c>
      <c r="H1730" t="s">
        <v>1185</v>
      </c>
      <c r="I1730" s="1">
        <v>-32181</v>
      </c>
      <c r="J1730" s="2">
        <v>1.8</v>
      </c>
      <c r="K1730" t="s">
        <v>1118</v>
      </c>
      <c r="L1730" s="2">
        <v>-57925.8</v>
      </c>
    </row>
    <row r="1731" spans="1:12">
      <c r="A1731" t="s">
        <v>1226</v>
      </c>
      <c r="B1731" s="3">
        <v>43515</v>
      </c>
      <c r="C1731" s="4">
        <v>2019</v>
      </c>
      <c r="D1731" t="s">
        <v>1227</v>
      </c>
      <c r="E1731" t="s">
        <v>1117</v>
      </c>
      <c r="F1731" t="s">
        <v>1118</v>
      </c>
      <c r="G1731" t="s">
        <v>1184</v>
      </c>
      <c r="H1731" t="s">
        <v>1185</v>
      </c>
      <c r="I1731" s="1">
        <v>30487</v>
      </c>
      <c r="J1731" s="2">
        <v>1.9</v>
      </c>
      <c r="K1731" t="s">
        <v>1118</v>
      </c>
      <c r="L1731" s="2">
        <v>57925.299999999996</v>
      </c>
    </row>
    <row r="1732" spans="1:12">
      <c r="A1732" t="s">
        <v>3413</v>
      </c>
      <c r="B1732" s="3">
        <v>43515</v>
      </c>
      <c r="C1732" s="4">
        <v>2019</v>
      </c>
      <c r="D1732" t="s">
        <v>3414</v>
      </c>
      <c r="E1732" t="s">
        <v>3329</v>
      </c>
      <c r="F1732" t="s">
        <v>3330</v>
      </c>
      <c r="G1732" t="s">
        <v>1184</v>
      </c>
      <c r="H1732" t="s">
        <v>1185</v>
      </c>
      <c r="I1732" s="1">
        <v>3299</v>
      </c>
      <c r="J1732" s="2">
        <v>4.5</v>
      </c>
      <c r="K1732" s="4" t="s">
        <v>3331</v>
      </c>
      <c r="L1732" s="2">
        <v>14845.5</v>
      </c>
    </row>
    <row r="1733" spans="1:12">
      <c r="A1733" t="s">
        <v>35</v>
      </c>
      <c r="B1733" s="3">
        <v>43516</v>
      </c>
      <c r="C1733" s="4">
        <v>2019</v>
      </c>
      <c r="D1733" t="s">
        <v>36</v>
      </c>
      <c r="E1733" t="s">
        <v>13</v>
      </c>
      <c r="F1733" t="s">
        <v>14</v>
      </c>
      <c r="G1733" t="s">
        <v>15</v>
      </c>
      <c r="H1733" t="s">
        <v>16</v>
      </c>
      <c r="I1733" s="1">
        <v>16000</v>
      </c>
      <c r="J1733" s="2">
        <v>4.3430000000000003E-2</v>
      </c>
      <c r="K1733" s="4" t="s">
        <v>17</v>
      </c>
      <c r="L1733" s="2">
        <v>694.88000000000011</v>
      </c>
    </row>
    <row r="1734" spans="1:12">
      <c r="A1734" t="s">
        <v>35</v>
      </c>
      <c r="B1734" s="3">
        <v>43516</v>
      </c>
      <c r="C1734" s="4">
        <v>2019</v>
      </c>
      <c r="D1734" t="s">
        <v>36</v>
      </c>
      <c r="E1734" t="s">
        <v>157</v>
      </c>
      <c r="F1734" t="s">
        <v>158</v>
      </c>
      <c r="G1734" t="s">
        <v>15</v>
      </c>
      <c r="H1734" t="s">
        <v>16</v>
      </c>
      <c r="I1734" s="1">
        <v>21000</v>
      </c>
      <c r="J1734" s="2">
        <v>2.1229999999999999E-2</v>
      </c>
      <c r="K1734" s="4" t="s">
        <v>17</v>
      </c>
      <c r="L1734" s="2">
        <v>445.83</v>
      </c>
    </row>
    <row r="1735" spans="1:12">
      <c r="A1735" t="s">
        <v>35</v>
      </c>
      <c r="B1735" s="3">
        <v>43516</v>
      </c>
      <c r="C1735" s="4">
        <v>2019</v>
      </c>
      <c r="D1735" t="s">
        <v>36</v>
      </c>
      <c r="E1735" t="s">
        <v>168</v>
      </c>
      <c r="F1735" t="s">
        <v>169</v>
      </c>
      <c r="G1735" t="s">
        <v>15</v>
      </c>
      <c r="H1735" t="s">
        <v>16</v>
      </c>
      <c r="I1735" s="1">
        <v>28000</v>
      </c>
      <c r="J1735" s="2">
        <v>2.895E-2</v>
      </c>
      <c r="K1735" s="4" t="s">
        <v>17</v>
      </c>
      <c r="L1735" s="2">
        <v>810.6</v>
      </c>
    </row>
    <row r="1736" spans="1:12">
      <c r="A1736" t="s">
        <v>35</v>
      </c>
      <c r="B1736" s="3">
        <v>43516</v>
      </c>
      <c r="C1736" s="4">
        <v>2019</v>
      </c>
      <c r="D1736" t="s">
        <v>36</v>
      </c>
      <c r="E1736" t="s">
        <v>176</v>
      </c>
      <c r="F1736" t="s">
        <v>177</v>
      </c>
      <c r="G1736" t="s">
        <v>15</v>
      </c>
      <c r="H1736" t="s">
        <v>16</v>
      </c>
      <c r="I1736" s="1">
        <v>19200</v>
      </c>
      <c r="J1736" s="2">
        <v>0.16791</v>
      </c>
      <c r="K1736" s="4" t="s">
        <v>17</v>
      </c>
      <c r="L1736" s="2">
        <v>3223.8720000000003</v>
      </c>
    </row>
    <row r="1737" spans="1:12">
      <c r="A1737" t="s">
        <v>35</v>
      </c>
      <c r="B1737" s="3">
        <v>43516</v>
      </c>
      <c r="C1737" s="4">
        <v>2019</v>
      </c>
      <c r="D1737" t="s">
        <v>36</v>
      </c>
      <c r="E1737" t="s">
        <v>187</v>
      </c>
      <c r="F1737" t="s">
        <v>188</v>
      </c>
      <c r="G1737" t="s">
        <v>15</v>
      </c>
      <c r="H1737" t="s">
        <v>16</v>
      </c>
      <c r="I1737" s="1">
        <v>9100</v>
      </c>
      <c r="J1737" s="2">
        <v>0.31265999999999999</v>
      </c>
      <c r="K1737" s="4" t="s">
        <v>17</v>
      </c>
      <c r="L1737" s="2">
        <v>2845.2060000000001</v>
      </c>
    </row>
    <row r="1738" spans="1:12">
      <c r="A1738" t="s">
        <v>35</v>
      </c>
      <c r="B1738" s="3">
        <v>43516</v>
      </c>
      <c r="C1738" s="4">
        <v>2019</v>
      </c>
      <c r="D1738" t="s">
        <v>36</v>
      </c>
      <c r="E1738" t="s">
        <v>204</v>
      </c>
      <c r="F1738" t="s">
        <v>205</v>
      </c>
      <c r="G1738" t="s">
        <v>15</v>
      </c>
      <c r="H1738" t="s">
        <v>16</v>
      </c>
      <c r="I1738" s="1">
        <v>30000</v>
      </c>
      <c r="J1738" s="2">
        <v>1.8339999999999999E-2</v>
      </c>
      <c r="K1738" s="4" t="s">
        <v>17</v>
      </c>
      <c r="L1738" s="2">
        <v>550.19999999999993</v>
      </c>
    </row>
    <row r="1739" spans="1:12">
      <c r="A1739" t="s">
        <v>35</v>
      </c>
      <c r="B1739" s="3">
        <v>43516</v>
      </c>
      <c r="C1739" s="4">
        <v>2019</v>
      </c>
      <c r="D1739" t="s">
        <v>36</v>
      </c>
      <c r="E1739" t="s">
        <v>207</v>
      </c>
      <c r="F1739" t="s">
        <v>208</v>
      </c>
      <c r="G1739" t="s">
        <v>15</v>
      </c>
      <c r="H1739" t="s">
        <v>16</v>
      </c>
      <c r="I1739" s="1">
        <v>37500</v>
      </c>
      <c r="J1739" s="2">
        <v>1.8339999999999999E-2</v>
      </c>
      <c r="K1739" s="4" t="s">
        <v>17</v>
      </c>
      <c r="L1739" s="2">
        <v>687.75</v>
      </c>
    </row>
    <row r="1740" spans="1:12">
      <c r="A1740" t="s">
        <v>829</v>
      </c>
      <c r="B1740" s="3">
        <v>43516</v>
      </c>
      <c r="C1740" s="4">
        <v>2019</v>
      </c>
      <c r="D1740" t="s">
        <v>834</v>
      </c>
      <c r="E1740" t="s">
        <v>802</v>
      </c>
      <c r="F1740" t="s">
        <v>803</v>
      </c>
      <c r="G1740" t="s">
        <v>809</v>
      </c>
      <c r="H1740" t="s">
        <v>810</v>
      </c>
      <c r="I1740" s="1">
        <v>9080</v>
      </c>
      <c r="J1740" s="2">
        <v>0.63829000000000002</v>
      </c>
      <c r="K1740" s="4" t="s">
        <v>806</v>
      </c>
      <c r="L1740" s="2">
        <v>5795.6732000000002</v>
      </c>
    </row>
    <row r="1741" spans="1:12">
      <c r="A1741" t="s">
        <v>2135</v>
      </c>
      <c r="B1741" s="3">
        <v>43516</v>
      </c>
      <c r="C1741" s="4">
        <v>2019</v>
      </c>
      <c r="D1741" t="s">
        <v>2136</v>
      </c>
      <c r="E1741" t="s">
        <v>2130</v>
      </c>
      <c r="F1741" t="s">
        <v>2131</v>
      </c>
      <c r="G1741" t="s">
        <v>1705</v>
      </c>
      <c r="H1741" t="s">
        <v>1706</v>
      </c>
      <c r="I1741" s="1">
        <v>4</v>
      </c>
      <c r="J1741" s="2">
        <v>70</v>
      </c>
      <c r="K1741" s="4" t="s">
        <v>1618</v>
      </c>
      <c r="L1741" s="2">
        <v>280</v>
      </c>
    </row>
    <row r="1742" spans="1:12">
      <c r="A1742" t="s">
        <v>2273</v>
      </c>
      <c r="B1742" s="3">
        <v>43516</v>
      </c>
      <c r="C1742" s="4">
        <v>2019</v>
      </c>
      <c r="D1742" t="s">
        <v>2274</v>
      </c>
      <c r="E1742" t="s">
        <v>2275</v>
      </c>
      <c r="F1742" t="s">
        <v>2276</v>
      </c>
      <c r="G1742" t="s">
        <v>2199</v>
      </c>
      <c r="H1742" t="s">
        <v>2200</v>
      </c>
      <c r="I1742" s="1">
        <v>3600</v>
      </c>
      <c r="J1742" s="2">
        <v>0.29499999999999998</v>
      </c>
      <c r="K1742" s="4" t="s">
        <v>2201</v>
      </c>
      <c r="L1742" s="2">
        <v>1062</v>
      </c>
    </row>
    <row r="1743" spans="1:12">
      <c r="A1743" t="s">
        <v>2360</v>
      </c>
      <c r="B1743" s="3">
        <v>43516</v>
      </c>
      <c r="C1743" s="4">
        <v>2019</v>
      </c>
      <c r="D1743" t="s">
        <v>2361</v>
      </c>
      <c r="E1743" t="s">
        <v>2357</v>
      </c>
      <c r="F1743" t="s">
        <v>2358</v>
      </c>
      <c r="G1743" t="s">
        <v>2199</v>
      </c>
      <c r="H1743" t="s">
        <v>2200</v>
      </c>
      <c r="I1743" s="1">
        <v>3200</v>
      </c>
      <c r="J1743" s="2">
        <v>0.27500000000000002</v>
      </c>
      <c r="K1743" s="4" t="s">
        <v>2201</v>
      </c>
      <c r="L1743" s="2">
        <v>880.00000000000011</v>
      </c>
    </row>
    <row r="1744" spans="1:12">
      <c r="A1744" t="s">
        <v>2310</v>
      </c>
      <c r="B1744" s="3">
        <v>43516</v>
      </c>
      <c r="C1744" s="4">
        <v>2019</v>
      </c>
      <c r="D1744" t="s">
        <v>2399</v>
      </c>
      <c r="E1744" t="s">
        <v>2400</v>
      </c>
      <c r="F1744" t="s">
        <v>2401</v>
      </c>
      <c r="G1744" t="s">
        <v>2199</v>
      </c>
      <c r="H1744" t="s">
        <v>2200</v>
      </c>
      <c r="I1744" s="1">
        <v>2700</v>
      </c>
      <c r="J1744" s="2">
        <v>0.27</v>
      </c>
      <c r="K1744" s="4" t="s">
        <v>2201</v>
      </c>
      <c r="L1744" s="2">
        <v>729</v>
      </c>
    </row>
    <row r="1745" spans="1:12">
      <c r="A1745" t="s">
        <v>2310</v>
      </c>
      <c r="B1745" s="3">
        <v>43516</v>
      </c>
      <c r="C1745" s="4">
        <v>2019</v>
      </c>
      <c r="D1745" t="s">
        <v>2399</v>
      </c>
      <c r="E1745" t="s">
        <v>2475</v>
      </c>
      <c r="F1745" t="s">
        <v>2476</v>
      </c>
      <c r="G1745" t="s">
        <v>2199</v>
      </c>
      <c r="H1745" t="s">
        <v>2200</v>
      </c>
      <c r="I1745" s="1">
        <v>3200</v>
      </c>
      <c r="J1745" s="2">
        <v>0.21</v>
      </c>
      <c r="K1745" s="4" t="s">
        <v>2201</v>
      </c>
      <c r="L1745" s="2">
        <v>672</v>
      </c>
    </row>
    <row r="1746" spans="1:12">
      <c r="A1746" t="s">
        <v>2360</v>
      </c>
      <c r="B1746" s="3">
        <v>43516</v>
      </c>
      <c r="C1746" s="4">
        <v>2019</v>
      </c>
      <c r="D1746" t="s">
        <v>2513</v>
      </c>
      <c r="E1746" t="s">
        <v>2510</v>
      </c>
      <c r="F1746" t="s">
        <v>2511</v>
      </c>
      <c r="G1746" t="s">
        <v>2199</v>
      </c>
      <c r="H1746" t="s">
        <v>2200</v>
      </c>
      <c r="I1746" s="1">
        <v>3100</v>
      </c>
      <c r="J1746" s="2">
        <v>6.5000000000000002E-2</v>
      </c>
      <c r="K1746" s="4" t="s">
        <v>2201</v>
      </c>
      <c r="L1746" s="2">
        <v>201.5</v>
      </c>
    </row>
    <row r="1747" spans="1:12">
      <c r="A1747" t="s">
        <v>2360</v>
      </c>
      <c r="B1747" s="3">
        <v>43516</v>
      </c>
      <c r="C1747" s="4">
        <v>2019</v>
      </c>
      <c r="D1747" t="s">
        <v>2514</v>
      </c>
      <c r="E1747" t="s">
        <v>2510</v>
      </c>
      <c r="F1747" t="s">
        <v>2511</v>
      </c>
      <c r="G1747" t="s">
        <v>2199</v>
      </c>
      <c r="H1747" t="s">
        <v>2200</v>
      </c>
      <c r="I1747" s="1">
        <v>-3100</v>
      </c>
      <c r="J1747" s="2">
        <v>6.5000000000000002E-2</v>
      </c>
      <c r="K1747" s="4" t="s">
        <v>2201</v>
      </c>
      <c r="L1747" s="2">
        <v>-201.5</v>
      </c>
    </row>
    <row r="1748" spans="1:12">
      <c r="A1748" t="s">
        <v>2360</v>
      </c>
      <c r="B1748" s="3">
        <v>43516</v>
      </c>
      <c r="C1748" s="4">
        <v>2019</v>
      </c>
      <c r="D1748" t="s">
        <v>2515</v>
      </c>
      <c r="E1748" t="s">
        <v>2510</v>
      </c>
      <c r="F1748" t="s">
        <v>2511</v>
      </c>
      <c r="G1748" t="s">
        <v>2199</v>
      </c>
      <c r="H1748" t="s">
        <v>2200</v>
      </c>
      <c r="I1748" s="1">
        <v>3100</v>
      </c>
      <c r="J1748" s="2">
        <v>7.1999999999999995E-2</v>
      </c>
      <c r="K1748" s="4" t="s">
        <v>2201</v>
      </c>
      <c r="L1748" s="2">
        <v>223.2</v>
      </c>
    </row>
    <row r="1749" spans="1:12">
      <c r="A1749" t="s">
        <v>2273</v>
      </c>
      <c r="B1749" s="3">
        <v>43516</v>
      </c>
      <c r="C1749" s="4">
        <v>2019</v>
      </c>
      <c r="D1749" t="s">
        <v>2274</v>
      </c>
      <c r="E1749" t="s">
        <v>2518</v>
      </c>
      <c r="F1749" t="s">
        <v>2519</v>
      </c>
      <c r="G1749" t="s">
        <v>2199</v>
      </c>
      <c r="H1749" t="s">
        <v>2200</v>
      </c>
      <c r="I1749" s="1">
        <v>3400</v>
      </c>
      <c r="J1749" s="2">
        <v>0.16</v>
      </c>
      <c r="K1749" s="4" t="s">
        <v>2201</v>
      </c>
      <c r="L1749" s="2">
        <v>544</v>
      </c>
    </row>
    <row r="1750" spans="1:12">
      <c r="A1750" t="s">
        <v>2440</v>
      </c>
      <c r="B1750" s="3">
        <v>43516</v>
      </c>
      <c r="C1750" s="4">
        <v>2019</v>
      </c>
      <c r="D1750" t="s">
        <v>2525</v>
      </c>
      <c r="E1750" t="s">
        <v>2526</v>
      </c>
      <c r="F1750" t="s">
        <v>2527</v>
      </c>
      <c r="G1750" t="s">
        <v>2199</v>
      </c>
      <c r="H1750" t="s">
        <v>2200</v>
      </c>
      <c r="I1750" s="1">
        <v>3700</v>
      </c>
      <c r="J1750" s="2">
        <v>7.1999999999999995E-2</v>
      </c>
      <c r="K1750" s="4" t="s">
        <v>2201</v>
      </c>
      <c r="L1750" s="2">
        <v>266.39999999999998</v>
      </c>
    </row>
    <row r="1751" spans="1:12">
      <c r="A1751" t="s">
        <v>2310</v>
      </c>
      <c r="B1751" s="3">
        <v>43516</v>
      </c>
      <c r="C1751" s="4">
        <v>2019</v>
      </c>
      <c r="D1751" t="s">
        <v>2399</v>
      </c>
      <c r="E1751" t="s">
        <v>2576</v>
      </c>
      <c r="F1751" t="s">
        <v>2577</v>
      </c>
      <c r="G1751" t="s">
        <v>2199</v>
      </c>
      <c r="H1751" t="s">
        <v>2200</v>
      </c>
      <c r="I1751" s="1">
        <v>3700</v>
      </c>
      <c r="J1751" s="2">
        <v>7.0000000000000007E-2</v>
      </c>
      <c r="K1751" s="4" t="s">
        <v>2201</v>
      </c>
      <c r="L1751" s="2">
        <v>259</v>
      </c>
    </row>
    <row r="1752" spans="1:12">
      <c r="A1752" t="s">
        <v>2360</v>
      </c>
      <c r="B1752" s="3">
        <v>43516</v>
      </c>
      <c r="C1752" s="4">
        <v>2019</v>
      </c>
      <c r="D1752" t="s">
        <v>2513</v>
      </c>
      <c r="E1752" t="s">
        <v>2602</v>
      </c>
      <c r="F1752" t="s">
        <v>2603</v>
      </c>
      <c r="G1752" t="s">
        <v>2199</v>
      </c>
      <c r="H1752" t="s">
        <v>2200</v>
      </c>
      <c r="I1752" s="1">
        <v>3400</v>
      </c>
      <c r="J1752" s="2">
        <v>6.5000000000000002E-2</v>
      </c>
      <c r="K1752" s="4" t="s">
        <v>2201</v>
      </c>
      <c r="L1752" s="2">
        <v>221</v>
      </c>
    </row>
    <row r="1753" spans="1:12">
      <c r="A1753" t="s">
        <v>2360</v>
      </c>
      <c r="B1753" s="3">
        <v>43516</v>
      </c>
      <c r="C1753" s="4">
        <v>2019</v>
      </c>
      <c r="D1753" t="s">
        <v>2605</v>
      </c>
      <c r="E1753" t="s">
        <v>2602</v>
      </c>
      <c r="F1753" t="s">
        <v>2603</v>
      </c>
      <c r="G1753" t="s">
        <v>2199</v>
      </c>
      <c r="H1753" t="s">
        <v>2200</v>
      </c>
      <c r="I1753" s="1">
        <v>-3400</v>
      </c>
      <c r="J1753" s="2">
        <v>6.5000000000000002E-2</v>
      </c>
      <c r="K1753" s="4" t="s">
        <v>2201</v>
      </c>
      <c r="L1753" s="2">
        <v>-221</v>
      </c>
    </row>
    <row r="1754" spans="1:12">
      <c r="A1754" t="s">
        <v>2360</v>
      </c>
      <c r="B1754" s="3">
        <v>43516</v>
      </c>
      <c r="C1754" s="4">
        <v>2019</v>
      </c>
      <c r="D1754" t="s">
        <v>2515</v>
      </c>
      <c r="E1754" t="s">
        <v>2602</v>
      </c>
      <c r="F1754" t="s">
        <v>2603</v>
      </c>
      <c r="G1754" t="s">
        <v>2199</v>
      </c>
      <c r="H1754" t="s">
        <v>2200</v>
      </c>
      <c r="I1754" s="1">
        <v>3400</v>
      </c>
      <c r="J1754" s="2">
        <v>7.1999999999999995E-2</v>
      </c>
      <c r="K1754" s="4" t="s">
        <v>2201</v>
      </c>
      <c r="L1754" s="2">
        <v>244.79999999999998</v>
      </c>
    </row>
    <row r="1755" spans="1:12">
      <c r="A1755" t="s">
        <v>2310</v>
      </c>
      <c r="B1755" s="3">
        <v>43516</v>
      </c>
      <c r="C1755" s="4">
        <v>2019</v>
      </c>
      <c r="D1755" t="s">
        <v>2399</v>
      </c>
      <c r="E1755" t="s">
        <v>2640</v>
      </c>
      <c r="F1755" t="s">
        <v>2641</v>
      </c>
      <c r="G1755" t="s">
        <v>2199</v>
      </c>
      <c r="H1755" t="s">
        <v>2200</v>
      </c>
      <c r="I1755" s="1">
        <v>3600</v>
      </c>
      <c r="J1755" s="2">
        <v>0.255</v>
      </c>
      <c r="K1755" s="4" t="s">
        <v>2201</v>
      </c>
      <c r="L1755" s="2">
        <v>918</v>
      </c>
    </row>
    <row r="1756" spans="1:12">
      <c r="A1756" t="s">
        <v>2310</v>
      </c>
      <c r="B1756" s="3">
        <v>43516</v>
      </c>
      <c r="C1756" s="4">
        <v>2019</v>
      </c>
      <c r="D1756" t="s">
        <v>2399</v>
      </c>
      <c r="E1756" t="s">
        <v>2642</v>
      </c>
      <c r="F1756" t="s">
        <v>2643</v>
      </c>
      <c r="G1756" t="s">
        <v>2199</v>
      </c>
      <c r="H1756" t="s">
        <v>2200</v>
      </c>
      <c r="I1756" s="1">
        <v>2800</v>
      </c>
      <c r="J1756" s="2">
        <v>0.26</v>
      </c>
      <c r="K1756" s="4" t="s">
        <v>2201</v>
      </c>
      <c r="L1756" s="2">
        <v>728</v>
      </c>
    </row>
    <row r="1757" spans="1:12">
      <c r="A1757" t="s">
        <v>2440</v>
      </c>
      <c r="B1757" s="3">
        <v>43516</v>
      </c>
      <c r="C1757" s="4">
        <v>2019</v>
      </c>
      <c r="D1757" t="s">
        <v>2525</v>
      </c>
      <c r="E1757" t="s">
        <v>2697</v>
      </c>
      <c r="F1757" t="s">
        <v>2698</v>
      </c>
      <c r="G1757" t="s">
        <v>2199</v>
      </c>
      <c r="H1757" t="s">
        <v>2200</v>
      </c>
      <c r="I1757" s="1">
        <v>3000</v>
      </c>
      <c r="J1757" s="2">
        <v>0.16700000000000001</v>
      </c>
      <c r="K1757" s="4" t="s">
        <v>2201</v>
      </c>
      <c r="L1757" s="2">
        <v>501.00000000000006</v>
      </c>
    </row>
    <row r="1758" spans="1:12">
      <c r="A1758" t="s">
        <v>2273</v>
      </c>
      <c r="B1758" s="3">
        <v>43516</v>
      </c>
      <c r="C1758" s="4">
        <v>2019</v>
      </c>
      <c r="D1758" t="s">
        <v>2274</v>
      </c>
      <c r="E1758" t="s">
        <v>2756</v>
      </c>
      <c r="F1758" t="s">
        <v>2757</v>
      </c>
      <c r="G1758" t="s">
        <v>2199</v>
      </c>
      <c r="H1758" t="s">
        <v>2200</v>
      </c>
      <c r="I1758" s="1">
        <v>3600</v>
      </c>
      <c r="J1758" s="2">
        <v>0.16</v>
      </c>
      <c r="K1758" s="4" t="s">
        <v>2201</v>
      </c>
      <c r="L1758" s="2">
        <v>576</v>
      </c>
    </row>
    <row r="1759" spans="1:12">
      <c r="A1759" t="s">
        <v>2310</v>
      </c>
      <c r="B1759" s="3">
        <v>43517</v>
      </c>
      <c r="C1759" s="4">
        <v>2019</v>
      </c>
      <c r="D1759" t="s">
        <v>2578</v>
      </c>
      <c r="E1759" t="s">
        <v>2576</v>
      </c>
      <c r="F1759" t="s">
        <v>2577</v>
      </c>
      <c r="G1759" t="s">
        <v>2199</v>
      </c>
      <c r="H1759" t="s">
        <v>2200</v>
      </c>
      <c r="I1759" s="1">
        <v>-3700</v>
      </c>
      <c r="J1759" s="2">
        <v>7.0000000000000007E-2</v>
      </c>
      <c r="K1759" s="4" t="s">
        <v>2201</v>
      </c>
      <c r="L1759" s="2">
        <v>-259</v>
      </c>
    </row>
    <row r="1760" spans="1:12">
      <c r="A1760" t="s">
        <v>2310</v>
      </c>
      <c r="B1760" s="3">
        <v>43517</v>
      </c>
      <c r="C1760" s="4">
        <v>2019</v>
      </c>
      <c r="D1760" t="s">
        <v>2579</v>
      </c>
      <c r="E1760" t="s">
        <v>2576</v>
      </c>
      <c r="F1760" t="s">
        <v>2577</v>
      </c>
      <c r="G1760" t="s">
        <v>2199</v>
      </c>
      <c r="H1760" t="s">
        <v>2200</v>
      </c>
      <c r="I1760" s="1">
        <v>3700</v>
      </c>
      <c r="J1760" s="2">
        <v>0.247</v>
      </c>
      <c r="K1760" s="4" t="s">
        <v>2201</v>
      </c>
      <c r="L1760" s="2">
        <v>913.9</v>
      </c>
    </row>
    <row r="1761" spans="1:12">
      <c r="A1761" t="s">
        <v>3153</v>
      </c>
      <c r="B1761" s="3">
        <v>43517</v>
      </c>
      <c r="C1761" s="4">
        <v>2019</v>
      </c>
      <c r="D1761" t="s">
        <v>3155</v>
      </c>
      <c r="E1761" t="s">
        <v>2977</v>
      </c>
      <c r="F1761" t="s">
        <v>2970</v>
      </c>
      <c r="G1761" t="s">
        <v>2971</v>
      </c>
      <c r="H1761" t="s">
        <v>2972</v>
      </c>
      <c r="I1761" s="1">
        <v>3</v>
      </c>
      <c r="J1761" s="2">
        <v>37.473999999999997</v>
      </c>
      <c r="K1761" s="4" t="s">
        <v>2973</v>
      </c>
      <c r="L1761" s="2">
        <v>112.422</v>
      </c>
    </row>
    <row r="1762" spans="1:12">
      <c r="A1762" t="s">
        <v>3153</v>
      </c>
      <c r="B1762" s="3">
        <v>43517</v>
      </c>
      <c r="C1762" s="4">
        <v>2019</v>
      </c>
      <c r="D1762" t="s">
        <v>3156</v>
      </c>
      <c r="E1762" t="s">
        <v>2977</v>
      </c>
      <c r="F1762" t="s">
        <v>2970</v>
      </c>
      <c r="G1762" t="s">
        <v>2971</v>
      </c>
      <c r="H1762" t="s">
        <v>2972</v>
      </c>
      <c r="I1762" s="1">
        <v>5</v>
      </c>
      <c r="J1762" s="2">
        <v>37.473999999999997</v>
      </c>
      <c r="K1762" s="4" t="s">
        <v>2973</v>
      </c>
      <c r="L1762" s="2">
        <v>187.36999999999998</v>
      </c>
    </row>
    <row r="1763" spans="1:12">
      <c r="A1763" t="s">
        <v>2260</v>
      </c>
      <c r="B1763" s="3">
        <v>43518</v>
      </c>
      <c r="C1763" s="4">
        <v>2019</v>
      </c>
      <c r="D1763" t="s">
        <v>2261</v>
      </c>
      <c r="E1763" t="s">
        <v>2262</v>
      </c>
      <c r="F1763" t="s">
        <v>2263</v>
      </c>
      <c r="G1763" t="s">
        <v>2199</v>
      </c>
      <c r="H1763" t="s">
        <v>2200</v>
      </c>
      <c r="I1763" s="1">
        <v>190</v>
      </c>
      <c r="J1763" s="2">
        <v>0.85</v>
      </c>
      <c r="K1763" s="4" t="s">
        <v>2201</v>
      </c>
      <c r="L1763" s="2">
        <v>161.5</v>
      </c>
    </row>
    <row r="1764" spans="1:12">
      <c r="A1764" t="s">
        <v>2260</v>
      </c>
      <c r="B1764" s="3">
        <v>43518</v>
      </c>
      <c r="C1764" s="4">
        <v>2019</v>
      </c>
      <c r="D1764" t="s">
        <v>2261</v>
      </c>
      <c r="E1764" t="s">
        <v>2283</v>
      </c>
      <c r="F1764" t="s">
        <v>2284</v>
      </c>
      <c r="G1764" t="s">
        <v>2199</v>
      </c>
      <c r="H1764" t="s">
        <v>2200</v>
      </c>
      <c r="I1764" s="1">
        <v>140</v>
      </c>
      <c r="J1764" s="2">
        <v>1.9</v>
      </c>
      <c r="K1764" s="4" t="s">
        <v>2201</v>
      </c>
      <c r="L1764" s="2">
        <v>266</v>
      </c>
    </row>
    <row r="1765" spans="1:12">
      <c r="A1765" t="s">
        <v>2260</v>
      </c>
      <c r="B1765" s="3">
        <v>43518</v>
      </c>
      <c r="C1765" s="4">
        <v>2019</v>
      </c>
      <c r="D1765" t="s">
        <v>2261</v>
      </c>
      <c r="E1765" t="s">
        <v>2285</v>
      </c>
      <c r="F1765" t="s">
        <v>2286</v>
      </c>
      <c r="G1765" t="s">
        <v>2199</v>
      </c>
      <c r="H1765" t="s">
        <v>2200</v>
      </c>
      <c r="I1765" s="1">
        <v>125</v>
      </c>
      <c r="J1765" s="2">
        <v>1.9</v>
      </c>
      <c r="K1765" s="4" t="s">
        <v>2201</v>
      </c>
      <c r="L1765" s="2">
        <v>237.5</v>
      </c>
    </row>
    <row r="1766" spans="1:12">
      <c r="A1766" t="s">
        <v>2260</v>
      </c>
      <c r="B1766" s="3">
        <v>43518</v>
      </c>
      <c r="C1766" s="4">
        <v>2019</v>
      </c>
      <c r="D1766" t="s">
        <v>2287</v>
      </c>
      <c r="E1766" t="s">
        <v>2288</v>
      </c>
      <c r="F1766" t="s">
        <v>2289</v>
      </c>
      <c r="G1766" t="s">
        <v>2199</v>
      </c>
      <c r="H1766" t="s">
        <v>2200</v>
      </c>
      <c r="I1766" s="1">
        <v>30</v>
      </c>
      <c r="J1766" s="2">
        <v>2.1</v>
      </c>
      <c r="K1766" s="4" t="s">
        <v>2201</v>
      </c>
      <c r="L1766" s="2">
        <v>63</v>
      </c>
    </row>
    <row r="1767" spans="1:12">
      <c r="A1767" t="s">
        <v>2260</v>
      </c>
      <c r="B1767" s="3">
        <v>43518</v>
      </c>
      <c r="C1767" s="4">
        <v>2019</v>
      </c>
      <c r="D1767" t="s">
        <v>2261</v>
      </c>
      <c r="E1767" t="s">
        <v>2479</v>
      </c>
      <c r="F1767" t="s">
        <v>2480</v>
      </c>
      <c r="G1767" t="s">
        <v>2199</v>
      </c>
      <c r="H1767" t="s">
        <v>2200</v>
      </c>
      <c r="I1767" s="1">
        <v>190</v>
      </c>
      <c r="J1767" s="2">
        <v>0.75</v>
      </c>
      <c r="K1767" s="4" t="s">
        <v>2201</v>
      </c>
      <c r="L1767" s="2">
        <v>142.5</v>
      </c>
    </row>
    <row r="1768" spans="1:12">
      <c r="A1768" t="s">
        <v>2260</v>
      </c>
      <c r="B1768" s="3">
        <v>43518</v>
      </c>
      <c r="C1768" s="4">
        <v>2019</v>
      </c>
      <c r="D1768" t="s">
        <v>2261</v>
      </c>
      <c r="E1768" t="s">
        <v>2530</v>
      </c>
      <c r="F1768" t="s">
        <v>2531</v>
      </c>
      <c r="G1768" t="s">
        <v>2199</v>
      </c>
      <c r="H1768" t="s">
        <v>2200</v>
      </c>
      <c r="I1768" s="1">
        <v>140</v>
      </c>
      <c r="J1768" s="2">
        <v>0.65</v>
      </c>
      <c r="K1768" s="4" t="s">
        <v>2201</v>
      </c>
      <c r="L1768" s="2">
        <v>91</v>
      </c>
    </row>
    <row r="1769" spans="1:12">
      <c r="A1769" t="s">
        <v>2260</v>
      </c>
      <c r="B1769" s="3">
        <v>43518</v>
      </c>
      <c r="C1769" s="4">
        <v>2019</v>
      </c>
      <c r="D1769" t="s">
        <v>2261</v>
      </c>
      <c r="E1769" t="s">
        <v>2532</v>
      </c>
      <c r="F1769" t="s">
        <v>2533</v>
      </c>
      <c r="G1769" t="s">
        <v>2199</v>
      </c>
      <c r="H1769" t="s">
        <v>2200</v>
      </c>
      <c r="I1769" s="1">
        <v>125</v>
      </c>
      <c r="J1769" s="2">
        <v>0.65</v>
      </c>
      <c r="K1769" s="4" t="s">
        <v>2201</v>
      </c>
      <c r="L1769" s="2">
        <v>81.25</v>
      </c>
    </row>
    <row r="1770" spans="1:12">
      <c r="A1770" t="s">
        <v>2260</v>
      </c>
      <c r="B1770" s="3">
        <v>43518</v>
      </c>
      <c r="C1770" s="4">
        <v>2019</v>
      </c>
      <c r="D1770" t="s">
        <v>2261</v>
      </c>
      <c r="E1770" t="s">
        <v>2538</v>
      </c>
      <c r="F1770" t="s">
        <v>2539</v>
      </c>
      <c r="G1770" t="s">
        <v>2199</v>
      </c>
      <c r="H1770" t="s">
        <v>2200</v>
      </c>
      <c r="I1770" s="1">
        <v>30</v>
      </c>
      <c r="J1770" s="2">
        <v>0.95</v>
      </c>
      <c r="K1770" s="4" t="s">
        <v>2201</v>
      </c>
      <c r="L1770" s="2">
        <v>28.5</v>
      </c>
    </row>
    <row r="1771" spans="1:12">
      <c r="A1771" t="s">
        <v>2440</v>
      </c>
      <c r="B1771" s="3">
        <v>43518</v>
      </c>
      <c r="C1771" s="4">
        <v>2019</v>
      </c>
      <c r="D1771" t="s">
        <v>2760</v>
      </c>
      <c r="E1771" t="s">
        <v>2758</v>
      </c>
      <c r="F1771" t="s">
        <v>2759</v>
      </c>
      <c r="G1771" t="s">
        <v>2199</v>
      </c>
      <c r="H1771" t="s">
        <v>2200</v>
      </c>
      <c r="I1771" s="1">
        <v>7000</v>
      </c>
      <c r="J1771" s="2">
        <v>2.9000000000000001E-2</v>
      </c>
      <c r="K1771" s="4" t="s">
        <v>2201</v>
      </c>
      <c r="L1771" s="2">
        <v>203</v>
      </c>
    </row>
    <row r="1772" spans="1:12">
      <c r="A1772" t="s">
        <v>2440</v>
      </c>
      <c r="B1772" s="3">
        <v>43518</v>
      </c>
      <c r="C1772" s="4">
        <v>2019</v>
      </c>
      <c r="D1772" t="s">
        <v>2761</v>
      </c>
      <c r="E1772" t="s">
        <v>2758</v>
      </c>
      <c r="F1772" t="s">
        <v>2759</v>
      </c>
      <c r="G1772" t="s">
        <v>2199</v>
      </c>
      <c r="H1772" t="s">
        <v>2200</v>
      </c>
      <c r="I1772" s="1">
        <v>-7000</v>
      </c>
      <c r="J1772" s="2">
        <v>2.9000000000000001E-2</v>
      </c>
      <c r="K1772" s="4" t="s">
        <v>2201</v>
      </c>
      <c r="L1772" s="2">
        <v>-203</v>
      </c>
    </row>
    <row r="1773" spans="1:12">
      <c r="A1773" t="s">
        <v>2440</v>
      </c>
      <c r="B1773" s="3">
        <v>43518</v>
      </c>
      <c r="C1773" s="4">
        <v>2019</v>
      </c>
      <c r="D1773" t="s">
        <v>2762</v>
      </c>
      <c r="E1773" t="s">
        <v>2758</v>
      </c>
      <c r="F1773" t="s">
        <v>2759</v>
      </c>
      <c r="G1773" t="s">
        <v>2199</v>
      </c>
      <c r="H1773" t="s">
        <v>2200</v>
      </c>
      <c r="I1773" s="1">
        <v>7000</v>
      </c>
      <c r="J1773" s="2">
        <v>2.7E-2</v>
      </c>
      <c r="K1773" s="4" t="s">
        <v>2201</v>
      </c>
      <c r="L1773" s="2">
        <v>189</v>
      </c>
    </row>
    <row r="1774" spans="1:12">
      <c r="A1774" t="s">
        <v>3153</v>
      </c>
      <c r="B1774" s="3">
        <v>43518</v>
      </c>
      <c r="C1774" s="4">
        <v>2019</v>
      </c>
      <c r="D1774" t="s">
        <v>3157</v>
      </c>
      <c r="E1774" t="s">
        <v>2977</v>
      </c>
      <c r="F1774" t="s">
        <v>2970</v>
      </c>
      <c r="G1774" t="s">
        <v>2971</v>
      </c>
      <c r="H1774" t="s">
        <v>2972</v>
      </c>
      <c r="I1774" s="1">
        <v>4</v>
      </c>
      <c r="J1774" s="2">
        <v>37.473999999999997</v>
      </c>
      <c r="K1774" s="4" t="s">
        <v>2973</v>
      </c>
      <c r="L1774" s="2">
        <v>149.89599999999999</v>
      </c>
    </row>
    <row r="1775" spans="1:12">
      <c r="A1775" t="s">
        <v>3415</v>
      </c>
      <c r="B1775" s="3">
        <v>43518</v>
      </c>
      <c r="C1775" s="4">
        <v>2019</v>
      </c>
      <c r="D1775" t="s">
        <v>3416</v>
      </c>
      <c r="E1775" t="s">
        <v>3329</v>
      </c>
      <c r="F1775" t="s">
        <v>3330</v>
      </c>
      <c r="G1775" t="s">
        <v>1184</v>
      </c>
      <c r="H1775" t="s">
        <v>1185</v>
      </c>
      <c r="I1775" s="1">
        <v>23940</v>
      </c>
      <c r="J1775" s="2">
        <v>4.7</v>
      </c>
      <c r="K1775" s="4" t="s">
        <v>3331</v>
      </c>
      <c r="L1775" s="2">
        <v>112518</v>
      </c>
    </row>
    <row r="1776" spans="1:12">
      <c r="A1776" t="s">
        <v>1724</v>
      </c>
      <c r="B1776" s="3">
        <v>43519</v>
      </c>
      <c r="C1776" s="4">
        <v>2019</v>
      </c>
      <c r="D1776" t="s">
        <v>1725</v>
      </c>
      <c r="E1776" t="s">
        <v>1711</v>
      </c>
      <c r="F1776" t="s">
        <v>1704</v>
      </c>
      <c r="G1776" t="s">
        <v>1705</v>
      </c>
      <c r="H1776" t="s">
        <v>1706</v>
      </c>
      <c r="I1776" s="1">
        <v>368</v>
      </c>
      <c r="J1776" s="2">
        <v>4.9000000000000004</v>
      </c>
      <c r="K1776" s="4" t="s">
        <v>1618</v>
      </c>
      <c r="L1776" s="2">
        <v>1803.2</v>
      </c>
    </row>
    <row r="1777" spans="1:12">
      <c r="A1777" t="s">
        <v>1366</v>
      </c>
      <c r="B1777" s="3">
        <v>43521</v>
      </c>
      <c r="C1777" s="4">
        <v>2019</v>
      </c>
      <c r="D1777" t="s">
        <v>1367</v>
      </c>
      <c r="E1777" t="s">
        <v>1117</v>
      </c>
      <c r="F1777" t="s">
        <v>1118</v>
      </c>
      <c r="G1777" t="s">
        <v>1100</v>
      </c>
      <c r="H1777" t="s">
        <v>1101</v>
      </c>
      <c r="I1777" s="1">
        <v>25354</v>
      </c>
      <c r="J1777" s="2">
        <v>1.9</v>
      </c>
      <c r="K1777" t="s">
        <v>1118</v>
      </c>
      <c r="L1777" s="2">
        <v>48172.6</v>
      </c>
    </row>
    <row r="1778" spans="1:12">
      <c r="A1778" t="s">
        <v>3153</v>
      </c>
      <c r="B1778" s="3">
        <v>43521</v>
      </c>
      <c r="C1778" s="4">
        <v>2019</v>
      </c>
      <c r="D1778" t="s">
        <v>3158</v>
      </c>
      <c r="E1778" t="s">
        <v>2977</v>
      </c>
      <c r="F1778" t="s">
        <v>2970</v>
      </c>
      <c r="G1778" t="s">
        <v>2971</v>
      </c>
      <c r="H1778" t="s">
        <v>2972</v>
      </c>
      <c r="I1778" s="1">
        <v>5</v>
      </c>
      <c r="J1778" s="2">
        <v>37.473999999999997</v>
      </c>
      <c r="K1778" s="4" t="s">
        <v>2973</v>
      </c>
      <c r="L1778" s="2">
        <v>187.36999999999998</v>
      </c>
    </row>
    <row r="1779" spans="1:12">
      <c r="A1779" t="s">
        <v>3159</v>
      </c>
      <c r="B1779" s="3">
        <v>43521</v>
      </c>
      <c r="C1779" s="4">
        <v>2019</v>
      </c>
      <c r="D1779" t="s">
        <v>3160</v>
      </c>
      <c r="E1779" t="s">
        <v>2977</v>
      </c>
      <c r="F1779" t="s">
        <v>2970</v>
      </c>
      <c r="G1779" t="s">
        <v>2971</v>
      </c>
      <c r="H1779" t="s">
        <v>2972</v>
      </c>
      <c r="I1779" s="1">
        <v>1</v>
      </c>
      <c r="J1779" s="2">
        <v>37.473999999999997</v>
      </c>
      <c r="K1779" s="4" t="s">
        <v>2973</v>
      </c>
      <c r="L1779" s="2">
        <v>37.473999999999997</v>
      </c>
    </row>
    <row r="1780" spans="1:12">
      <c r="A1780" t="s">
        <v>3417</v>
      </c>
      <c r="B1780" s="3">
        <v>43521</v>
      </c>
      <c r="C1780" s="4">
        <v>2019</v>
      </c>
      <c r="D1780" t="s">
        <v>3418</v>
      </c>
      <c r="E1780" t="s">
        <v>3329</v>
      </c>
      <c r="F1780" t="s">
        <v>3330</v>
      </c>
      <c r="G1780" t="s">
        <v>1184</v>
      </c>
      <c r="H1780" t="s">
        <v>1185</v>
      </c>
      <c r="I1780" s="1">
        <v>26198</v>
      </c>
      <c r="J1780" s="2">
        <v>4.7</v>
      </c>
      <c r="K1780" s="4" t="s">
        <v>3331</v>
      </c>
      <c r="L1780" s="2">
        <v>123130.6</v>
      </c>
    </row>
    <row r="1781" spans="1:12">
      <c r="A1781" t="s">
        <v>829</v>
      </c>
      <c r="B1781" s="3">
        <v>43522</v>
      </c>
      <c r="C1781" s="4">
        <v>2019</v>
      </c>
      <c r="D1781" t="s">
        <v>835</v>
      </c>
      <c r="E1781" t="s">
        <v>802</v>
      </c>
      <c r="F1781" t="s">
        <v>803</v>
      </c>
      <c r="G1781" t="s">
        <v>809</v>
      </c>
      <c r="H1781" t="s">
        <v>810</v>
      </c>
      <c r="I1781" s="1">
        <v>7330</v>
      </c>
      <c r="J1781" s="2">
        <v>0.63829000000000002</v>
      </c>
      <c r="K1781" s="4" t="s">
        <v>806</v>
      </c>
      <c r="L1781" s="2">
        <v>4678.6657000000005</v>
      </c>
    </row>
    <row r="1782" spans="1:12">
      <c r="A1782" t="s">
        <v>1228</v>
      </c>
      <c r="B1782" s="3">
        <v>43522</v>
      </c>
      <c r="C1782" s="4">
        <v>2019</v>
      </c>
      <c r="D1782" t="s">
        <v>1229</v>
      </c>
      <c r="E1782" t="s">
        <v>1117</v>
      </c>
      <c r="F1782" t="s">
        <v>1118</v>
      </c>
      <c r="G1782" t="s">
        <v>1184</v>
      </c>
      <c r="H1782" t="s">
        <v>1185</v>
      </c>
      <c r="I1782" s="1">
        <v>36440</v>
      </c>
      <c r="J1782" s="2">
        <v>1.9</v>
      </c>
      <c r="K1782" t="s">
        <v>1118</v>
      </c>
      <c r="L1782" s="2">
        <v>69236</v>
      </c>
    </row>
    <row r="1783" spans="1:12">
      <c r="A1783" t="s">
        <v>1368</v>
      </c>
      <c r="B1783" s="3">
        <v>43522</v>
      </c>
      <c r="C1783" s="4">
        <v>2019</v>
      </c>
      <c r="D1783" t="s">
        <v>1369</v>
      </c>
      <c r="E1783" t="s">
        <v>1117</v>
      </c>
      <c r="F1783" t="s">
        <v>1118</v>
      </c>
      <c r="G1783" t="s">
        <v>1100</v>
      </c>
      <c r="H1783" t="s">
        <v>1101</v>
      </c>
      <c r="I1783" s="1">
        <v>42080</v>
      </c>
      <c r="J1783" s="2">
        <v>1.9</v>
      </c>
      <c r="K1783" t="s">
        <v>1118</v>
      </c>
      <c r="L1783" s="2">
        <v>79952</v>
      </c>
    </row>
    <row r="1784" spans="1:12">
      <c r="A1784" t="s">
        <v>1811</v>
      </c>
      <c r="B1784" s="3">
        <v>43522</v>
      </c>
      <c r="C1784" s="4">
        <v>2019</v>
      </c>
      <c r="D1784" t="s">
        <v>2014</v>
      </c>
      <c r="E1784" t="s">
        <v>1946</v>
      </c>
      <c r="F1784" t="s">
        <v>1804</v>
      </c>
      <c r="G1784" t="s">
        <v>1805</v>
      </c>
      <c r="H1784" t="s">
        <v>1806</v>
      </c>
      <c r="I1784" s="1">
        <v>50</v>
      </c>
      <c r="J1784" s="2">
        <v>11</v>
      </c>
      <c r="K1784" s="4" t="s">
        <v>1618</v>
      </c>
      <c r="L1784" s="2">
        <v>550</v>
      </c>
    </row>
    <row r="1785" spans="1:12">
      <c r="A1785" t="s">
        <v>2256</v>
      </c>
      <c r="B1785" s="3">
        <v>43522</v>
      </c>
      <c r="C1785" s="4">
        <v>2019</v>
      </c>
      <c r="D1785" t="s">
        <v>2257</v>
      </c>
      <c r="E1785" t="s">
        <v>2258</v>
      </c>
      <c r="F1785" t="s">
        <v>2259</v>
      </c>
      <c r="G1785" t="s">
        <v>2199</v>
      </c>
      <c r="H1785" t="s">
        <v>2200</v>
      </c>
      <c r="I1785" s="1">
        <v>3300</v>
      </c>
      <c r="J1785" s="2">
        <v>0.14000000000000001</v>
      </c>
      <c r="K1785" s="4" t="s">
        <v>2201</v>
      </c>
      <c r="L1785" s="2">
        <v>462.00000000000006</v>
      </c>
    </row>
    <row r="1786" spans="1:12">
      <c r="A1786" t="s">
        <v>2360</v>
      </c>
      <c r="B1786" s="3">
        <v>43522</v>
      </c>
      <c r="C1786" s="4">
        <v>2019</v>
      </c>
      <c r="D1786" t="s">
        <v>2563</v>
      </c>
      <c r="E1786" t="s">
        <v>2560</v>
      </c>
      <c r="F1786" t="s">
        <v>2543</v>
      </c>
      <c r="G1786" t="s">
        <v>2199</v>
      </c>
      <c r="H1786" t="s">
        <v>2200</v>
      </c>
      <c r="I1786" s="1">
        <v>3200</v>
      </c>
      <c r="J1786" s="2">
        <v>0.14499999999999999</v>
      </c>
      <c r="K1786" s="4" t="s">
        <v>2201</v>
      </c>
      <c r="L1786" s="2">
        <v>463.99999999999994</v>
      </c>
    </row>
    <row r="1787" spans="1:12">
      <c r="A1787" t="s">
        <v>2360</v>
      </c>
      <c r="B1787" s="3">
        <v>43522</v>
      </c>
      <c r="C1787" s="4">
        <v>2019</v>
      </c>
      <c r="D1787" t="s">
        <v>2564</v>
      </c>
      <c r="E1787" t="s">
        <v>2560</v>
      </c>
      <c r="F1787" t="s">
        <v>2543</v>
      </c>
      <c r="G1787" t="s">
        <v>2199</v>
      </c>
      <c r="H1787" t="s">
        <v>2200</v>
      </c>
      <c r="I1787" s="1">
        <v>-3200</v>
      </c>
      <c r="J1787" s="2">
        <v>0.14499999999999999</v>
      </c>
      <c r="K1787" s="4" t="s">
        <v>2201</v>
      </c>
      <c r="L1787" s="2">
        <v>-463.99999999999994</v>
      </c>
    </row>
    <row r="1788" spans="1:12">
      <c r="A1788" t="s">
        <v>2360</v>
      </c>
      <c r="B1788" s="3">
        <v>43522</v>
      </c>
      <c r="C1788" s="4">
        <v>2019</v>
      </c>
      <c r="D1788" t="s">
        <v>2565</v>
      </c>
      <c r="E1788" t="s">
        <v>2560</v>
      </c>
      <c r="F1788" t="s">
        <v>2543</v>
      </c>
      <c r="G1788" t="s">
        <v>2199</v>
      </c>
      <c r="H1788" t="s">
        <v>2200</v>
      </c>
      <c r="I1788" s="1">
        <v>3200</v>
      </c>
      <c r="J1788" s="2">
        <v>0.16500000000000001</v>
      </c>
      <c r="K1788" s="4" t="s">
        <v>2201</v>
      </c>
      <c r="L1788" s="2">
        <v>528</v>
      </c>
    </row>
    <row r="1789" spans="1:12">
      <c r="A1789" t="s">
        <v>2360</v>
      </c>
      <c r="B1789" s="3">
        <v>43522</v>
      </c>
      <c r="C1789" s="4">
        <v>2019</v>
      </c>
      <c r="D1789" t="s">
        <v>2563</v>
      </c>
      <c r="E1789" t="s">
        <v>2587</v>
      </c>
      <c r="F1789" t="s">
        <v>2588</v>
      </c>
      <c r="G1789" t="s">
        <v>2199</v>
      </c>
      <c r="H1789" t="s">
        <v>2200</v>
      </c>
      <c r="I1789" s="1">
        <v>3300</v>
      </c>
      <c r="J1789" s="2">
        <v>0.22500000000000001</v>
      </c>
      <c r="K1789" s="4" t="s">
        <v>2201</v>
      </c>
      <c r="L1789" s="2">
        <v>742.5</v>
      </c>
    </row>
    <row r="1790" spans="1:12">
      <c r="A1790" t="s">
        <v>2360</v>
      </c>
      <c r="B1790" s="3">
        <v>43522</v>
      </c>
      <c r="C1790" s="4">
        <v>2019</v>
      </c>
      <c r="D1790" t="s">
        <v>2564</v>
      </c>
      <c r="E1790" t="s">
        <v>2587</v>
      </c>
      <c r="F1790" t="s">
        <v>2588</v>
      </c>
      <c r="G1790" t="s">
        <v>2199</v>
      </c>
      <c r="H1790" t="s">
        <v>2200</v>
      </c>
      <c r="I1790" s="1">
        <v>-3300</v>
      </c>
      <c r="J1790" s="2">
        <v>0.22500000000000001</v>
      </c>
      <c r="K1790" s="4" t="s">
        <v>2201</v>
      </c>
      <c r="L1790" s="2">
        <v>-742.5</v>
      </c>
    </row>
    <row r="1791" spans="1:12">
      <c r="A1791" t="s">
        <v>2360</v>
      </c>
      <c r="B1791" s="3">
        <v>43522</v>
      </c>
      <c r="C1791" s="4">
        <v>2019</v>
      </c>
      <c r="D1791" t="s">
        <v>2565</v>
      </c>
      <c r="E1791" t="s">
        <v>2587</v>
      </c>
      <c r="F1791" t="s">
        <v>2588</v>
      </c>
      <c r="G1791" t="s">
        <v>2199</v>
      </c>
      <c r="H1791" t="s">
        <v>2200</v>
      </c>
      <c r="I1791" s="1">
        <v>3300</v>
      </c>
      <c r="J1791" s="2">
        <v>0.247</v>
      </c>
      <c r="K1791" s="4" t="s">
        <v>2201</v>
      </c>
      <c r="L1791" s="2">
        <v>815.1</v>
      </c>
    </row>
    <row r="1792" spans="1:12">
      <c r="A1792" t="s">
        <v>2360</v>
      </c>
      <c r="B1792" s="3">
        <v>43522</v>
      </c>
      <c r="C1792" s="4">
        <v>2019</v>
      </c>
      <c r="D1792" t="s">
        <v>2563</v>
      </c>
      <c r="E1792" t="s">
        <v>2750</v>
      </c>
      <c r="F1792" t="s">
        <v>2751</v>
      </c>
      <c r="G1792" t="s">
        <v>2199</v>
      </c>
      <c r="H1792" t="s">
        <v>2200</v>
      </c>
      <c r="I1792" s="1">
        <v>17600</v>
      </c>
      <c r="J1792" s="2">
        <v>0.02</v>
      </c>
      <c r="K1792" s="4" t="s">
        <v>2201</v>
      </c>
      <c r="L1792" s="2">
        <v>352</v>
      </c>
    </row>
    <row r="1793" spans="1:12">
      <c r="A1793" t="s">
        <v>2360</v>
      </c>
      <c r="B1793" s="3">
        <v>43522</v>
      </c>
      <c r="C1793" s="4">
        <v>2019</v>
      </c>
      <c r="D1793" t="s">
        <v>2564</v>
      </c>
      <c r="E1793" t="s">
        <v>2750</v>
      </c>
      <c r="F1793" t="s">
        <v>2751</v>
      </c>
      <c r="G1793" t="s">
        <v>2199</v>
      </c>
      <c r="H1793" t="s">
        <v>2200</v>
      </c>
      <c r="I1793" s="1">
        <v>-17600</v>
      </c>
      <c r="J1793" s="2">
        <v>0.02</v>
      </c>
      <c r="K1793" s="4" t="s">
        <v>2201</v>
      </c>
      <c r="L1793" s="2">
        <v>-352</v>
      </c>
    </row>
    <row r="1794" spans="1:12">
      <c r="A1794" t="s">
        <v>2360</v>
      </c>
      <c r="B1794" s="3">
        <v>43522</v>
      </c>
      <c r="C1794" s="4">
        <v>2019</v>
      </c>
      <c r="D1794" t="s">
        <v>2565</v>
      </c>
      <c r="E1794" t="s">
        <v>2750</v>
      </c>
      <c r="F1794" t="s">
        <v>2751</v>
      </c>
      <c r="G1794" t="s">
        <v>2199</v>
      </c>
      <c r="H1794" t="s">
        <v>2200</v>
      </c>
      <c r="I1794" s="1">
        <v>17600</v>
      </c>
      <c r="J1794" s="2">
        <v>2.1999999999999999E-2</v>
      </c>
      <c r="K1794" s="4" t="s">
        <v>2201</v>
      </c>
      <c r="L1794" s="2">
        <v>387.2</v>
      </c>
    </row>
    <row r="1795" spans="1:12">
      <c r="A1795" t="s">
        <v>302</v>
      </c>
      <c r="B1795" s="3">
        <v>43523</v>
      </c>
      <c r="C1795" s="4">
        <v>2019</v>
      </c>
      <c r="D1795" t="s">
        <v>303</v>
      </c>
      <c r="E1795" t="s">
        <v>212</v>
      </c>
      <c r="F1795" t="s">
        <v>213</v>
      </c>
      <c r="G1795" t="s">
        <v>214</v>
      </c>
      <c r="H1795" t="s">
        <v>215</v>
      </c>
      <c r="I1795" s="1">
        <v>19240</v>
      </c>
      <c r="J1795" s="2">
        <v>0.46</v>
      </c>
      <c r="K1795" s="4" t="s">
        <v>216</v>
      </c>
      <c r="L1795" s="2">
        <v>8850.4</v>
      </c>
    </row>
    <row r="1796" spans="1:12">
      <c r="A1796" t="s">
        <v>3159</v>
      </c>
      <c r="B1796" s="3">
        <v>43523</v>
      </c>
      <c r="C1796" s="4">
        <v>2019</v>
      </c>
      <c r="D1796" t="s">
        <v>3161</v>
      </c>
      <c r="E1796" t="s">
        <v>2977</v>
      </c>
      <c r="F1796" t="s">
        <v>2970</v>
      </c>
      <c r="G1796" t="s">
        <v>2971</v>
      </c>
      <c r="H1796" t="s">
        <v>2972</v>
      </c>
      <c r="I1796" s="1">
        <v>6</v>
      </c>
      <c r="J1796" s="2">
        <v>37.473999999999997</v>
      </c>
      <c r="K1796" s="4" t="s">
        <v>2973</v>
      </c>
      <c r="L1796" s="2">
        <v>224.84399999999999</v>
      </c>
    </row>
    <row r="1797" spans="1:12">
      <c r="A1797" t="s">
        <v>1061</v>
      </c>
      <c r="B1797" s="3">
        <v>43524</v>
      </c>
      <c r="C1797" s="4">
        <v>2019</v>
      </c>
      <c r="D1797" t="s">
        <v>1062</v>
      </c>
      <c r="E1797" t="s">
        <v>1057</v>
      </c>
      <c r="F1797" t="s">
        <v>1058</v>
      </c>
      <c r="G1797" t="s">
        <v>1059</v>
      </c>
      <c r="H1797" t="s">
        <v>1060</v>
      </c>
      <c r="I1797" s="1">
        <v>23046</v>
      </c>
      <c r="J1797" s="2">
        <v>1.7</v>
      </c>
      <c r="K1797" t="s">
        <v>1058</v>
      </c>
      <c r="L1797" s="2">
        <v>39178.199999999997</v>
      </c>
    </row>
    <row r="1798" spans="1:12">
      <c r="A1798" t="s">
        <v>1329</v>
      </c>
      <c r="B1798" s="3">
        <v>43524</v>
      </c>
      <c r="C1798" s="4">
        <v>2019</v>
      </c>
      <c r="D1798" t="s">
        <v>1330</v>
      </c>
      <c r="E1798" t="s">
        <v>1117</v>
      </c>
      <c r="F1798" t="s">
        <v>1118</v>
      </c>
      <c r="G1798" t="s">
        <v>712</v>
      </c>
      <c r="H1798" t="s">
        <v>713</v>
      </c>
      <c r="I1798" s="1">
        <v>25680</v>
      </c>
      <c r="J1798" s="2">
        <v>1.9</v>
      </c>
      <c r="K1798" t="s">
        <v>1118</v>
      </c>
      <c r="L1798" s="2">
        <v>48792</v>
      </c>
    </row>
    <row r="1799" spans="1:12">
      <c r="A1799" t="s">
        <v>3159</v>
      </c>
      <c r="B1799" s="3">
        <v>43524</v>
      </c>
      <c r="C1799" s="4">
        <v>2019</v>
      </c>
      <c r="D1799" t="s">
        <v>3162</v>
      </c>
      <c r="E1799" t="s">
        <v>2977</v>
      </c>
      <c r="F1799" t="s">
        <v>2970</v>
      </c>
      <c r="G1799" t="s">
        <v>2971</v>
      </c>
      <c r="H1799" t="s">
        <v>2972</v>
      </c>
      <c r="I1799" s="1">
        <v>6</v>
      </c>
      <c r="J1799" s="2">
        <v>37.473999999999997</v>
      </c>
      <c r="K1799" s="4" t="s">
        <v>2973</v>
      </c>
      <c r="L1799" s="2">
        <v>224.84399999999999</v>
      </c>
    </row>
    <row r="1800" spans="1:12">
      <c r="A1800" t="s">
        <v>3159</v>
      </c>
      <c r="B1800" s="3">
        <v>43524</v>
      </c>
      <c r="C1800" s="4">
        <v>2019</v>
      </c>
      <c r="D1800" t="s">
        <v>3163</v>
      </c>
      <c r="E1800" t="s">
        <v>2977</v>
      </c>
      <c r="F1800" t="s">
        <v>2970</v>
      </c>
      <c r="G1800" t="s">
        <v>2971</v>
      </c>
      <c r="H1800" t="s">
        <v>2972</v>
      </c>
      <c r="I1800" s="1">
        <v>3</v>
      </c>
      <c r="J1800" s="2">
        <v>37.473999999999997</v>
      </c>
      <c r="K1800" s="4" t="s">
        <v>2973</v>
      </c>
      <c r="L1800" s="2">
        <v>112.422</v>
      </c>
    </row>
    <row r="1801" spans="1:12">
      <c r="A1801" t="s">
        <v>3334</v>
      </c>
      <c r="B1801" s="3">
        <v>43524</v>
      </c>
      <c r="C1801" s="4">
        <v>2019</v>
      </c>
      <c r="D1801" t="s">
        <v>3335</v>
      </c>
      <c r="E1801" t="s">
        <v>3329</v>
      </c>
      <c r="F1801" t="s">
        <v>3330</v>
      </c>
      <c r="G1801" t="s">
        <v>1059</v>
      </c>
      <c r="H1801" t="s">
        <v>1060</v>
      </c>
      <c r="I1801" s="1">
        <v>26504</v>
      </c>
      <c r="J1801" s="2">
        <v>4.5</v>
      </c>
      <c r="K1801" s="4" t="s">
        <v>3331</v>
      </c>
      <c r="L1801" s="2">
        <v>119268</v>
      </c>
    </row>
    <row r="1802" spans="1:12">
      <c r="A1802" t="s">
        <v>2218</v>
      </c>
      <c r="B1802" s="3">
        <v>43527</v>
      </c>
      <c r="C1802" s="4">
        <v>2019</v>
      </c>
      <c r="D1802" t="s">
        <v>2349</v>
      </c>
      <c r="E1802" t="s">
        <v>2344</v>
      </c>
      <c r="F1802" t="s">
        <v>2345</v>
      </c>
      <c r="G1802" t="s">
        <v>2199</v>
      </c>
      <c r="H1802" t="s">
        <v>2200</v>
      </c>
      <c r="I1802" s="1">
        <v>3300</v>
      </c>
      <c r="J1802" s="2">
        <v>0.27500000000000002</v>
      </c>
      <c r="K1802" s="4" t="s">
        <v>2201</v>
      </c>
      <c r="L1802" s="2">
        <v>907.50000000000011</v>
      </c>
    </row>
    <row r="1803" spans="1:12">
      <c r="A1803" t="s">
        <v>2218</v>
      </c>
      <c r="B1803" s="3">
        <v>43527</v>
      </c>
      <c r="C1803" s="4">
        <v>2019</v>
      </c>
      <c r="D1803" t="s">
        <v>2349</v>
      </c>
      <c r="E1803" t="s">
        <v>2364</v>
      </c>
      <c r="F1803" t="s">
        <v>2365</v>
      </c>
      <c r="G1803" t="s">
        <v>2199</v>
      </c>
      <c r="H1803" t="s">
        <v>2200</v>
      </c>
      <c r="I1803" s="1">
        <v>4000</v>
      </c>
      <c r="J1803" s="2">
        <v>0.30299999999999999</v>
      </c>
      <c r="K1803" s="4" t="s">
        <v>2201</v>
      </c>
      <c r="L1803" s="2">
        <v>1212</v>
      </c>
    </row>
    <row r="1804" spans="1:12">
      <c r="A1804" t="s">
        <v>2389</v>
      </c>
      <c r="B1804" s="3">
        <v>43527</v>
      </c>
      <c r="C1804" s="4">
        <v>2019</v>
      </c>
      <c r="D1804" t="s">
        <v>2390</v>
      </c>
      <c r="E1804" t="s">
        <v>2391</v>
      </c>
      <c r="F1804" t="s">
        <v>2392</v>
      </c>
      <c r="G1804" t="s">
        <v>2199</v>
      </c>
      <c r="H1804" t="s">
        <v>2200</v>
      </c>
      <c r="I1804" s="1">
        <v>3200</v>
      </c>
      <c r="J1804" s="2">
        <v>0.27</v>
      </c>
      <c r="K1804" s="4" t="s">
        <v>2201</v>
      </c>
      <c r="L1804" s="2">
        <v>864</v>
      </c>
    </row>
    <row r="1805" spans="1:12">
      <c r="A1805" t="s">
        <v>2218</v>
      </c>
      <c r="B1805" s="3">
        <v>43527</v>
      </c>
      <c r="C1805" s="4">
        <v>2019</v>
      </c>
      <c r="D1805" t="s">
        <v>2349</v>
      </c>
      <c r="E1805" t="s">
        <v>2417</v>
      </c>
      <c r="F1805" t="s">
        <v>2418</v>
      </c>
      <c r="G1805" t="s">
        <v>2199</v>
      </c>
      <c r="H1805" t="s">
        <v>2200</v>
      </c>
      <c r="I1805" s="1">
        <v>2900</v>
      </c>
      <c r="J1805" s="2">
        <v>0.27500000000000002</v>
      </c>
      <c r="K1805" s="4" t="s">
        <v>2201</v>
      </c>
      <c r="L1805" s="2">
        <v>797.50000000000011</v>
      </c>
    </row>
    <row r="1806" spans="1:12">
      <c r="A1806" t="s">
        <v>2218</v>
      </c>
      <c r="B1806" s="3">
        <v>43527</v>
      </c>
      <c r="C1806" s="4">
        <v>2019</v>
      </c>
      <c r="D1806" t="s">
        <v>2349</v>
      </c>
      <c r="E1806" t="s">
        <v>2448</v>
      </c>
      <c r="F1806" t="s">
        <v>2449</v>
      </c>
      <c r="G1806" t="s">
        <v>2199</v>
      </c>
      <c r="H1806" t="s">
        <v>2200</v>
      </c>
      <c r="I1806" s="1">
        <v>3400</v>
      </c>
      <c r="J1806" s="2">
        <v>0.26200000000000001</v>
      </c>
      <c r="K1806" s="4" t="s">
        <v>2201</v>
      </c>
      <c r="L1806" s="2">
        <v>890.80000000000007</v>
      </c>
    </row>
    <row r="1807" spans="1:12">
      <c r="A1807" t="s">
        <v>2389</v>
      </c>
      <c r="B1807" s="3">
        <v>43527</v>
      </c>
      <c r="C1807" s="4">
        <v>2019</v>
      </c>
      <c r="D1807" t="s">
        <v>2390</v>
      </c>
      <c r="E1807" t="s">
        <v>2463</v>
      </c>
      <c r="F1807" t="s">
        <v>2464</v>
      </c>
      <c r="G1807" t="s">
        <v>2199</v>
      </c>
      <c r="H1807" t="s">
        <v>2200</v>
      </c>
      <c r="I1807" s="1">
        <v>3300</v>
      </c>
      <c r="J1807" s="2">
        <v>0.27</v>
      </c>
      <c r="K1807" s="4" t="s">
        <v>2201</v>
      </c>
      <c r="L1807" s="2">
        <v>891.00000000000011</v>
      </c>
    </row>
    <row r="1808" spans="1:12">
      <c r="A1808" t="s">
        <v>2389</v>
      </c>
      <c r="B1808" s="3">
        <v>43527</v>
      </c>
      <c r="C1808" s="4">
        <v>2019</v>
      </c>
      <c r="D1808" t="s">
        <v>2465</v>
      </c>
      <c r="E1808" t="s">
        <v>2466</v>
      </c>
      <c r="F1808" t="s">
        <v>2464</v>
      </c>
      <c r="G1808" t="s">
        <v>2199</v>
      </c>
      <c r="H1808" t="s">
        <v>2200</v>
      </c>
      <c r="I1808" s="1">
        <v>3000</v>
      </c>
      <c r="J1808" s="2">
        <v>0.29499999999999998</v>
      </c>
      <c r="K1808" s="4" t="s">
        <v>2201</v>
      </c>
      <c r="L1808" s="2">
        <v>885</v>
      </c>
    </row>
    <row r="1809" spans="1:12">
      <c r="A1809" t="s">
        <v>2218</v>
      </c>
      <c r="B1809" s="3">
        <v>43527</v>
      </c>
      <c r="C1809" s="4">
        <v>2019</v>
      </c>
      <c r="D1809" t="s">
        <v>2349</v>
      </c>
      <c r="E1809" t="s">
        <v>2566</v>
      </c>
      <c r="F1809" t="s">
        <v>2543</v>
      </c>
      <c r="G1809" t="s">
        <v>2199</v>
      </c>
      <c r="H1809" t="s">
        <v>2200</v>
      </c>
      <c r="I1809" s="1">
        <v>2900</v>
      </c>
      <c r="J1809" s="2">
        <v>0.20300000000000001</v>
      </c>
      <c r="K1809" s="4" t="s">
        <v>2201</v>
      </c>
      <c r="L1809" s="2">
        <v>588.70000000000005</v>
      </c>
    </row>
    <row r="1810" spans="1:12">
      <c r="A1810" t="s">
        <v>2389</v>
      </c>
      <c r="B1810" s="3">
        <v>43527</v>
      </c>
      <c r="C1810" s="4">
        <v>2019</v>
      </c>
      <c r="D1810" t="s">
        <v>2390</v>
      </c>
      <c r="E1810" t="s">
        <v>2634</v>
      </c>
      <c r="F1810" t="s">
        <v>2635</v>
      </c>
      <c r="G1810" t="s">
        <v>2199</v>
      </c>
      <c r="H1810" t="s">
        <v>2200</v>
      </c>
      <c r="I1810" s="1">
        <v>3000</v>
      </c>
      <c r="J1810" s="2">
        <v>0.26</v>
      </c>
      <c r="K1810" s="4" t="s">
        <v>2201</v>
      </c>
      <c r="L1810" s="2">
        <v>780</v>
      </c>
    </row>
    <row r="1811" spans="1:12">
      <c r="A1811" t="s">
        <v>2389</v>
      </c>
      <c r="B1811" s="3">
        <v>43527</v>
      </c>
      <c r="C1811" s="4">
        <v>2019</v>
      </c>
      <c r="D1811" t="s">
        <v>2465</v>
      </c>
      <c r="E1811" t="s">
        <v>2634</v>
      </c>
      <c r="F1811" t="s">
        <v>2635</v>
      </c>
      <c r="G1811" t="s">
        <v>2199</v>
      </c>
      <c r="H1811" t="s">
        <v>2200</v>
      </c>
      <c r="I1811" s="1">
        <v>-3000</v>
      </c>
      <c r="J1811" s="2">
        <v>0.26</v>
      </c>
      <c r="K1811" s="4" t="s">
        <v>2201</v>
      </c>
      <c r="L1811" s="2">
        <v>-780</v>
      </c>
    </row>
    <row r="1812" spans="1:12">
      <c r="A1812" t="s">
        <v>2218</v>
      </c>
      <c r="B1812" s="3">
        <v>43527</v>
      </c>
      <c r="C1812" s="4">
        <v>2019</v>
      </c>
      <c r="D1812" t="s">
        <v>2349</v>
      </c>
      <c r="E1812" t="s">
        <v>2673</v>
      </c>
      <c r="F1812" t="s">
        <v>2674</v>
      </c>
      <c r="G1812" t="s">
        <v>2199</v>
      </c>
      <c r="H1812" t="s">
        <v>2200</v>
      </c>
      <c r="I1812" s="1">
        <v>3200</v>
      </c>
      <c r="J1812" s="2">
        <v>0.20300000000000001</v>
      </c>
      <c r="K1812" s="4" t="s">
        <v>2201</v>
      </c>
      <c r="L1812" s="2">
        <v>649.6</v>
      </c>
    </row>
    <row r="1813" spans="1:12">
      <c r="A1813" t="s">
        <v>2685</v>
      </c>
      <c r="B1813" s="3">
        <v>43528</v>
      </c>
      <c r="C1813" s="4">
        <v>2019</v>
      </c>
      <c r="D1813" t="s">
        <v>2686</v>
      </c>
      <c r="E1813" t="s">
        <v>2683</v>
      </c>
      <c r="F1813" t="s">
        <v>2684</v>
      </c>
      <c r="G1813" t="s">
        <v>2199</v>
      </c>
      <c r="H1813" t="s">
        <v>2200</v>
      </c>
      <c r="I1813" s="1">
        <v>700</v>
      </c>
      <c r="J1813" s="2">
        <v>0.4</v>
      </c>
      <c r="K1813" s="4" t="s">
        <v>2201</v>
      </c>
      <c r="L1813" s="2">
        <v>280</v>
      </c>
    </row>
    <row r="1814" spans="1:12">
      <c r="A1814" t="s">
        <v>2685</v>
      </c>
      <c r="B1814" s="3">
        <v>43528</v>
      </c>
      <c r="C1814" s="4">
        <v>2019</v>
      </c>
      <c r="D1814" t="s">
        <v>2686</v>
      </c>
      <c r="E1814" t="s">
        <v>2687</v>
      </c>
      <c r="F1814" t="s">
        <v>2688</v>
      </c>
      <c r="G1814" t="s">
        <v>2199</v>
      </c>
      <c r="H1814" t="s">
        <v>2200</v>
      </c>
      <c r="I1814" s="1">
        <v>700</v>
      </c>
      <c r="J1814" s="2">
        <v>0.4</v>
      </c>
      <c r="K1814" s="4" t="s">
        <v>2201</v>
      </c>
      <c r="L1814" s="2">
        <v>280</v>
      </c>
    </row>
    <row r="1815" spans="1:12">
      <c r="A1815" t="s">
        <v>1331</v>
      </c>
      <c r="B1815" s="3">
        <v>43529</v>
      </c>
      <c r="C1815" s="4">
        <v>2019</v>
      </c>
      <c r="D1815" t="s">
        <v>1332</v>
      </c>
      <c r="E1815" t="s">
        <v>1117</v>
      </c>
      <c r="F1815" t="s">
        <v>1118</v>
      </c>
      <c r="G1815" t="s">
        <v>712</v>
      </c>
      <c r="H1815" t="s">
        <v>713</v>
      </c>
      <c r="I1815" s="1">
        <v>30200</v>
      </c>
      <c r="J1815" s="2">
        <v>1.9</v>
      </c>
      <c r="K1815" t="s">
        <v>1118</v>
      </c>
      <c r="L1815" s="2">
        <v>57380</v>
      </c>
    </row>
    <row r="1816" spans="1:12">
      <c r="A1816" t="s">
        <v>304</v>
      </c>
      <c r="B1816" s="3">
        <v>43530</v>
      </c>
      <c r="C1816" s="4">
        <v>2019</v>
      </c>
      <c r="D1816" t="s">
        <v>305</v>
      </c>
      <c r="E1816" t="s">
        <v>212</v>
      </c>
      <c r="F1816" t="s">
        <v>213</v>
      </c>
      <c r="G1816" t="s">
        <v>214</v>
      </c>
      <c r="H1816" t="s">
        <v>215</v>
      </c>
      <c r="I1816" s="1">
        <v>19200</v>
      </c>
      <c r="J1816" s="2">
        <v>0.46</v>
      </c>
      <c r="K1816" s="4" t="s">
        <v>216</v>
      </c>
      <c r="L1816" s="2">
        <v>8832</v>
      </c>
    </row>
    <row r="1817" spans="1:12">
      <c r="A1817" t="s">
        <v>142</v>
      </c>
      <c r="B1817" s="3">
        <v>43530</v>
      </c>
      <c r="C1817" s="4">
        <v>2019</v>
      </c>
      <c r="D1817" t="s">
        <v>502</v>
      </c>
      <c r="E1817" t="s">
        <v>493</v>
      </c>
      <c r="F1817" t="s">
        <v>494</v>
      </c>
      <c r="G1817" t="s">
        <v>55</v>
      </c>
      <c r="H1817" t="s">
        <v>56</v>
      </c>
      <c r="I1817" s="1">
        <v>1188</v>
      </c>
      <c r="J1817" s="2">
        <v>4.5492087999999997</v>
      </c>
      <c r="K1817" s="4" t="s">
        <v>375</v>
      </c>
      <c r="L1817" s="2">
        <v>5404.4600543999995</v>
      </c>
    </row>
    <row r="1818" spans="1:12">
      <c r="A1818" t="s">
        <v>459</v>
      </c>
      <c r="B1818" s="3">
        <v>43530</v>
      </c>
      <c r="C1818" s="4">
        <v>2019</v>
      </c>
      <c r="D1818" t="s">
        <v>585</v>
      </c>
      <c r="E1818" t="s">
        <v>580</v>
      </c>
      <c r="F1818" t="s">
        <v>581</v>
      </c>
      <c r="G1818" t="s">
        <v>55</v>
      </c>
      <c r="H1818" t="s">
        <v>56</v>
      </c>
      <c r="I1818" s="1">
        <v>162</v>
      </c>
      <c r="J1818" s="2">
        <v>6.3440408000000001</v>
      </c>
      <c r="K1818" s="4" t="s">
        <v>375</v>
      </c>
      <c r="L1818" s="2">
        <v>1027.7346096000001</v>
      </c>
    </row>
    <row r="1819" spans="1:12">
      <c r="A1819" t="s">
        <v>142</v>
      </c>
      <c r="B1819" s="3">
        <v>43530</v>
      </c>
      <c r="C1819" s="4">
        <v>2019</v>
      </c>
      <c r="D1819" t="s">
        <v>502</v>
      </c>
      <c r="E1819" t="s">
        <v>612</v>
      </c>
      <c r="F1819" t="s">
        <v>613</v>
      </c>
      <c r="G1819" t="s">
        <v>55</v>
      </c>
      <c r="H1819" t="s">
        <v>56</v>
      </c>
      <c r="I1819" s="1">
        <v>1080</v>
      </c>
      <c r="J1819" s="2">
        <v>8.4978391999999996</v>
      </c>
      <c r="K1819" s="4" t="s">
        <v>375</v>
      </c>
      <c r="L1819" s="2">
        <v>9177.6663360000002</v>
      </c>
    </row>
    <row r="1820" spans="1:12">
      <c r="A1820" t="s">
        <v>142</v>
      </c>
      <c r="B1820" s="3">
        <v>43530</v>
      </c>
      <c r="C1820" s="4">
        <v>2019</v>
      </c>
      <c r="D1820" t="s">
        <v>502</v>
      </c>
      <c r="E1820" t="s">
        <v>640</v>
      </c>
      <c r="F1820" t="s">
        <v>641</v>
      </c>
      <c r="G1820" t="s">
        <v>55</v>
      </c>
      <c r="H1820" t="s">
        <v>56</v>
      </c>
      <c r="I1820" s="1">
        <v>616</v>
      </c>
      <c r="J1820" s="2">
        <v>12.5051468</v>
      </c>
      <c r="K1820" s="4" t="s">
        <v>375</v>
      </c>
      <c r="L1820" s="2">
        <v>7703.1704288000001</v>
      </c>
    </row>
    <row r="1821" spans="1:12">
      <c r="A1821" t="s">
        <v>459</v>
      </c>
      <c r="B1821" s="3">
        <v>43530</v>
      </c>
      <c r="C1821" s="4">
        <v>2019</v>
      </c>
      <c r="D1821" t="s">
        <v>585</v>
      </c>
      <c r="E1821" t="s">
        <v>640</v>
      </c>
      <c r="F1821" t="s">
        <v>641</v>
      </c>
      <c r="G1821" t="s">
        <v>55</v>
      </c>
      <c r="H1821" t="s">
        <v>56</v>
      </c>
      <c r="I1821" s="1">
        <v>154</v>
      </c>
      <c r="J1821" s="2">
        <v>12.5051468</v>
      </c>
      <c r="K1821" s="4" t="s">
        <v>375</v>
      </c>
      <c r="L1821" s="2">
        <v>1925.7926072</v>
      </c>
    </row>
    <row r="1822" spans="1:12">
      <c r="A1822" t="s">
        <v>690</v>
      </c>
      <c r="B1822" s="3">
        <v>43530</v>
      </c>
      <c r="C1822" s="4">
        <v>2019</v>
      </c>
      <c r="D1822" t="s">
        <v>694</v>
      </c>
      <c r="E1822" t="s">
        <v>692</v>
      </c>
      <c r="F1822" t="s">
        <v>693</v>
      </c>
      <c r="G1822" t="s">
        <v>55</v>
      </c>
      <c r="H1822" t="s">
        <v>56</v>
      </c>
      <c r="I1822" s="1">
        <v>990</v>
      </c>
      <c r="J1822" s="2">
        <v>5.5225600000000004</v>
      </c>
      <c r="K1822" s="4" t="s">
        <v>375</v>
      </c>
      <c r="L1822" s="2">
        <v>5467.3344000000006</v>
      </c>
    </row>
    <row r="1823" spans="1:12">
      <c r="A1823" t="s">
        <v>144</v>
      </c>
      <c r="B1823" s="3">
        <v>43530</v>
      </c>
      <c r="C1823" s="4">
        <v>2019</v>
      </c>
      <c r="D1823" t="s">
        <v>953</v>
      </c>
      <c r="E1823" t="s">
        <v>954</v>
      </c>
      <c r="F1823" t="s">
        <v>955</v>
      </c>
      <c r="G1823" t="s">
        <v>55</v>
      </c>
      <c r="H1823" t="s">
        <v>56</v>
      </c>
      <c r="I1823" s="1">
        <v>300</v>
      </c>
      <c r="J1823" s="2">
        <v>6.0403000000000002</v>
      </c>
      <c r="K1823" s="4" t="s">
        <v>885</v>
      </c>
      <c r="L1823" s="2">
        <v>1812.0900000000001</v>
      </c>
    </row>
    <row r="1824" spans="1:12">
      <c r="A1824" t="s">
        <v>448</v>
      </c>
      <c r="B1824" s="3">
        <v>43530</v>
      </c>
      <c r="C1824" s="4">
        <v>2019</v>
      </c>
      <c r="D1824" t="s">
        <v>956</v>
      </c>
      <c r="E1824" t="s">
        <v>954</v>
      </c>
      <c r="F1824" t="s">
        <v>955</v>
      </c>
      <c r="G1824" t="s">
        <v>55</v>
      </c>
      <c r="H1824" t="s">
        <v>56</v>
      </c>
      <c r="I1824" s="1">
        <v>300</v>
      </c>
      <c r="J1824" s="2">
        <v>6.0403000000000002</v>
      </c>
      <c r="K1824" s="4" t="s">
        <v>885</v>
      </c>
      <c r="L1824" s="2">
        <v>1812.0900000000001</v>
      </c>
    </row>
    <row r="1825" spans="1:12">
      <c r="A1825" t="s">
        <v>144</v>
      </c>
      <c r="B1825" s="3">
        <v>43530</v>
      </c>
      <c r="C1825" s="4">
        <v>2019</v>
      </c>
      <c r="D1825" t="s">
        <v>953</v>
      </c>
      <c r="E1825" t="s">
        <v>962</v>
      </c>
      <c r="F1825" t="s">
        <v>963</v>
      </c>
      <c r="G1825" t="s">
        <v>55</v>
      </c>
      <c r="H1825" t="s">
        <v>56</v>
      </c>
      <c r="I1825" s="1">
        <v>1702</v>
      </c>
      <c r="J1825" s="2">
        <v>6.0403000000000002</v>
      </c>
      <c r="K1825" s="4" t="s">
        <v>885</v>
      </c>
      <c r="L1825" s="2">
        <v>10280.5906</v>
      </c>
    </row>
    <row r="1826" spans="1:12">
      <c r="A1826" t="s">
        <v>142</v>
      </c>
      <c r="B1826" s="3">
        <v>43530</v>
      </c>
      <c r="C1826" s="4">
        <v>2019</v>
      </c>
      <c r="D1826" t="s">
        <v>502</v>
      </c>
      <c r="E1826" t="s">
        <v>977</v>
      </c>
      <c r="F1826" t="s">
        <v>978</v>
      </c>
      <c r="G1826" t="s">
        <v>55</v>
      </c>
      <c r="H1826" t="s">
        <v>56</v>
      </c>
      <c r="I1826" s="1">
        <v>1120</v>
      </c>
      <c r="J1826" s="2">
        <v>4.4249511999999998</v>
      </c>
      <c r="K1826" s="4" t="s">
        <v>885</v>
      </c>
      <c r="L1826" s="2">
        <v>4955.9453439999997</v>
      </c>
    </row>
    <row r="1827" spans="1:12">
      <c r="A1827" t="s">
        <v>1726</v>
      </c>
      <c r="B1827" s="3">
        <v>43530</v>
      </c>
      <c r="C1827" s="4">
        <v>2019</v>
      </c>
      <c r="D1827" t="s">
        <v>1727</v>
      </c>
      <c r="E1827" t="s">
        <v>1711</v>
      </c>
      <c r="F1827" t="s">
        <v>1704</v>
      </c>
      <c r="G1827" t="s">
        <v>1728</v>
      </c>
      <c r="H1827" t="s">
        <v>1729</v>
      </c>
      <c r="I1827" s="1">
        <v>734.5</v>
      </c>
      <c r="J1827" s="2">
        <v>4.5</v>
      </c>
      <c r="K1827" s="4" t="s">
        <v>1618</v>
      </c>
      <c r="L1827" s="2">
        <v>3305.25</v>
      </c>
    </row>
    <row r="1828" spans="1:12">
      <c r="A1828" t="s">
        <v>448</v>
      </c>
      <c r="B1828" s="3">
        <v>43530</v>
      </c>
      <c r="C1828" s="4">
        <v>2019</v>
      </c>
      <c r="D1828" t="s">
        <v>1902</v>
      </c>
      <c r="E1828" t="s">
        <v>1901</v>
      </c>
      <c r="F1828" t="s">
        <v>1816</v>
      </c>
      <c r="G1828" t="s">
        <v>55</v>
      </c>
      <c r="H1828" t="s">
        <v>56</v>
      </c>
      <c r="I1828" s="1">
        <v>33</v>
      </c>
      <c r="J1828" s="2">
        <v>32.790199999999999</v>
      </c>
      <c r="K1828" s="4" t="s">
        <v>1618</v>
      </c>
      <c r="L1828" s="2">
        <v>1082.0765999999999</v>
      </c>
    </row>
    <row r="1829" spans="1:12">
      <c r="A1829" t="s">
        <v>745</v>
      </c>
      <c r="B1829" s="3">
        <v>43531</v>
      </c>
      <c r="C1829" s="4">
        <v>2019</v>
      </c>
      <c r="D1829" t="s">
        <v>746</v>
      </c>
      <c r="E1829" t="s">
        <v>737</v>
      </c>
      <c r="F1829" t="s">
        <v>738</v>
      </c>
      <c r="G1829" t="s">
        <v>739</v>
      </c>
      <c r="H1829" t="s">
        <v>740</v>
      </c>
      <c r="I1829" s="1">
        <v>33360</v>
      </c>
      <c r="J1829" s="2">
        <v>0.02</v>
      </c>
      <c r="K1829" t="s">
        <v>738</v>
      </c>
      <c r="L1829" s="2">
        <v>667.2</v>
      </c>
    </row>
    <row r="1830" spans="1:12">
      <c r="A1830" t="s">
        <v>2945</v>
      </c>
      <c r="B1830" s="3">
        <v>43531</v>
      </c>
      <c r="C1830" s="4">
        <v>2019</v>
      </c>
      <c r="D1830" t="s">
        <v>2946</v>
      </c>
      <c r="E1830" t="s">
        <v>2926</v>
      </c>
      <c r="F1830" t="s">
        <v>2927</v>
      </c>
      <c r="G1830" t="s">
        <v>2928</v>
      </c>
      <c r="H1830" t="s">
        <v>2929</v>
      </c>
      <c r="I1830" s="1">
        <v>9000</v>
      </c>
      <c r="J1830" s="2">
        <v>2.5499999999999998</v>
      </c>
      <c r="K1830" t="s">
        <v>2927</v>
      </c>
      <c r="L1830" s="2">
        <v>22950</v>
      </c>
    </row>
    <row r="1831" spans="1:12">
      <c r="A1831" t="s">
        <v>3164</v>
      </c>
      <c r="B1831" s="3">
        <v>43531</v>
      </c>
      <c r="C1831" s="4">
        <v>2019</v>
      </c>
      <c r="D1831" t="s">
        <v>3165</v>
      </c>
      <c r="E1831" t="s">
        <v>2977</v>
      </c>
      <c r="F1831" t="s">
        <v>2970</v>
      </c>
      <c r="G1831" t="s">
        <v>2971</v>
      </c>
      <c r="H1831" t="s">
        <v>2972</v>
      </c>
      <c r="I1831" s="1">
        <v>6</v>
      </c>
      <c r="J1831" s="2">
        <v>37.473999999999997</v>
      </c>
      <c r="K1831" s="4" t="s">
        <v>2973</v>
      </c>
      <c r="L1831" s="2">
        <v>224.84399999999999</v>
      </c>
    </row>
    <row r="1832" spans="1:12">
      <c r="A1832" t="s">
        <v>2945</v>
      </c>
      <c r="B1832" s="3">
        <v>43531</v>
      </c>
      <c r="C1832" s="4">
        <v>2019</v>
      </c>
      <c r="D1832" t="s">
        <v>2946</v>
      </c>
      <c r="E1832" t="s">
        <v>3713</v>
      </c>
      <c r="F1832" t="s">
        <v>3707</v>
      </c>
      <c r="G1832" t="s">
        <v>2928</v>
      </c>
      <c r="H1832" t="s">
        <v>2929</v>
      </c>
      <c r="I1832" s="1">
        <v>3675</v>
      </c>
      <c r="J1832" s="2">
        <v>3</v>
      </c>
      <c r="K1832" t="s">
        <v>3710</v>
      </c>
      <c r="L1832" s="2">
        <v>11025</v>
      </c>
    </row>
    <row r="1833" spans="1:12">
      <c r="A1833" t="s">
        <v>380</v>
      </c>
      <c r="B1833" s="3">
        <v>43532</v>
      </c>
      <c r="C1833" s="4">
        <v>2019</v>
      </c>
      <c r="D1833" t="s">
        <v>381</v>
      </c>
      <c r="E1833" t="s">
        <v>378</v>
      </c>
      <c r="F1833" t="s">
        <v>379</v>
      </c>
      <c r="G1833" t="s">
        <v>129</v>
      </c>
      <c r="H1833" t="s">
        <v>130</v>
      </c>
      <c r="I1833" s="1">
        <v>1620</v>
      </c>
      <c r="J1833" s="2">
        <v>7.7131125000000003</v>
      </c>
      <c r="K1833" s="4" t="s">
        <v>375</v>
      </c>
      <c r="L1833" s="2">
        <v>12495.242250000001</v>
      </c>
    </row>
    <row r="1834" spans="1:12">
      <c r="A1834" t="s">
        <v>792</v>
      </c>
      <c r="B1834" s="3">
        <v>43532</v>
      </c>
      <c r="C1834" s="4">
        <v>2019</v>
      </c>
      <c r="D1834" t="s">
        <v>793</v>
      </c>
      <c r="E1834" t="s">
        <v>794</v>
      </c>
      <c r="F1834" t="s">
        <v>794</v>
      </c>
      <c r="G1834" t="s">
        <v>739</v>
      </c>
      <c r="H1834" t="s">
        <v>740</v>
      </c>
      <c r="I1834" s="1">
        <v>33760</v>
      </c>
      <c r="J1834" s="2">
        <v>0.02</v>
      </c>
      <c r="K1834" t="s">
        <v>738</v>
      </c>
      <c r="L1834" s="2">
        <v>675.2</v>
      </c>
    </row>
    <row r="1835" spans="1:12">
      <c r="A1835" t="s">
        <v>380</v>
      </c>
      <c r="B1835" s="3">
        <v>43532</v>
      </c>
      <c r="C1835" s="4">
        <v>2019</v>
      </c>
      <c r="D1835" t="s">
        <v>381</v>
      </c>
      <c r="E1835" t="s">
        <v>883</v>
      </c>
      <c r="F1835" t="s">
        <v>884</v>
      </c>
      <c r="G1835" t="s">
        <v>129</v>
      </c>
      <c r="H1835" t="s">
        <v>130</v>
      </c>
      <c r="I1835" s="1">
        <v>1700</v>
      </c>
      <c r="J1835" s="2">
        <v>4.4907455000000001</v>
      </c>
      <c r="K1835" s="4" t="s">
        <v>885</v>
      </c>
      <c r="L1835" s="2">
        <v>7634.2673500000001</v>
      </c>
    </row>
    <row r="1836" spans="1:12">
      <c r="A1836" t="s">
        <v>380</v>
      </c>
      <c r="B1836" s="3">
        <v>43532</v>
      </c>
      <c r="C1836" s="4">
        <v>2019</v>
      </c>
      <c r="D1836" t="s">
        <v>381</v>
      </c>
      <c r="E1836" t="s">
        <v>1028</v>
      </c>
      <c r="F1836" t="s">
        <v>1029</v>
      </c>
      <c r="G1836" t="s">
        <v>129</v>
      </c>
      <c r="H1836" t="s">
        <v>130</v>
      </c>
      <c r="I1836" s="1">
        <v>500</v>
      </c>
      <c r="J1836" s="2">
        <v>4.5593064999999999</v>
      </c>
      <c r="K1836" s="4" t="s">
        <v>885</v>
      </c>
      <c r="L1836" s="2">
        <v>2279.6532499999998</v>
      </c>
    </row>
    <row r="1837" spans="1:12">
      <c r="A1837" t="s">
        <v>380</v>
      </c>
      <c r="B1837" s="3">
        <v>43532</v>
      </c>
      <c r="C1837" s="4">
        <v>2019</v>
      </c>
      <c r="D1837" t="s">
        <v>381</v>
      </c>
      <c r="E1837" t="s">
        <v>1030</v>
      </c>
      <c r="F1837" t="s">
        <v>1031</v>
      </c>
      <c r="G1837" t="s">
        <v>129</v>
      </c>
      <c r="H1837" t="s">
        <v>130</v>
      </c>
      <c r="I1837" s="1">
        <v>1500</v>
      </c>
      <c r="J1837" s="2">
        <v>4.4907455000000001</v>
      </c>
      <c r="K1837" s="4" t="s">
        <v>885</v>
      </c>
      <c r="L1837" s="2">
        <v>6736.1182500000004</v>
      </c>
    </row>
    <row r="1838" spans="1:12">
      <c r="A1838" t="s">
        <v>380</v>
      </c>
      <c r="B1838" s="3">
        <v>43532</v>
      </c>
      <c r="C1838" s="4">
        <v>2019</v>
      </c>
      <c r="D1838" t="s">
        <v>381</v>
      </c>
      <c r="E1838" t="s">
        <v>1033</v>
      </c>
      <c r="F1838" t="s">
        <v>1034</v>
      </c>
      <c r="G1838" t="s">
        <v>129</v>
      </c>
      <c r="H1838" t="s">
        <v>130</v>
      </c>
      <c r="I1838" s="1">
        <v>504</v>
      </c>
      <c r="J1838" s="2">
        <v>5.210636</v>
      </c>
      <c r="K1838" s="4" t="s">
        <v>885</v>
      </c>
      <c r="L1838" s="2">
        <v>2626.1605439999998</v>
      </c>
    </row>
    <row r="1839" spans="1:12">
      <c r="A1839" t="s">
        <v>380</v>
      </c>
      <c r="B1839" s="3">
        <v>43532</v>
      </c>
      <c r="C1839" s="4">
        <v>2019</v>
      </c>
      <c r="D1839" t="s">
        <v>381</v>
      </c>
      <c r="E1839" t="s">
        <v>1042</v>
      </c>
      <c r="F1839" t="s">
        <v>1043</v>
      </c>
      <c r="G1839" t="s">
        <v>129</v>
      </c>
      <c r="H1839" t="s">
        <v>130</v>
      </c>
      <c r="I1839" s="1">
        <v>1344</v>
      </c>
      <c r="J1839" s="2">
        <v>2.3653545</v>
      </c>
      <c r="K1839" s="4" t="s">
        <v>1041</v>
      </c>
      <c r="L1839" s="2">
        <v>3179.0364479999998</v>
      </c>
    </row>
    <row r="1840" spans="1:12">
      <c r="A1840" t="s">
        <v>380</v>
      </c>
      <c r="B1840" s="3">
        <v>43532</v>
      </c>
      <c r="C1840" s="4">
        <v>2019</v>
      </c>
      <c r="D1840" t="s">
        <v>381</v>
      </c>
      <c r="E1840" t="s">
        <v>1044</v>
      </c>
      <c r="F1840" t="s">
        <v>1045</v>
      </c>
      <c r="G1840" t="s">
        <v>129</v>
      </c>
      <c r="H1840" t="s">
        <v>130</v>
      </c>
      <c r="I1840" s="1">
        <v>432</v>
      </c>
      <c r="J1840" s="2">
        <v>2.5367570000000002</v>
      </c>
      <c r="K1840" s="4" t="s">
        <v>1041</v>
      </c>
      <c r="L1840" s="2">
        <v>1095.8790240000001</v>
      </c>
    </row>
    <row r="1841" spans="1:12">
      <c r="A1841" t="s">
        <v>380</v>
      </c>
      <c r="B1841" s="3">
        <v>43532</v>
      </c>
      <c r="C1841" s="4">
        <v>2019</v>
      </c>
      <c r="D1841" t="s">
        <v>381</v>
      </c>
      <c r="E1841" t="s">
        <v>1048</v>
      </c>
      <c r="F1841" t="s">
        <v>1049</v>
      </c>
      <c r="G1841" t="s">
        <v>129</v>
      </c>
      <c r="H1841" t="s">
        <v>130</v>
      </c>
      <c r="I1841" s="1">
        <v>1680</v>
      </c>
      <c r="J1841" s="2">
        <v>1.782586</v>
      </c>
      <c r="K1841" s="4" t="s">
        <v>1041</v>
      </c>
      <c r="L1841" s="2">
        <v>2994.7444799999998</v>
      </c>
    </row>
    <row r="1842" spans="1:12">
      <c r="A1842" t="s">
        <v>1811</v>
      </c>
      <c r="B1842" s="3">
        <v>43532</v>
      </c>
      <c r="C1842" s="4">
        <v>2019</v>
      </c>
      <c r="D1842" t="s">
        <v>2015</v>
      </c>
      <c r="E1842" t="s">
        <v>1946</v>
      </c>
      <c r="F1842" t="s">
        <v>1804</v>
      </c>
      <c r="G1842" t="s">
        <v>1805</v>
      </c>
      <c r="H1842" t="s">
        <v>1806</v>
      </c>
      <c r="I1842" s="1">
        <v>50</v>
      </c>
      <c r="J1842" s="2">
        <v>11</v>
      </c>
      <c r="K1842" s="4" t="s">
        <v>1618</v>
      </c>
      <c r="L1842" s="2">
        <v>550</v>
      </c>
    </row>
    <row r="1843" spans="1:12">
      <c r="A1843" t="s">
        <v>380</v>
      </c>
      <c r="B1843" s="3">
        <v>43532</v>
      </c>
      <c r="C1843" s="4">
        <v>2019</v>
      </c>
      <c r="D1843" t="s">
        <v>381</v>
      </c>
      <c r="E1843" t="s">
        <v>2960</v>
      </c>
      <c r="F1843" t="s">
        <v>2961</v>
      </c>
      <c r="G1843" t="s">
        <v>129</v>
      </c>
      <c r="H1843" t="s">
        <v>130</v>
      </c>
      <c r="I1843" s="1">
        <v>6000</v>
      </c>
      <c r="J1843" s="2">
        <v>0.75417100000000004</v>
      </c>
      <c r="K1843" s="4" t="s">
        <v>2962</v>
      </c>
      <c r="L1843" s="2">
        <v>4525.0259999999998</v>
      </c>
    </row>
    <row r="1844" spans="1:12">
      <c r="A1844" t="s">
        <v>306</v>
      </c>
      <c r="B1844" s="3">
        <v>43533</v>
      </c>
      <c r="C1844" s="4">
        <v>2019</v>
      </c>
      <c r="D1844" t="s">
        <v>307</v>
      </c>
      <c r="E1844" t="s">
        <v>212</v>
      </c>
      <c r="F1844" t="s">
        <v>213</v>
      </c>
      <c r="G1844" t="s">
        <v>214</v>
      </c>
      <c r="H1844" t="s">
        <v>215</v>
      </c>
      <c r="I1844" s="1">
        <v>22120</v>
      </c>
      <c r="J1844" s="2">
        <v>0.46</v>
      </c>
      <c r="K1844" s="4" t="s">
        <v>216</v>
      </c>
      <c r="L1844" s="2">
        <v>10175.200000000001</v>
      </c>
    </row>
    <row r="1845" spans="1:12">
      <c r="A1845" t="s">
        <v>1370</v>
      </c>
      <c r="B1845" s="3">
        <v>43535</v>
      </c>
      <c r="C1845" s="4">
        <v>2019</v>
      </c>
      <c r="D1845" t="s">
        <v>1371</v>
      </c>
      <c r="E1845" t="s">
        <v>1117</v>
      </c>
      <c r="F1845" t="s">
        <v>1118</v>
      </c>
      <c r="G1845" t="s">
        <v>1100</v>
      </c>
      <c r="H1845" t="s">
        <v>1101</v>
      </c>
      <c r="I1845" s="1">
        <v>42140</v>
      </c>
      <c r="J1845" s="2">
        <v>1.9</v>
      </c>
      <c r="K1845" t="s">
        <v>1118</v>
      </c>
      <c r="L1845" s="2">
        <v>80066</v>
      </c>
    </row>
    <row r="1846" spans="1:12">
      <c r="A1846" t="s">
        <v>1780</v>
      </c>
      <c r="B1846" s="3">
        <v>43535</v>
      </c>
      <c r="C1846" s="4">
        <v>2019</v>
      </c>
      <c r="D1846" t="s">
        <v>1781</v>
      </c>
      <c r="E1846" t="s">
        <v>1775</v>
      </c>
      <c r="F1846" t="s">
        <v>1776</v>
      </c>
      <c r="G1846" t="s">
        <v>1705</v>
      </c>
      <c r="H1846" t="s">
        <v>1706</v>
      </c>
      <c r="I1846" s="1">
        <v>634.5</v>
      </c>
      <c r="J1846" s="2">
        <v>5.0999999999999996</v>
      </c>
      <c r="K1846" s="4" t="s">
        <v>1618</v>
      </c>
      <c r="L1846" s="2">
        <v>3235.95</v>
      </c>
    </row>
    <row r="1847" spans="1:12">
      <c r="A1847" t="s">
        <v>57</v>
      </c>
      <c r="B1847" s="3">
        <v>43536</v>
      </c>
      <c r="C1847" s="4">
        <v>2019</v>
      </c>
      <c r="D1847" t="s">
        <v>525</v>
      </c>
      <c r="E1847" t="s">
        <v>516</v>
      </c>
      <c r="F1847" t="s">
        <v>517</v>
      </c>
      <c r="G1847" t="s">
        <v>55</v>
      </c>
      <c r="H1847" t="s">
        <v>56</v>
      </c>
      <c r="I1847" s="1">
        <v>1232</v>
      </c>
      <c r="J1847" s="2">
        <v>4.5185579999999996</v>
      </c>
      <c r="K1847" s="4" t="s">
        <v>375</v>
      </c>
      <c r="L1847" s="2">
        <v>5566.8634559999991</v>
      </c>
    </row>
    <row r="1848" spans="1:12">
      <c r="A1848" t="s">
        <v>1230</v>
      </c>
      <c r="B1848" s="3">
        <v>43536</v>
      </c>
      <c r="C1848" s="4">
        <v>2019</v>
      </c>
      <c r="D1848" t="s">
        <v>1231</v>
      </c>
      <c r="E1848" t="s">
        <v>1117</v>
      </c>
      <c r="F1848" t="s">
        <v>1118</v>
      </c>
      <c r="G1848" t="s">
        <v>1184</v>
      </c>
      <c r="H1848" t="s">
        <v>1185</v>
      </c>
      <c r="I1848" s="1">
        <v>30263</v>
      </c>
      <c r="J1848" s="2">
        <v>1.9</v>
      </c>
      <c r="K1848" t="s">
        <v>1118</v>
      </c>
      <c r="L1848" s="2">
        <v>57499.7</v>
      </c>
    </row>
    <row r="1849" spans="1:12">
      <c r="A1849" t="s">
        <v>1230</v>
      </c>
      <c r="B1849" s="3">
        <v>43536</v>
      </c>
      <c r="C1849" s="4">
        <v>2019</v>
      </c>
      <c r="D1849" t="s">
        <v>1232</v>
      </c>
      <c r="E1849" t="s">
        <v>1117</v>
      </c>
      <c r="F1849" t="s">
        <v>1118</v>
      </c>
      <c r="G1849" t="s">
        <v>1184</v>
      </c>
      <c r="H1849" t="s">
        <v>1185</v>
      </c>
      <c r="I1849" s="1">
        <v>-30263</v>
      </c>
      <c r="J1849" s="2">
        <v>1.9</v>
      </c>
      <c r="K1849" t="s">
        <v>1118</v>
      </c>
      <c r="L1849" s="2">
        <v>-57499.7</v>
      </c>
    </row>
    <row r="1850" spans="1:12">
      <c r="A1850" t="s">
        <v>1230</v>
      </c>
      <c r="B1850" s="3">
        <v>43536</v>
      </c>
      <c r="C1850" s="4">
        <v>2019</v>
      </c>
      <c r="D1850" t="s">
        <v>1233</v>
      </c>
      <c r="E1850" t="s">
        <v>1117</v>
      </c>
      <c r="F1850" t="s">
        <v>1118</v>
      </c>
      <c r="G1850" t="s">
        <v>1184</v>
      </c>
      <c r="H1850" t="s">
        <v>1185</v>
      </c>
      <c r="I1850" s="1">
        <v>30263</v>
      </c>
      <c r="J1850" s="2">
        <v>1.9</v>
      </c>
      <c r="K1850" t="s">
        <v>1118</v>
      </c>
      <c r="L1850" s="2">
        <v>57499.7</v>
      </c>
    </row>
    <row r="1851" spans="1:12">
      <c r="A1851" t="s">
        <v>3159</v>
      </c>
      <c r="B1851" s="3">
        <v>43536</v>
      </c>
      <c r="C1851" s="4">
        <v>2019</v>
      </c>
      <c r="D1851" t="s">
        <v>3166</v>
      </c>
      <c r="E1851" t="s">
        <v>2977</v>
      </c>
      <c r="F1851" t="s">
        <v>2970</v>
      </c>
      <c r="G1851" t="s">
        <v>2971</v>
      </c>
      <c r="H1851" t="s">
        <v>2972</v>
      </c>
      <c r="I1851" s="1">
        <v>4</v>
      </c>
      <c r="J1851" s="2">
        <v>37.473999999999997</v>
      </c>
      <c r="K1851" s="4" t="s">
        <v>2973</v>
      </c>
      <c r="L1851" s="2">
        <v>149.89599999999999</v>
      </c>
    </row>
    <row r="1852" spans="1:12">
      <c r="A1852" t="s">
        <v>3164</v>
      </c>
      <c r="B1852" s="3">
        <v>43536</v>
      </c>
      <c r="C1852" s="4">
        <v>2019</v>
      </c>
      <c r="D1852" t="s">
        <v>3167</v>
      </c>
      <c r="E1852" t="s">
        <v>2977</v>
      </c>
      <c r="F1852" t="s">
        <v>2970</v>
      </c>
      <c r="G1852" t="s">
        <v>2971</v>
      </c>
      <c r="H1852" t="s">
        <v>2972</v>
      </c>
      <c r="I1852" s="1">
        <v>5</v>
      </c>
      <c r="J1852" s="2">
        <v>37.473999999999997</v>
      </c>
      <c r="K1852" s="4" t="s">
        <v>2973</v>
      </c>
      <c r="L1852" s="2">
        <v>187.36999999999998</v>
      </c>
    </row>
    <row r="1853" spans="1:12">
      <c r="A1853" t="s">
        <v>3419</v>
      </c>
      <c r="B1853" s="3">
        <v>43536</v>
      </c>
      <c r="C1853" s="4">
        <v>2019</v>
      </c>
      <c r="D1853" t="s">
        <v>3420</v>
      </c>
      <c r="E1853" t="s">
        <v>3329</v>
      </c>
      <c r="F1853" t="s">
        <v>3330</v>
      </c>
      <c r="G1853" t="s">
        <v>1184</v>
      </c>
      <c r="H1853" t="s">
        <v>1185</v>
      </c>
      <c r="I1853" s="1">
        <v>3397</v>
      </c>
      <c r="J1853" s="2">
        <v>4.7</v>
      </c>
      <c r="K1853" s="4" t="s">
        <v>3331</v>
      </c>
      <c r="L1853" s="2">
        <v>15965.900000000001</v>
      </c>
    </row>
    <row r="1854" spans="1:12">
      <c r="A1854" t="s">
        <v>3419</v>
      </c>
      <c r="B1854" s="3">
        <v>43536</v>
      </c>
      <c r="C1854" s="4">
        <v>2019</v>
      </c>
      <c r="D1854" t="s">
        <v>3421</v>
      </c>
      <c r="E1854" t="s">
        <v>3329</v>
      </c>
      <c r="F1854" t="s">
        <v>3330</v>
      </c>
      <c r="G1854" t="s">
        <v>1184</v>
      </c>
      <c r="H1854" t="s">
        <v>1185</v>
      </c>
      <c r="I1854" s="1">
        <v>-3397</v>
      </c>
      <c r="J1854" s="2">
        <v>4.7</v>
      </c>
      <c r="K1854" s="4" t="s">
        <v>3331</v>
      </c>
      <c r="L1854" s="2">
        <v>-15965.900000000001</v>
      </c>
    </row>
    <row r="1855" spans="1:12">
      <c r="A1855" t="s">
        <v>3419</v>
      </c>
      <c r="B1855" s="3">
        <v>43536</v>
      </c>
      <c r="C1855" s="4">
        <v>2019</v>
      </c>
      <c r="D1855" t="s">
        <v>3422</v>
      </c>
      <c r="E1855" t="s">
        <v>3329</v>
      </c>
      <c r="F1855" t="s">
        <v>3330</v>
      </c>
      <c r="G1855" t="s">
        <v>1184</v>
      </c>
      <c r="H1855" t="s">
        <v>1185</v>
      </c>
      <c r="I1855" s="1">
        <v>3397</v>
      </c>
      <c r="J1855" s="2">
        <v>4.7</v>
      </c>
      <c r="K1855" s="4" t="s">
        <v>3331</v>
      </c>
      <c r="L1855" s="2">
        <v>15965.900000000001</v>
      </c>
    </row>
    <row r="1856" spans="1:12">
      <c r="A1856" t="s">
        <v>142</v>
      </c>
      <c r="B1856" s="3">
        <v>43537</v>
      </c>
      <c r="C1856" s="4">
        <v>2019</v>
      </c>
      <c r="D1856" t="s">
        <v>451</v>
      </c>
      <c r="E1856" t="s">
        <v>439</v>
      </c>
      <c r="F1856" t="s">
        <v>440</v>
      </c>
      <c r="G1856" t="s">
        <v>55</v>
      </c>
      <c r="H1856" t="s">
        <v>56</v>
      </c>
      <c r="I1856" s="1">
        <v>660</v>
      </c>
      <c r="J1856" s="2">
        <v>4.0872411</v>
      </c>
      <c r="K1856" s="4" t="s">
        <v>375</v>
      </c>
      <c r="L1856" s="2">
        <v>2697.5791260000001</v>
      </c>
    </row>
    <row r="1857" spans="1:12">
      <c r="A1857" t="s">
        <v>459</v>
      </c>
      <c r="B1857" s="3">
        <v>43537</v>
      </c>
      <c r="C1857" s="4">
        <v>2019</v>
      </c>
      <c r="D1857" t="s">
        <v>460</v>
      </c>
      <c r="E1857" t="s">
        <v>457</v>
      </c>
      <c r="F1857" t="s">
        <v>458</v>
      </c>
      <c r="G1857" t="s">
        <v>55</v>
      </c>
      <c r="H1857" t="s">
        <v>56</v>
      </c>
      <c r="I1857" s="1">
        <v>660</v>
      </c>
      <c r="J1857" s="2">
        <v>4.0872411</v>
      </c>
      <c r="K1857" s="4" t="s">
        <v>375</v>
      </c>
      <c r="L1857" s="2">
        <v>2697.5791260000001</v>
      </c>
    </row>
    <row r="1858" spans="1:12">
      <c r="A1858" t="s">
        <v>427</v>
      </c>
      <c r="B1858" s="3">
        <v>43537</v>
      </c>
      <c r="C1858" s="4">
        <v>2019</v>
      </c>
      <c r="D1858" t="s">
        <v>485</v>
      </c>
      <c r="E1858" t="s">
        <v>473</v>
      </c>
      <c r="F1858" t="s">
        <v>474</v>
      </c>
      <c r="G1858" t="s">
        <v>55</v>
      </c>
      <c r="H1858" t="s">
        <v>56</v>
      </c>
      <c r="I1858" s="1">
        <v>198</v>
      </c>
      <c r="J1858" s="2">
        <v>4.4295561000000001</v>
      </c>
      <c r="K1858" s="4" t="s">
        <v>375</v>
      </c>
      <c r="L1858" s="2">
        <v>877.05210780000004</v>
      </c>
    </row>
    <row r="1859" spans="1:12">
      <c r="A1859" t="s">
        <v>142</v>
      </c>
      <c r="B1859" s="3">
        <v>43537</v>
      </c>
      <c r="C1859" s="4">
        <v>2019</v>
      </c>
      <c r="D1859" t="s">
        <v>451</v>
      </c>
      <c r="E1859" t="s">
        <v>493</v>
      </c>
      <c r="F1859" t="s">
        <v>494</v>
      </c>
      <c r="G1859" t="s">
        <v>55</v>
      </c>
      <c r="H1859" t="s">
        <v>56</v>
      </c>
      <c r="I1859" s="1">
        <v>792</v>
      </c>
      <c r="J1859" s="2">
        <v>4.5117117000000002</v>
      </c>
      <c r="K1859" s="4" t="s">
        <v>375</v>
      </c>
      <c r="L1859" s="2">
        <v>3573.2756664000003</v>
      </c>
    </row>
    <row r="1860" spans="1:12">
      <c r="A1860" t="s">
        <v>142</v>
      </c>
      <c r="B1860" s="3">
        <v>43537</v>
      </c>
      <c r="C1860" s="4">
        <v>2019</v>
      </c>
      <c r="D1860" t="s">
        <v>451</v>
      </c>
      <c r="E1860" t="s">
        <v>516</v>
      </c>
      <c r="F1860" t="s">
        <v>517</v>
      </c>
      <c r="G1860" t="s">
        <v>55</v>
      </c>
      <c r="H1860" t="s">
        <v>56</v>
      </c>
      <c r="I1860" s="1">
        <v>1232</v>
      </c>
      <c r="J1860" s="2">
        <v>4.5185579999999996</v>
      </c>
      <c r="K1860" s="4" t="s">
        <v>375</v>
      </c>
      <c r="L1860" s="2">
        <v>5566.8634559999991</v>
      </c>
    </row>
    <row r="1861" spans="1:12">
      <c r="A1861" t="s">
        <v>459</v>
      </c>
      <c r="B1861" s="3">
        <v>43537</v>
      </c>
      <c r="C1861" s="4">
        <v>2019</v>
      </c>
      <c r="D1861" t="s">
        <v>460</v>
      </c>
      <c r="E1861" t="s">
        <v>516</v>
      </c>
      <c r="F1861" t="s">
        <v>517</v>
      </c>
      <c r="G1861" t="s">
        <v>55</v>
      </c>
      <c r="H1861" t="s">
        <v>56</v>
      </c>
      <c r="I1861" s="1">
        <v>1408</v>
      </c>
      <c r="J1861" s="2">
        <v>4.5185579999999996</v>
      </c>
      <c r="K1861" s="4" t="s">
        <v>375</v>
      </c>
      <c r="L1861" s="2">
        <v>6362.1296639999991</v>
      </c>
    </row>
    <row r="1862" spans="1:12">
      <c r="A1862" t="s">
        <v>459</v>
      </c>
      <c r="B1862" s="3">
        <v>43537</v>
      </c>
      <c r="C1862" s="4">
        <v>2019</v>
      </c>
      <c r="D1862" t="s">
        <v>526</v>
      </c>
      <c r="E1862" t="s">
        <v>516</v>
      </c>
      <c r="F1862" t="s">
        <v>517</v>
      </c>
      <c r="G1862" t="s">
        <v>55</v>
      </c>
      <c r="H1862" t="s">
        <v>56</v>
      </c>
      <c r="I1862" s="1">
        <v>352</v>
      </c>
      <c r="J1862" s="2">
        <v>4.5185579999999996</v>
      </c>
      <c r="K1862" s="4" t="s">
        <v>375</v>
      </c>
      <c r="L1862" s="2">
        <v>1590.5324159999998</v>
      </c>
    </row>
    <row r="1863" spans="1:12">
      <c r="A1863" t="s">
        <v>142</v>
      </c>
      <c r="B1863" s="3">
        <v>43537</v>
      </c>
      <c r="C1863" s="4">
        <v>2019</v>
      </c>
      <c r="D1863" t="s">
        <v>451</v>
      </c>
      <c r="E1863" t="s">
        <v>544</v>
      </c>
      <c r="F1863" t="s">
        <v>545</v>
      </c>
      <c r="G1863" t="s">
        <v>55</v>
      </c>
      <c r="H1863" t="s">
        <v>56</v>
      </c>
      <c r="I1863" s="1">
        <v>384</v>
      </c>
      <c r="J1863" s="2">
        <v>4.8779887500000001</v>
      </c>
      <c r="K1863" s="4" t="s">
        <v>375</v>
      </c>
      <c r="L1863" s="2">
        <v>1873.14768</v>
      </c>
    </row>
    <row r="1864" spans="1:12">
      <c r="A1864" t="s">
        <v>427</v>
      </c>
      <c r="B1864" s="3">
        <v>43537</v>
      </c>
      <c r="C1864" s="4">
        <v>2019</v>
      </c>
      <c r="D1864" t="s">
        <v>485</v>
      </c>
      <c r="E1864" t="s">
        <v>561</v>
      </c>
      <c r="F1864" t="s">
        <v>562</v>
      </c>
      <c r="G1864" t="s">
        <v>55</v>
      </c>
      <c r="H1864" t="s">
        <v>56</v>
      </c>
      <c r="I1864" s="1">
        <v>162</v>
      </c>
      <c r="J1864" s="2">
        <v>6.0350134500000001</v>
      </c>
      <c r="K1864" s="4" t="s">
        <v>375</v>
      </c>
      <c r="L1864" s="2">
        <v>977.67217890000006</v>
      </c>
    </row>
    <row r="1865" spans="1:12">
      <c r="A1865" t="s">
        <v>459</v>
      </c>
      <c r="B1865" s="3">
        <v>43537</v>
      </c>
      <c r="C1865" s="4">
        <v>2019</v>
      </c>
      <c r="D1865" t="s">
        <v>460</v>
      </c>
      <c r="E1865" t="s">
        <v>640</v>
      </c>
      <c r="F1865" t="s">
        <v>641</v>
      </c>
      <c r="G1865" t="s">
        <v>55</v>
      </c>
      <c r="H1865" t="s">
        <v>56</v>
      </c>
      <c r="I1865" s="1">
        <v>539</v>
      </c>
      <c r="J1865" s="2">
        <v>12.40207245</v>
      </c>
      <c r="K1865" s="4" t="s">
        <v>375</v>
      </c>
      <c r="L1865" s="2">
        <v>6684.7170505499998</v>
      </c>
    </row>
    <row r="1866" spans="1:12">
      <c r="A1866" t="s">
        <v>459</v>
      </c>
      <c r="B1866" s="3">
        <v>43537</v>
      </c>
      <c r="C1866" s="4">
        <v>2019</v>
      </c>
      <c r="D1866" t="s">
        <v>526</v>
      </c>
      <c r="E1866" t="s">
        <v>640</v>
      </c>
      <c r="F1866" t="s">
        <v>641</v>
      </c>
      <c r="G1866" t="s">
        <v>55</v>
      </c>
      <c r="H1866" t="s">
        <v>56</v>
      </c>
      <c r="I1866" s="1">
        <v>77</v>
      </c>
      <c r="J1866" s="2">
        <v>12.40207245</v>
      </c>
      <c r="K1866" s="4" t="s">
        <v>375</v>
      </c>
      <c r="L1866" s="2">
        <v>954.95957865000003</v>
      </c>
    </row>
    <row r="1867" spans="1:12">
      <c r="A1867" t="s">
        <v>459</v>
      </c>
      <c r="B1867" s="3">
        <v>43537</v>
      </c>
      <c r="C1867" s="4">
        <v>2019</v>
      </c>
      <c r="D1867" t="s">
        <v>460</v>
      </c>
      <c r="E1867" t="s">
        <v>659</v>
      </c>
      <c r="F1867" t="s">
        <v>660</v>
      </c>
      <c r="G1867" t="s">
        <v>55</v>
      </c>
      <c r="H1867" t="s">
        <v>56</v>
      </c>
      <c r="I1867" s="1">
        <v>540</v>
      </c>
      <c r="J1867" s="2">
        <v>16.023765149999999</v>
      </c>
      <c r="K1867" s="4" t="s">
        <v>375</v>
      </c>
      <c r="L1867" s="2">
        <v>8652.833181</v>
      </c>
    </row>
    <row r="1868" spans="1:12">
      <c r="A1868" t="s">
        <v>459</v>
      </c>
      <c r="B1868" s="3">
        <v>43537</v>
      </c>
      <c r="C1868" s="4">
        <v>2019</v>
      </c>
      <c r="D1868" t="s">
        <v>526</v>
      </c>
      <c r="E1868" t="s">
        <v>659</v>
      </c>
      <c r="F1868" t="s">
        <v>660</v>
      </c>
      <c r="G1868" t="s">
        <v>55</v>
      </c>
      <c r="H1868" t="s">
        <v>56</v>
      </c>
      <c r="I1868" s="1">
        <v>60</v>
      </c>
      <c r="J1868" s="2">
        <v>16.023765149999999</v>
      </c>
      <c r="K1868" s="4" t="s">
        <v>375</v>
      </c>
      <c r="L1868" s="2">
        <v>961.42590899999993</v>
      </c>
    </row>
    <row r="1869" spans="1:12">
      <c r="A1869" t="s">
        <v>142</v>
      </c>
      <c r="B1869" s="3">
        <v>43537</v>
      </c>
      <c r="C1869" s="4">
        <v>2019</v>
      </c>
      <c r="D1869" t="s">
        <v>451</v>
      </c>
      <c r="E1869" t="s">
        <v>934</v>
      </c>
      <c r="F1869" t="s">
        <v>935</v>
      </c>
      <c r="G1869" t="s">
        <v>55</v>
      </c>
      <c r="H1869" t="s">
        <v>56</v>
      </c>
      <c r="I1869" s="1">
        <v>880</v>
      </c>
      <c r="J1869" s="2">
        <v>4.4980190999999996</v>
      </c>
      <c r="K1869" s="4" t="s">
        <v>885</v>
      </c>
      <c r="L1869" s="2">
        <v>3958.2568079999996</v>
      </c>
    </row>
    <row r="1870" spans="1:12">
      <c r="A1870" t="s">
        <v>459</v>
      </c>
      <c r="B1870" s="3">
        <v>43537</v>
      </c>
      <c r="C1870" s="4">
        <v>2019</v>
      </c>
      <c r="D1870" t="s">
        <v>460</v>
      </c>
      <c r="E1870" t="s">
        <v>934</v>
      </c>
      <c r="F1870" t="s">
        <v>935</v>
      </c>
      <c r="G1870" t="s">
        <v>55</v>
      </c>
      <c r="H1870" t="s">
        <v>56</v>
      </c>
      <c r="I1870" s="1">
        <v>880</v>
      </c>
      <c r="J1870" s="2">
        <v>4.4980190999999996</v>
      </c>
      <c r="K1870" s="4" t="s">
        <v>885</v>
      </c>
      <c r="L1870" s="2">
        <v>3958.2568079999996</v>
      </c>
    </row>
    <row r="1871" spans="1:12">
      <c r="A1871" t="s">
        <v>144</v>
      </c>
      <c r="B1871" s="3">
        <v>43537</v>
      </c>
      <c r="C1871" s="4">
        <v>2019</v>
      </c>
      <c r="D1871" t="s">
        <v>968</v>
      </c>
      <c r="E1871" t="s">
        <v>969</v>
      </c>
      <c r="F1871" t="s">
        <v>970</v>
      </c>
      <c r="G1871" t="s">
        <v>55</v>
      </c>
      <c r="H1871" t="s">
        <v>56</v>
      </c>
      <c r="I1871" s="1">
        <v>408</v>
      </c>
      <c r="J1871" s="2">
        <v>6.4697535000000004</v>
      </c>
      <c r="K1871" s="4" t="s">
        <v>885</v>
      </c>
      <c r="L1871" s="2">
        <v>2639.6594279999999</v>
      </c>
    </row>
    <row r="1872" spans="1:12">
      <c r="A1872" t="s">
        <v>144</v>
      </c>
      <c r="B1872" s="3">
        <v>43537</v>
      </c>
      <c r="C1872" s="4">
        <v>2019</v>
      </c>
      <c r="D1872" t="s">
        <v>968</v>
      </c>
      <c r="E1872" t="s">
        <v>975</v>
      </c>
      <c r="F1872" t="s">
        <v>976</v>
      </c>
      <c r="G1872" t="s">
        <v>55</v>
      </c>
      <c r="H1872" t="s">
        <v>56</v>
      </c>
      <c r="I1872" s="1">
        <v>1632</v>
      </c>
      <c r="J1872" s="2">
        <v>6.4697535000000004</v>
      </c>
      <c r="K1872" s="4" t="s">
        <v>885</v>
      </c>
      <c r="L1872" s="2">
        <v>10558.637712</v>
      </c>
    </row>
    <row r="1873" spans="1:12">
      <c r="A1873" t="s">
        <v>459</v>
      </c>
      <c r="B1873" s="3">
        <v>43537</v>
      </c>
      <c r="C1873" s="4">
        <v>2019</v>
      </c>
      <c r="D1873" t="s">
        <v>991</v>
      </c>
      <c r="E1873" t="s">
        <v>987</v>
      </c>
      <c r="F1873" t="s">
        <v>988</v>
      </c>
      <c r="G1873" t="s">
        <v>55</v>
      </c>
      <c r="H1873" t="s">
        <v>56</v>
      </c>
      <c r="I1873" s="1">
        <v>700</v>
      </c>
      <c r="J1873" s="2">
        <v>5.8535864999999996</v>
      </c>
      <c r="K1873" s="4" t="s">
        <v>885</v>
      </c>
      <c r="L1873" s="2">
        <v>4097.51055</v>
      </c>
    </row>
    <row r="1874" spans="1:12">
      <c r="A1874" t="s">
        <v>459</v>
      </c>
      <c r="B1874" s="3">
        <v>43537</v>
      </c>
      <c r="C1874" s="4">
        <v>2019</v>
      </c>
      <c r="D1874" t="s">
        <v>460</v>
      </c>
      <c r="E1874" t="s">
        <v>994</v>
      </c>
      <c r="F1874" t="s">
        <v>995</v>
      </c>
      <c r="G1874" t="s">
        <v>55</v>
      </c>
      <c r="H1874" t="s">
        <v>56</v>
      </c>
      <c r="I1874" s="1">
        <v>552</v>
      </c>
      <c r="J1874" s="2">
        <v>6.8120684999999996</v>
      </c>
      <c r="K1874" s="4" t="s">
        <v>885</v>
      </c>
      <c r="L1874" s="2">
        <v>3760.2618119999997</v>
      </c>
    </row>
    <row r="1875" spans="1:12">
      <c r="A1875" t="s">
        <v>459</v>
      </c>
      <c r="B1875" s="3">
        <v>43537</v>
      </c>
      <c r="C1875" s="4">
        <v>2019</v>
      </c>
      <c r="D1875" t="s">
        <v>526</v>
      </c>
      <c r="E1875" t="s">
        <v>1014</v>
      </c>
      <c r="F1875" t="s">
        <v>1015</v>
      </c>
      <c r="G1875" t="s">
        <v>55</v>
      </c>
      <c r="H1875" t="s">
        <v>56</v>
      </c>
      <c r="I1875" s="1">
        <v>202</v>
      </c>
      <c r="J1875" s="2">
        <v>5.6481975000000002</v>
      </c>
      <c r="K1875" s="4" t="s">
        <v>885</v>
      </c>
      <c r="L1875" s="2">
        <v>1140.9358950000001</v>
      </c>
    </row>
    <row r="1876" spans="1:12">
      <c r="A1876" t="s">
        <v>459</v>
      </c>
      <c r="B1876" s="3">
        <v>43537</v>
      </c>
      <c r="C1876" s="4">
        <v>2019</v>
      </c>
      <c r="D1876" t="s">
        <v>1905</v>
      </c>
      <c r="E1876" t="s">
        <v>1904</v>
      </c>
      <c r="F1876" t="s">
        <v>1816</v>
      </c>
      <c r="G1876" t="s">
        <v>55</v>
      </c>
      <c r="H1876" t="s">
        <v>56</v>
      </c>
      <c r="I1876" s="1">
        <v>66</v>
      </c>
      <c r="J1876" s="2">
        <v>32.519925000000001</v>
      </c>
      <c r="K1876" s="4" t="s">
        <v>1618</v>
      </c>
      <c r="L1876" s="2">
        <v>2146.3150500000002</v>
      </c>
    </row>
    <row r="1877" spans="1:12">
      <c r="A1877" t="s">
        <v>1811</v>
      </c>
      <c r="B1877" s="3">
        <v>43538</v>
      </c>
      <c r="C1877" s="4">
        <v>2019</v>
      </c>
      <c r="D1877" t="s">
        <v>2016</v>
      </c>
      <c r="E1877" t="s">
        <v>1946</v>
      </c>
      <c r="F1877" t="s">
        <v>1804</v>
      </c>
      <c r="G1877" t="s">
        <v>1805</v>
      </c>
      <c r="H1877" t="s">
        <v>1806</v>
      </c>
      <c r="I1877" s="1">
        <v>50</v>
      </c>
      <c r="J1877" s="2">
        <v>11</v>
      </c>
      <c r="K1877" s="4" t="s">
        <v>1618</v>
      </c>
      <c r="L1877" s="2">
        <v>550</v>
      </c>
    </row>
    <row r="1878" spans="1:12">
      <c r="A1878" t="s">
        <v>3164</v>
      </c>
      <c r="B1878" s="3">
        <v>43538</v>
      </c>
      <c r="C1878" s="4">
        <v>2019</v>
      </c>
      <c r="D1878" t="s">
        <v>3168</v>
      </c>
      <c r="E1878" t="s">
        <v>2977</v>
      </c>
      <c r="F1878" t="s">
        <v>2970</v>
      </c>
      <c r="G1878" t="s">
        <v>2971</v>
      </c>
      <c r="H1878" t="s">
        <v>2972</v>
      </c>
      <c r="I1878" s="1">
        <v>4</v>
      </c>
      <c r="J1878" s="2">
        <v>37.473999999999997</v>
      </c>
      <c r="K1878" s="4" t="s">
        <v>2973</v>
      </c>
      <c r="L1878" s="2">
        <v>149.89599999999999</v>
      </c>
    </row>
    <row r="1879" spans="1:12">
      <c r="A1879" t="s">
        <v>3676</v>
      </c>
      <c r="B1879" s="3">
        <v>43538</v>
      </c>
      <c r="C1879" s="4">
        <v>2019</v>
      </c>
      <c r="D1879" t="s">
        <v>3677</v>
      </c>
      <c r="E1879" t="s">
        <v>3678</v>
      </c>
      <c r="F1879" t="s">
        <v>3679</v>
      </c>
      <c r="G1879" t="s">
        <v>3672</v>
      </c>
      <c r="H1879" t="s">
        <v>3673</v>
      </c>
      <c r="I1879" s="1">
        <v>6272</v>
      </c>
      <c r="J1879" s="2">
        <v>2.3779281000000001</v>
      </c>
      <c r="K1879" s="4" t="s">
        <v>3654</v>
      </c>
      <c r="L1879" s="2">
        <v>14914.365043200001</v>
      </c>
    </row>
    <row r="1880" spans="1:12">
      <c r="A1880" t="s">
        <v>3676</v>
      </c>
      <c r="B1880" s="3">
        <v>43538</v>
      </c>
      <c r="C1880" s="4">
        <v>2019</v>
      </c>
      <c r="D1880" t="s">
        <v>3677</v>
      </c>
      <c r="E1880" t="s">
        <v>3682</v>
      </c>
      <c r="F1880" t="s">
        <v>3683</v>
      </c>
      <c r="G1880" t="s">
        <v>3672</v>
      </c>
      <c r="H1880" t="s">
        <v>3673</v>
      </c>
      <c r="I1880" s="1">
        <v>61534.2</v>
      </c>
      <c r="J1880" s="2">
        <v>2.3779281000000001</v>
      </c>
      <c r="K1880" s="4" t="s">
        <v>3654</v>
      </c>
      <c r="L1880" s="2">
        <v>146323.90329101999</v>
      </c>
    </row>
    <row r="1881" spans="1:12">
      <c r="A1881" t="s">
        <v>836</v>
      </c>
      <c r="B1881" s="3">
        <v>43539</v>
      </c>
      <c r="C1881" s="4">
        <v>2019</v>
      </c>
      <c r="D1881" t="s">
        <v>837</v>
      </c>
      <c r="E1881" t="s">
        <v>802</v>
      </c>
      <c r="F1881" t="s">
        <v>803</v>
      </c>
      <c r="G1881" t="s">
        <v>838</v>
      </c>
      <c r="H1881" t="s">
        <v>810</v>
      </c>
      <c r="I1881" s="1">
        <v>7600</v>
      </c>
      <c r="J1881" s="2">
        <v>0.63600000000000001</v>
      </c>
      <c r="K1881" s="4" t="s">
        <v>806</v>
      </c>
      <c r="L1881" s="2">
        <v>4833.6000000000004</v>
      </c>
    </row>
    <row r="1882" spans="1:12">
      <c r="A1882" t="s">
        <v>836</v>
      </c>
      <c r="B1882" s="3">
        <v>43539</v>
      </c>
      <c r="C1882" s="4">
        <v>2019</v>
      </c>
      <c r="D1882" t="s">
        <v>839</v>
      </c>
      <c r="E1882" t="s">
        <v>802</v>
      </c>
      <c r="F1882" t="s">
        <v>803</v>
      </c>
      <c r="G1882" t="s">
        <v>838</v>
      </c>
      <c r="H1882" t="s">
        <v>810</v>
      </c>
      <c r="I1882" s="1">
        <v>0.02</v>
      </c>
      <c r="J1882" s="2">
        <v>0.63600000000000001</v>
      </c>
      <c r="K1882" s="4" t="s">
        <v>806</v>
      </c>
      <c r="L1882" s="2">
        <v>1.272E-2</v>
      </c>
    </row>
    <row r="1883" spans="1:12">
      <c r="A1883" t="s">
        <v>1372</v>
      </c>
      <c r="B1883" s="3">
        <v>43539</v>
      </c>
      <c r="C1883" s="4">
        <v>2019</v>
      </c>
      <c r="D1883" t="s">
        <v>1373</v>
      </c>
      <c r="E1883" t="s">
        <v>1117</v>
      </c>
      <c r="F1883" t="s">
        <v>1118</v>
      </c>
      <c r="G1883" t="s">
        <v>1100</v>
      </c>
      <c r="H1883" t="s">
        <v>1101</v>
      </c>
      <c r="I1883" s="1">
        <v>33560</v>
      </c>
      <c r="J1883" s="2">
        <v>1.9</v>
      </c>
      <c r="K1883" t="s">
        <v>1118</v>
      </c>
      <c r="L1883" s="2">
        <v>63764</v>
      </c>
    </row>
    <row r="1884" spans="1:12">
      <c r="A1884" t="s">
        <v>3735</v>
      </c>
      <c r="B1884" s="3">
        <v>43539</v>
      </c>
      <c r="C1884" s="4">
        <v>2019</v>
      </c>
      <c r="D1884" t="s">
        <v>3736</v>
      </c>
      <c r="E1884" t="s">
        <v>3713</v>
      </c>
      <c r="F1884" t="s">
        <v>3707</v>
      </c>
      <c r="G1884" t="s">
        <v>3733</v>
      </c>
      <c r="H1884" t="s">
        <v>3734</v>
      </c>
      <c r="I1884" s="1">
        <v>1200</v>
      </c>
      <c r="J1884" s="2">
        <v>2.8</v>
      </c>
      <c r="K1884" t="s">
        <v>3710</v>
      </c>
      <c r="L1884" s="2">
        <v>3360</v>
      </c>
    </row>
    <row r="1885" spans="1:12">
      <c r="A1885" t="s">
        <v>37</v>
      </c>
      <c r="B1885" s="3">
        <v>43540</v>
      </c>
      <c r="C1885" s="4">
        <v>2019</v>
      </c>
      <c r="D1885" t="s">
        <v>38</v>
      </c>
      <c r="E1885" t="s">
        <v>13</v>
      </c>
      <c r="F1885" t="s">
        <v>14</v>
      </c>
      <c r="G1885" t="s">
        <v>15</v>
      </c>
      <c r="H1885" t="s">
        <v>16</v>
      </c>
      <c r="I1885" s="1">
        <v>22000</v>
      </c>
      <c r="J1885" s="2">
        <v>4.3430000000000003E-2</v>
      </c>
      <c r="K1885" s="4" t="s">
        <v>17</v>
      </c>
      <c r="L1885" s="2">
        <v>955.46</v>
      </c>
    </row>
    <row r="1886" spans="1:12">
      <c r="A1886" t="s">
        <v>37</v>
      </c>
      <c r="B1886" s="3">
        <v>43540</v>
      </c>
      <c r="C1886" s="4">
        <v>2019</v>
      </c>
      <c r="D1886" t="s">
        <v>38</v>
      </c>
      <c r="E1886" t="s">
        <v>157</v>
      </c>
      <c r="F1886" t="s">
        <v>158</v>
      </c>
      <c r="G1886" t="s">
        <v>15</v>
      </c>
      <c r="H1886" t="s">
        <v>16</v>
      </c>
      <c r="I1886" s="1">
        <v>21000</v>
      </c>
      <c r="J1886" s="2">
        <v>2.1229999999999999E-2</v>
      </c>
      <c r="K1886" s="4" t="s">
        <v>17</v>
      </c>
      <c r="L1886" s="2">
        <v>445.83</v>
      </c>
    </row>
    <row r="1887" spans="1:12">
      <c r="A1887" t="s">
        <v>37</v>
      </c>
      <c r="B1887" s="3">
        <v>43540</v>
      </c>
      <c r="C1887" s="4">
        <v>2019</v>
      </c>
      <c r="D1887" t="s">
        <v>38</v>
      </c>
      <c r="E1887" t="s">
        <v>168</v>
      </c>
      <c r="F1887" t="s">
        <v>169</v>
      </c>
      <c r="G1887" t="s">
        <v>15</v>
      </c>
      <c r="H1887" t="s">
        <v>16</v>
      </c>
      <c r="I1887" s="1">
        <v>21000</v>
      </c>
      <c r="J1887" s="2">
        <v>2.895E-2</v>
      </c>
      <c r="K1887" s="4" t="s">
        <v>17</v>
      </c>
      <c r="L1887" s="2">
        <v>607.95000000000005</v>
      </c>
    </row>
    <row r="1888" spans="1:12">
      <c r="A1888" t="s">
        <v>37</v>
      </c>
      <c r="B1888" s="3">
        <v>43540</v>
      </c>
      <c r="C1888" s="4">
        <v>2019</v>
      </c>
      <c r="D1888" t="s">
        <v>38</v>
      </c>
      <c r="E1888" t="s">
        <v>204</v>
      </c>
      <c r="F1888" t="s">
        <v>205</v>
      </c>
      <c r="G1888" t="s">
        <v>15</v>
      </c>
      <c r="H1888" t="s">
        <v>16</v>
      </c>
      <c r="I1888" s="1">
        <v>15000</v>
      </c>
      <c r="J1888" s="2">
        <v>1.8339999999999999E-2</v>
      </c>
      <c r="K1888" s="4" t="s">
        <v>17</v>
      </c>
      <c r="L1888" s="2">
        <v>275.09999999999997</v>
      </c>
    </row>
    <row r="1889" spans="1:12">
      <c r="A1889" t="s">
        <v>37</v>
      </c>
      <c r="B1889" s="3">
        <v>43540</v>
      </c>
      <c r="C1889" s="4">
        <v>2019</v>
      </c>
      <c r="D1889" t="s">
        <v>38</v>
      </c>
      <c r="E1889" t="s">
        <v>207</v>
      </c>
      <c r="F1889" t="s">
        <v>208</v>
      </c>
      <c r="G1889" t="s">
        <v>15</v>
      </c>
      <c r="H1889" t="s">
        <v>16</v>
      </c>
      <c r="I1889" s="1">
        <v>15000</v>
      </c>
      <c r="J1889" s="2">
        <v>1.8339999999999999E-2</v>
      </c>
      <c r="K1889" s="4" t="s">
        <v>17</v>
      </c>
      <c r="L1889" s="2">
        <v>275.09999999999997</v>
      </c>
    </row>
    <row r="1890" spans="1:12">
      <c r="A1890" t="s">
        <v>459</v>
      </c>
      <c r="B1890" s="3">
        <v>43540</v>
      </c>
      <c r="C1890" s="4">
        <v>2019</v>
      </c>
      <c r="D1890" t="s">
        <v>586</v>
      </c>
      <c r="E1890" t="s">
        <v>580</v>
      </c>
      <c r="F1890" t="s">
        <v>581</v>
      </c>
      <c r="G1890" t="s">
        <v>55</v>
      </c>
      <c r="H1890" t="s">
        <v>56</v>
      </c>
      <c r="I1890" s="1">
        <v>1944</v>
      </c>
      <c r="J1890" s="2">
        <v>6.2526922000000003</v>
      </c>
      <c r="K1890" s="4" t="s">
        <v>375</v>
      </c>
      <c r="L1890" s="2">
        <v>12155.2336368</v>
      </c>
    </row>
    <row r="1891" spans="1:12">
      <c r="A1891" t="s">
        <v>459</v>
      </c>
      <c r="B1891" s="3">
        <v>43540</v>
      </c>
      <c r="C1891" s="4">
        <v>2019</v>
      </c>
      <c r="D1891" t="s">
        <v>586</v>
      </c>
      <c r="E1891" t="s">
        <v>626</v>
      </c>
      <c r="F1891" t="s">
        <v>627</v>
      </c>
      <c r="G1891" t="s">
        <v>55</v>
      </c>
      <c r="H1891" t="s">
        <v>56</v>
      </c>
      <c r="I1891" s="1">
        <v>1386</v>
      </c>
      <c r="J1891" s="2">
        <v>11.44161027</v>
      </c>
      <c r="K1891" s="4" t="s">
        <v>375</v>
      </c>
      <c r="L1891" s="2">
        <v>15858.07183422</v>
      </c>
    </row>
    <row r="1892" spans="1:12">
      <c r="A1892" t="s">
        <v>142</v>
      </c>
      <c r="B1892" s="3">
        <v>43540</v>
      </c>
      <c r="C1892" s="4">
        <v>2019</v>
      </c>
      <c r="D1892" t="s">
        <v>913</v>
      </c>
      <c r="E1892" t="s">
        <v>911</v>
      </c>
      <c r="F1892" t="s">
        <v>912</v>
      </c>
      <c r="G1892" t="s">
        <v>55</v>
      </c>
      <c r="H1892" t="s">
        <v>56</v>
      </c>
      <c r="I1892" s="1">
        <v>960</v>
      </c>
      <c r="J1892" s="2">
        <v>4.4479842500000002</v>
      </c>
      <c r="K1892" s="4" t="s">
        <v>885</v>
      </c>
      <c r="L1892" s="2">
        <v>4270.0648799999999</v>
      </c>
    </row>
    <row r="1893" spans="1:12">
      <c r="A1893" t="s">
        <v>459</v>
      </c>
      <c r="B1893" s="3">
        <v>43540</v>
      </c>
      <c r="C1893" s="4">
        <v>2019</v>
      </c>
      <c r="D1893" t="s">
        <v>586</v>
      </c>
      <c r="E1893" t="s">
        <v>960</v>
      </c>
      <c r="F1893" t="s">
        <v>961</v>
      </c>
      <c r="G1893" t="s">
        <v>55</v>
      </c>
      <c r="H1893" t="s">
        <v>56</v>
      </c>
      <c r="I1893" s="1">
        <v>2688</v>
      </c>
      <c r="J1893" s="2">
        <v>2.6262667999999998</v>
      </c>
      <c r="K1893" s="4" t="s">
        <v>885</v>
      </c>
      <c r="L1893" s="2">
        <v>7059.405158399999</v>
      </c>
    </row>
    <row r="1894" spans="1:12">
      <c r="A1894" t="s">
        <v>144</v>
      </c>
      <c r="B1894" s="3">
        <v>43540</v>
      </c>
      <c r="C1894" s="4">
        <v>2019</v>
      </c>
      <c r="D1894" t="s">
        <v>979</v>
      </c>
      <c r="E1894" t="s">
        <v>980</v>
      </c>
      <c r="F1894" t="s">
        <v>981</v>
      </c>
      <c r="G1894" t="s">
        <v>55</v>
      </c>
      <c r="H1894" t="s">
        <v>56</v>
      </c>
      <c r="I1894" s="1">
        <v>1152</v>
      </c>
      <c r="J1894" s="2">
        <v>9.5253200000000007</v>
      </c>
      <c r="K1894" s="4" t="s">
        <v>885</v>
      </c>
      <c r="L1894" s="2">
        <v>10973.16864</v>
      </c>
    </row>
    <row r="1895" spans="1:12">
      <c r="A1895" t="s">
        <v>459</v>
      </c>
      <c r="B1895" s="3">
        <v>43540</v>
      </c>
      <c r="C1895" s="4">
        <v>2019</v>
      </c>
      <c r="D1895" t="s">
        <v>586</v>
      </c>
      <c r="E1895" t="s">
        <v>982</v>
      </c>
      <c r="F1895" t="s">
        <v>983</v>
      </c>
      <c r="G1895" t="s">
        <v>55</v>
      </c>
      <c r="H1895" t="s">
        <v>56</v>
      </c>
      <c r="I1895" s="1">
        <v>1536</v>
      </c>
      <c r="J1895" s="2">
        <v>5.7322015000000004</v>
      </c>
      <c r="K1895" s="4" t="s">
        <v>885</v>
      </c>
      <c r="L1895" s="2">
        <v>8804.6615039999997</v>
      </c>
    </row>
    <row r="1896" spans="1:12">
      <c r="A1896" t="s">
        <v>144</v>
      </c>
      <c r="B1896" s="3">
        <v>43540</v>
      </c>
      <c r="C1896" s="4">
        <v>2019</v>
      </c>
      <c r="D1896" t="s">
        <v>1910</v>
      </c>
      <c r="E1896" t="s">
        <v>1909</v>
      </c>
      <c r="F1896" t="s">
        <v>1816</v>
      </c>
      <c r="G1896" t="s">
        <v>55</v>
      </c>
      <c r="H1896" t="s">
        <v>56</v>
      </c>
      <c r="I1896" s="1">
        <v>33</v>
      </c>
      <c r="J1896" s="2">
        <v>32.318049999999999</v>
      </c>
      <c r="K1896" s="4" t="s">
        <v>1618</v>
      </c>
      <c r="L1896" s="2">
        <v>1066.4956500000001</v>
      </c>
    </row>
    <row r="1897" spans="1:12">
      <c r="A1897" t="s">
        <v>3164</v>
      </c>
      <c r="B1897" s="3">
        <v>43540</v>
      </c>
      <c r="C1897" s="4">
        <v>2019</v>
      </c>
      <c r="D1897" t="s">
        <v>3169</v>
      </c>
      <c r="E1897" t="s">
        <v>2977</v>
      </c>
      <c r="F1897" t="s">
        <v>2970</v>
      </c>
      <c r="G1897" t="s">
        <v>2971</v>
      </c>
      <c r="H1897" t="s">
        <v>2972</v>
      </c>
      <c r="I1897" s="1">
        <v>4</v>
      </c>
      <c r="J1897" s="2">
        <v>37.473999999999997</v>
      </c>
      <c r="K1897" s="4" t="s">
        <v>2973</v>
      </c>
      <c r="L1897" s="2">
        <v>149.89599999999999</v>
      </c>
    </row>
    <row r="1898" spans="1:12">
      <c r="A1898" t="s">
        <v>3170</v>
      </c>
      <c r="B1898" s="3">
        <v>43540</v>
      </c>
      <c r="C1898" s="4">
        <v>2019</v>
      </c>
      <c r="D1898" t="s">
        <v>3171</v>
      </c>
      <c r="E1898" t="s">
        <v>2977</v>
      </c>
      <c r="F1898" t="s">
        <v>2970</v>
      </c>
      <c r="G1898" t="s">
        <v>2971</v>
      </c>
      <c r="H1898" t="s">
        <v>2972</v>
      </c>
      <c r="I1898" s="1">
        <v>3</v>
      </c>
      <c r="J1898" s="2">
        <v>37.473999999999997</v>
      </c>
      <c r="K1898" s="4" t="s">
        <v>2973</v>
      </c>
      <c r="L1898" s="2">
        <v>112.422</v>
      </c>
    </row>
    <row r="1899" spans="1:12">
      <c r="A1899" t="s">
        <v>3423</v>
      </c>
      <c r="B1899" s="3">
        <v>43540</v>
      </c>
      <c r="C1899" s="4">
        <v>2019</v>
      </c>
      <c r="D1899" t="s">
        <v>3424</v>
      </c>
      <c r="E1899" t="s">
        <v>3329</v>
      </c>
      <c r="F1899" t="s">
        <v>3330</v>
      </c>
      <c r="G1899" t="s">
        <v>1184</v>
      </c>
      <c r="H1899" t="s">
        <v>1185</v>
      </c>
      <c r="I1899" s="1">
        <v>25020</v>
      </c>
      <c r="J1899" s="2">
        <v>4.7</v>
      </c>
      <c r="K1899" s="4" t="s">
        <v>3331</v>
      </c>
      <c r="L1899" s="2">
        <v>117594</v>
      </c>
    </row>
    <row r="1900" spans="1:12">
      <c r="A1900" t="s">
        <v>3423</v>
      </c>
      <c r="B1900" s="3">
        <v>43540</v>
      </c>
      <c r="C1900" s="4">
        <v>2019</v>
      </c>
      <c r="D1900" t="s">
        <v>3425</v>
      </c>
      <c r="E1900" t="s">
        <v>3329</v>
      </c>
      <c r="F1900" t="s">
        <v>3330</v>
      </c>
      <c r="G1900" t="s">
        <v>1184</v>
      </c>
      <c r="H1900" t="s">
        <v>1185</v>
      </c>
      <c r="I1900" s="1">
        <v>-25020</v>
      </c>
      <c r="J1900" s="2">
        <v>4.7</v>
      </c>
      <c r="K1900" s="4" t="s">
        <v>3331</v>
      </c>
      <c r="L1900" s="2">
        <v>-117594</v>
      </c>
    </row>
    <row r="1901" spans="1:12">
      <c r="A1901" t="s">
        <v>3423</v>
      </c>
      <c r="B1901" s="3">
        <v>43540</v>
      </c>
      <c r="C1901" s="4">
        <v>2019</v>
      </c>
      <c r="D1901" t="s">
        <v>3426</v>
      </c>
      <c r="E1901" t="s">
        <v>3329</v>
      </c>
      <c r="F1901" t="s">
        <v>3330</v>
      </c>
      <c r="G1901" t="s">
        <v>1184</v>
      </c>
      <c r="H1901" t="s">
        <v>1185</v>
      </c>
      <c r="I1901" s="1">
        <v>25020</v>
      </c>
      <c r="J1901" s="2">
        <v>4.7</v>
      </c>
      <c r="K1901" s="4" t="s">
        <v>3331</v>
      </c>
      <c r="L1901" s="2">
        <v>117594</v>
      </c>
    </row>
    <row r="1902" spans="1:12">
      <c r="A1902" t="s">
        <v>3427</v>
      </c>
      <c r="B1902" s="3">
        <v>43542</v>
      </c>
      <c r="C1902" s="4">
        <v>2019</v>
      </c>
      <c r="D1902" t="s">
        <v>3428</v>
      </c>
      <c r="E1902" t="s">
        <v>3329</v>
      </c>
      <c r="F1902" t="s">
        <v>3330</v>
      </c>
      <c r="G1902" t="s">
        <v>1184</v>
      </c>
      <c r="H1902" t="s">
        <v>1185</v>
      </c>
      <c r="I1902" s="1">
        <v>27680</v>
      </c>
      <c r="J1902" s="2">
        <v>4.7</v>
      </c>
      <c r="K1902" s="4" t="s">
        <v>3331</v>
      </c>
      <c r="L1902" s="2">
        <v>130096</v>
      </c>
    </row>
    <row r="1903" spans="1:12">
      <c r="A1903" t="s">
        <v>3427</v>
      </c>
      <c r="B1903" s="3">
        <v>43542</v>
      </c>
      <c r="C1903" s="4">
        <v>2019</v>
      </c>
      <c r="D1903" t="s">
        <v>3429</v>
      </c>
      <c r="E1903" t="s">
        <v>3329</v>
      </c>
      <c r="F1903" t="s">
        <v>3330</v>
      </c>
      <c r="G1903" t="s">
        <v>1184</v>
      </c>
      <c r="H1903" t="s">
        <v>1185</v>
      </c>
      <c r="I1903" s="1">
        <v>-27680</v>
      </c>
      <c r="J1903" s="2">
        <v>4.7</v>
      </c>
      <c r="K1903" s="4" t="s">
        <v>3331</v>
      </c>
      <c r="L1903" s="2">
        <v>-130096</v>
      </c>
    </row>
    <row r="1904" spans="1:12">
      <c r="A1904" t="s">
        <v>3427</v>
      </c>
      <c r="B1904" s="3">
        <v>43542</v>
      </c>
      <c r="C1904" s="4">
        <v>2019</v>
      </c>
      <c r="D1904" t="s">
        <v>3430</v>
      </c>
      <c r="E1904" t="s">
        <v>3354</v>
      </c>
      <c r="F1904" t="s">
        <v>3330</v>
      </c>
      <c r="G1904" t="s">
        <v>1184</v>
      </c>
      <c r="H1904" t="s">
        <v>1185</v>
      </c>
      <c r="I1904" s="1">
        <v>27680</v>
      </c>
      <c r="J1904" s="2">
        <v>4.7</v>
      </c>
      <c r="K1904" s="4" t="s">
        <v>3331</v>
      </c>
      <c r="L1904" s="2">
        <v>130096</v>
      </c>
    </row>
    <row r="1905" spans="1:12">
      <c r="A1905" t="s">
        <v>3704</v>
      </c>
      <c r="B1905" s="3">
        <v>43542</v>
      </c>
      <c r="C1905" s="4">
        <v>2019</v>
      </c>
      <c r="D1905" t="s">
        <v>3705</v>
      </c>
      <c r="E1905" t="s">
        <v>3706</v>
      </c>
      <c r="F1905" t="s">
        <v>3707</v>
      </c>
      <c r="G1905" t="s">
        <v>3708</v>
      </c>
      <c r="H1905" t="s">
        <v>3709</v>
      </c>
      <c r="I1905" s="1">
        <v>4900</v>
      </c>
      <c r="J1905" s="2">
        <v>2.95</v>
      </c>
      <c r="K1905" t="s">
        <v>3710</v>
      </c>
      <c r="L1905" s="2">
        <v>14455</v>
      </c>
    </row>
    <row r="1906" spans="1:12">
      <c r="A1906" t="s">
        <v>1811</v>
      </c>
      <c r="B1906" s="3">
        <v>43543</v>
      </c>
      <c r="C1906" s="4">
        <v>2019</v>
      </c>
      <c r="D1906" t="s">
        <v>1812</v>
      </c>
      <c r="E1906" t="s">
        <v>1813</v>
      </c>
      <c r="F1906" t="s">
        <v>1804</v>
      </c>
      <c r="G1906" t="s">
        <v>1805</v>
      </c>
      <c r="H1906" t="s">
        <v>1806</v>
      </c>
      <c r="I1906" s="1">
        <v>10</v>
      </c>
      <c r="J1906" s="2">
        <v>20</v>
      </c>
      <c r="K1906" s="4" t="s">
        <v>1618</v>
      </c>
      <c r="L1906" s="2">
        <v>200</v>
      </c>
    </row>
    <row r="1907" spans="1:12">
      <c r="A1907" t="s">
        <v>1811</v>
      </c>
      <c r="B1907" s="3">
        <v>43543</v>
      </c>
      <c r="C1907" s="4">
        <v>2019</v>
      </c>
      <c r="D1907" t="s">
        <v>1812</v>
      </c>
      <c r="E1907" t="s">
        <v>1946</v>
      </c>
      <c r="F1907" t="s">
        <v>1804</v>
      </c>
      <c r="G1907" t="s">
        <v>1805</v>
      </c>
      <c r="H1907" t="s">
        <v>1806</v>
      </c>
      <c r="I1907" s="1">
        <v>50</v>
      </c>
      <c r="J1907" s="2">
        <v>11</v>
      </c>
      <c r="K1907" s="4" t="s">
        <v>1618</v>
      </c>
      <c r="L1907" s="2">
        <v>550</v>
      </c>
    </row>
    <row r="1908" spans="1:12">
      <c r="A1908" t="s">
        <v>3164</v>
      </c>
      <c r="B1908" s="3">
        <v>43543</v>
      </c>
      <c r="C1908" s="4">
        <v>2019</v>
      </c>
      <c r="D1908" t="s">
        <v>3172</v>
      </c>
      <c r="E1908" t="s">
        <v>2977</v>
      </c>
      <c r="F1908" t="s">
        <v>2970</v>
      </c>
      <c r="G1908" t="s">
        <v>2971</v>
      </c>
      <c r="H1908" t="s">
        <v>2972</v>
      </c>
      <c r="I1908" s="1">
        <v>1</v>
      </c>
      <c r="J1908" s="2">
        <v>37.473999999999997</v>
      </c>
      <c r="K1908" s="4" t="s">
        <v>2973</v>
      </c>
      <c r="L1908" s="2">
        <v>37.473999999999997</v>
      </c>
    </row>
    <row r="1909" spans="1:12">
      <c r="A1909" t="s">
        <v>3170</v>
      </c>
      <c r="B1909" s="3">
        <v>43543</v>
      </c>
      <c r="C1909" s="4">
        <v>2019</v>
      </c>
      <c r="D1909" t="s">
        <v>3173</v>
      </c>
      <c r="E1909" t="s">
        <v>2977</v>
      </c>
      <c r="F1909" t="s">
        <v>2970</v>
      </c>
      <c r="G1909" t="s">
        <v>2971</v>
      </c>
      <c r="H1909" t="s">
        <v>2972</v>
      </c>
      <c r="I1909" s="1">
        <v>3</v>
      </c>
      <c r="J1909" s="2">
        <v>37.473999999999997</v>
      </c>
      <c r="K1909" s="4" t="s">
        <v>2973</v>
      </c>
      <c r="L1909" s="2">
        <v>112.422</v>
      </c>
    </row>
    <row r="1910" spans="1:12">
      <c r="A1910" t="s">
        <v>3431</v>
      </c>
      <c r="B1910" s="3">
        <v>43543</v>
      </c>
      <c r="C1910" s="4">
        <v>2019</v>
      </c>
      <c r="D1910" t="s">
        <v>3432</v>
      </c>
      <c r="E1910" t="s">
        <v>3329</v>
      </c>
      <c r="F1910" t="s">
        <v>3330</v>
      </c>
      <c r="G1910" t="s">
        <v>1184</v>
      </c>
      <c r="H1910" t="s">
        <v>1185</v>
      </c>
      <c r="I1910" s="1">
        <v>26400</v>
      </c>
      <c r="J1910" s="2">
        <v>4.7</v>
      </c>
      <c r="K1910" s="4" t="s">
        <v>3331</v>
      </c>
      <c r="L1910" s="2">
        <v>124080</v>
      </c>
    </row>
    <row r="1911" spans="1:12">
      <c r="A1911" t="s">
        <v>3431</v>
      </c>
      <c r="B1911" s="3">
        <v>43543</v>
      </c>
      <c r="C1911" s="4">
        <v>2019</v>
      </c>
      <c r="D1911" t="s">
        <v>3433</v>
      </c>
      <c r="E1911" t="s">
        <v>3329</v>
      </c>
      <c r="F1911" t="s">
        <v>3330</v>
      </c>
      <c r="G1911" t="s">
        <v>1184</v>
      </c>
      <c r="H1911" t="s">
        <v>1185</v>
      </c>
      <c r="I1911" s="1">
        <v>-26400</v>
      </c>
      <c r="J1911" s="2">
        <v>4.7</v>
      </c>
      <c r="K1911" s="4" t="s">
        <v>3331</v>
      </c>
      <c r="L1911" s="2">
        <v>-124080</v>
      </c>
    </row>
    <row r="1912" spans="1:12">
      <c r="A1912" t="s">
        <v>3431</v>
      </c>
      <c r="B1912" s="3">
        <v>43543</v>
      </c>
      <c r="C1912" s="4">
        <v>2019</v>
      </c>
      <c r="D1912" t="s">
        <v>3434</v>
      </c>
      <c r="E1912" t="s">
        <v>3354</v>
      </c>
      <c r="F1912" t="s">
        <v>3330</v>
      </c>
      <c r="G1912" t="s">
        <v>1184</v>
      </c>
      <c r="H1912" t="s">
        <v>1185</v>
      </c>
      <c r="I1912" s="1">
        <v>26400</v>
      </c>
      <c r="J1912" s="2">
        <v>4.7</v>
      </c>
      <c r="K1912" s="4" t="s">
        <v>3331</v>
      </c>
      <c r="L1912" s="2">
        <v>124080</v>
      </c>
    </row>
    <row r="1913" spans="1:12">
      <c r="A1913" t="s">
        <v>308</v>
      </c>
      <c r="B1913" s="3">
        <v>43545</v>
      </c>
      <c r="C1913" s="4">
        <v>2019</v>
      </c>
      <c r="D1913" t="s">
        <v>309</v>
      </c>
      <c r="E1913" t="s">
        <v>212</v>
      </c>
      <c r="F1913" t="s">
        <v>213</v>
      </c>
      <c r="G1913" t="s">
        <v>214</v>
      </c>
      <c r="H1913" t="s">
        <v>215</v>
      </c>
      <c r="I1913" s="1">
        <v>19240</v>
      </c>
      <c r="J1913" s="2">
        <v>0.46</v>
      </c>
      <c r="K1913" s="4" t="s">
        <v>216</v>
      </c>
      <c r="L1913" s="2">
        <v>8850.4</v>
      </c>
    </row>
    <row r="1914" spans="1:12">
      <c r="A1914" t="s">
        <v>836</v>
      </c>
      <c r="B1914" s="3">
        <v>43545</v>
      </c>
      <c r="C1914" s="4">
        <v>2019</v>
      </c>
      <c r="D1914" t="s">
        <v>840</v>
      </c>
      <c r="E1914" t="s">
        <v>802</v>
      </c>
      <c r="F1914" t="s">
        <v>803</v>
      </c>
      <c r="G1914" t="s">
        <v>838</v>
      </c>
      <c r="H1914" t="s">
        <v>810</v>
      </c>
      <c r="I1914" s="1">
        <v>10700</v>
      </c>
      <c r="J1914" s="2">
        <v>0.63600000000000001</v>
      </c>
      <c r="K1914" s="4" t="s">
        <v>806</v>
      </c>
      <c r="L1914" s="2">
        <v>6805.2</v>
      </c>
    </row>
    <row r="1915" spans="1:12">
      <c r="A1915" t="s">
        <v>1234</v>
      </c>
      <c r="B1915" s="3">
        <v>43545</v>
      </c>
      <c r="C1915" s="4">
        <v>2019</v>
      </c>
      <c r="D1915" t="s">
        <v>1235</v>
      </c>
      <c r="E1915" t="s">
        <v>1117</v>
      </c>
      <c r="F1915" t="s">
        <v>1118</v>
      </c>
      <c r="G1915" t="s">
        <v>1184</v>
      </c>
      <c r="H1915" t="s">
        <v>1185</v>
      </c>
      <c r="I1915" s="1">
        <v>31690</v>
      </c>
      <c r="J1915" s="2">
        <v>1.9</v>
      </c>
      <c r="K1915" t="s">
        <v>1118</v>
      </c>
      <c r="L1915" s="2">
        <v>60211</v>
      </c>
    </row>
    <row r="1916" spans="1:12">
      <c r="A1916" t="s">
        <v>1234</v>
      </c>
      <c r="B1916" s="3">
        <v>43545</v>
      </c>
      <c r="C1916" s="4">
        <v>2019</v>
      </c>
      <c r="D1916" t="s">
        <v>1236</v>
      </c>
      <c r="E1916" t="s">
        <v>1117</v>
      </c>
      <c r="F1916" t="s">
        <v>1118</v>
      </c>
      <c r="G1916" t="s">
        <v>1184</v>
      </c>
      <c r="H1916" t="s">
        <v>1185</v>
      </c>
      <c r="I1916" s="1">
        <v>-31690</v>
      </c>
      <c r="J1916" s="2">
        <v>1.9</v>
      </c>
      <c r="K1916" t="s">
        <v>1118</v>
      </c>
      <c r="L1916" s="2">
        <v>-60211</v>
      </c>
    </row>
    <row r="1917" spans="1:12">
      <c r="A1917" t="s">
        <v>1234</v>
      </c>
      <c r="B1917" s="3">
        <v>43545</v>
      </c>
      <c r="C1917" s="4">
        <v>2019</v>
      </c>
      <c r="D1917" t="s">
        <v>1237</v>
      </c>
      <c r="E1917" t="s">
        <v>1153</v>
      </c>
      <c r="F1917" t="s">
        <v>1118</v>
      </c>
      <c r="G1917" t="s">
        <v>1184</v>
      </c>
      <c r="H1917" t="s">
        <v>1185</v>
      </c>
      <c r="I1917" s="1">
        <v>31690</v>
      </c>
      <c r="J1917" s="2">
        <v>1.9</v>
      </c>
      <c r="K1917" t="s">
        <v>1118</v>
      </c>
      <c r="L1917" s="2">
        <v>60211</v>
      </c>
    </row>
    <row r="1918" spans="1:12">
      <c r="A1918" t="s">
        <v>1621</v>
      </c>
      <c r="B1918" s="3">
        <v>43545</v>
      </c>
      <c r="C1918" s="4">
        <v>2019</v>
      </c>
      <c r="D1918" t="s">
        <v>1622</v>
      </c>
      <c r="E1918" t="s">
        <v>1615</v>
      </c>
      <c r="F1918" t="s">
        <v>1615</v>
      </c>
      <c r="G1918" t="s">
        <v>1616</v>
      </c>
      <c r="H1918" t="s">
        <v>1617</v>
      </c>
      <c r="I1918" s="1">
        <v>23</v>
      </c>
      <c r="J1918" s="2">
        <v>58.823</v>
      </c>
      <c r="K1918" s="4" t="s">
        <v>1618</v>
      </c>
      <c r="L1918" s="2">
        <v>1352.9290000000001</v>
      </c>
    </row>
    <row r="1919" spans="1:12">
      <c r="A1919" t="s">
        <v>1807</v>
      </c>
      <c r="B1919" s="3">
        <v>43545</v>
      </c>
      <c r="C1919" s="4">
        <v>2019</v>
      </c>
      <c r="D1919" t="s">
        <v>1808</v>
      </c>
      <c r="E1919" t="s">
        <v>1809</v>
      </c>
      <c r="F1919" t="s">
        <v>1804</v>
      </c>
      <c r="G1919" t="s">
        <v>1805</v>
      </c>
      <c r="H1919" t="s">
        <v>1806</v>
      </c>
      <c r="I1919" s="1">
        <v>20</v>
      </c>
      <c r="J1919" s="2">
        <v>21.5</v>
      </c>
      <c r="K1919" s="4" t="s">
        <v>1618</v>
      </c>
      <c r="L1919" s="2">
        <v>430</v>
      </c>
    </row>
    <row r="1920" spans="1:12">
      <c r="A1920" t="s">
        <v>2102</v>
      </c>
      <c r="B1920" s="3">
        <v>43545</v>
      </c>
      <c r="C1920" s="4">
        <v>2019</v>
      </c>
      <c r="D1920" t="s">
        <v>2103</v>
      </c>
      <c r="E1920" t="s">
        <v>2079</v>
      </c>
      <c r="F1920" t="s">
        <v>2080</v>
      </c>
      <c r="G1920" t="s">
        <v>2085</v>
      </c>
      <c r="H1920" t="s">
        <v>2082</v>
      </c>
      <c r="I1920" s="1">
        <v>940</v>
      </c>
      <c r="J1920" s="2">
        <v>3.2909999999999999</v>
      </c>
      <c r="K1920" s="4" t="s">
        <v>1618</v>
      </c>
      <c r="L1920" s="2">
        <v>3093.54</v>
      </c>
    </row>
    <row r="1921" spans="1:12">
      <c r="A1921" t="s">
        <v>3435</v>
      </c>
      <c r="B1921" s="3">
        <v>43545</v>
      </c>
      <c r="C1921" s="4">
        <v>2019</v>
      </c>
      <c r="D1921" t="s">
        <v>3436</v>
      </c>
      <c r="E1921" t="s">
        <v>3329</v>
      </c>
      <c r="F1921" t="s">
        <v>3330</v>
      </c>
      <c r="G1921" t="s">
        <v>1184</v>
      </c>
      <c r="H1921" t="s">
        <v>1185</v>
      </c>
      <c r="I1921" s="1">
        <v>1410</v>
      </c>
      <c r="J1921" s="2">
        <v>4.7</v>
      </c>
      <c r="K1921" s="4" t="s">
        <v>3331</v>
      </c>
      <c r="L1921" s="2">
        <v>6627</v>
      </c>
    </row>
    <row r="1922" spans="1:12">
      <c r="A1922" t="s">
        <v>3435</v>
      </c>
      <c r="B1922" s="3">
        <v>43545</v>
      </c>
      <c r="C1922" s="4">
        <v>2019</v>
      </c>
      <c r="D1922" t="s">
        <v>3437</v>
      </c>
      <c r="E1922" t="s">
        <v>3329</v>
      </c>
      <c r="F1922" t="s">
        <v>3330</v>
      </c>
      <c r="G1922" t="s">
        <v>1184</v>
      </c>
      <c r="H1922" t="s">
        <v>1185</v>
      </c>
      <c r="I1922" s="1">
        <v>-1410</v>
      </c>
      <c r="J1922" s="2">
        <v>4.7</v>
      </c>
      <c r="K1922" s="4" t="s">
        <v>3331</v>
      </c>
      <c r="L1922" s="2">
        <v>-6627</v>
      </c>
    </row>
    <row r="1923" spans="1:12">
      <c r="A1923" t="s">
        <v>3435</v>
      </c>
      <c r="B1923" s="3">
        <v>43545</v>
      </c>
      <c r="C1923" s="4">
        <v>2019</v>
      </c>
      <c r="D1923" t="s">
        <v>3438</v>
      </c>
      <c r="E1923" t="s">
        <v>3354</v>
      </c>
      <c r="F1923" t="s">
        <v>3330</v>
      </c>
      <c r="G1923" t="s">
        <v>1184</v>
      </c>
      <c r="H1923" t="s">
        <v>1185</v>
      </c>
      <c r="I1923" s="1">
        <v>1410</v>
      </c>
      <c r="J1923" s="2">
        <v>4.7</v>
      </c>
      <c r="K1923" s="4" t="s">
        <v>3331</v>
      </c>
      <c r="L1923" s="2">
        <v>6627</v>
      </c>
    </row>
    <row r="1924" spans="1:12">
      <c r="A1924" t="s">
        <v>3170</v>
      </c>
      <c r="B1924" s="3">
        <v>43546</v>
      </c>
      <c r="C1924" s="4">
        <v>2019</v>
      </c>
      <c r="D1924" t="s">
        <v>3174</v>
      </c>
      <c r="E1924" t="s">
        <v>2977</v>
      </c>
      <c r="F1924" t="s">
        <v>2970</v>
      </c>
      <c r="G1924" t="s">
        <v>2971</v>
      </c>
      <c r="H1924" t="s">
        <v>2972</v>
      </c>
      <c r="I1924" s="1">
        <v>6</v>
      </c>
      <c r="J1924" s="2">
        <v>37.473999999999997</v>
      </c>
      <c r="K1924" s="4" t="s">
        <v>2973</v>
      </c>
      <c r="L1924" s="2">
        <v>224.84399999999999</v>
      </c>
    </row>
    <row r="1925" spans="1:12">
      <c r="A1925" t="s">
        <v>3439</v>
      </c>
      <c r="B1925" s="3">
        <v>43546</v>
      </c>
      <c r="C1925" s="4">
        <v>2019</v>
      </c>
      <c r="D1925" t="s">
        <v>3440</v>
      </c>
      <c r="E1925" t="s">
        <v>3329</v>
      </c>
      <c r="F1925" t="s">
        <v>3330</v>
      </c>
      <c r="G1925" t="s">
        <v>1184</v>
      </c>
      <c r="H1925" t="s">
        <v>1185</v>
      </c>
      <c r="I1925" s="1">
        <v>24800</v>
      </c>
      <c r="J1925" s="2">
        <v>4.7</v>
      </c>
      <c r="K1925" s="4" t="s">
        <v>3331</v>
      </c>
      <c r="L1925" s="2">
        <v>116560</v>
      </c>
    </row>
    <row r="1926" spans="1:12">
      <c r="A1926" t="s">
        <v>3439</v>
      </c>
      <c r="B1926" s="3">
        <v>43546</v>
      </c>
      <c r="C1926" s="4">
        <v>2019</v>
      </c>
      <c r="D1926" t="s">
        <v>3441</v>
      </c>
      <c r="E1926" t="s">
        <v>3329</v>
      </c>
      <c r="F1926" t="s">
        <v>3330</v>
      </c>
      <c r="G1926" t="s">
        <v>1184</v>
      </c>
      <c r="H1926" t="s">
        <v>1185</v>
      </c>
      <c r="I1926" s="1">
        <v>-24800</v>
      </c>
      <c r="J1926" s="2">
        <v>4.7</v>
      </c>
      <c r="K1926" s="4" t="s">
        <v>3331</v>
      </c>
      <c r="L1926" s="2">
        <v>-116560</v>
      </c>
    </row>
    <row r="1927" spans="1:12">
      <c r="A1927" t="s">
        <v>3439</v>
      </c>
      <c r="B1927" s="3">
        <v>43546</v>
      </c>
      <c r="C1927" s="4">
        <v>2019</v>
      </c>
      <c r="D1927" t="s">
        <v>3442</v>
      </c>
      <c r="E1927" t="s">
        <v>3354</v>
      </c>
      <c r="F1927" t="s">
        <v>3330</v>
      </c>
      <c r="G1927" t="s">
        <v>1184</v>
      </c>
      <c r="H1927" t="s">
        <v>1185</v>
      </c>
      <c r="I1927" s="1">
        <v>24800</v>
      </c>
      <c r="J1927" s="2">
        <v>4.7</v>
      </c>
      <c r="K1927" s="4" t="s">
        <v>3331</v>
      </c>
      <c r="L1927" s="2">
        <v>116560</v>
      </c>
    </row>
    <row r="1928" spans="1:12">
      <c r="A1928" t="s">
        <v>3746</v>
      </c>
      <c r="B1928" s="3">
        <v>43546</v>
      </c>
      <c r="C1928" s="4">
        <v>2019</v>
      </c>
      <c r="D1928" t="s">
        <v>3747</v>
      </c>
      <c r="E1928" t="s">
        <v>3739</v>
      </c>
      <c r="F1928" t="s">
        <v>3740</v>
      </c>
      <c r="G1928" t="s">
        <v>3741</v>
      </c>
      <c r="H1928" t="s">
        <v>3742</v>
      </c>
      <c r="I1928" s="1">
        <v>475</v>
      </c>
      <c r="J1928" s="2">
        <v>1.7</v>
      </c>
      <c r="K1928" t="s">
        <v>3740</v>
      </c>
      <c r="L1928" s="2">
        <v>807.5</v>
      </c>
    </row>
    <row r="1929" spans="1:12">
      <c r="A1929" t="s">
        <v>2306</v>
      </c>
      <c r="B1929" s="3">
        <v>43547</v>
      </c>
      <c r="C1929" s="4">
        <v>2019</v>
      </c>
      <c r="D1929" t="s">
        <v>2729</v>
      </c>
      <c r="E1929" t="s">
        <v>2719</v>
      </c>
      <c r="F1929" t="s">
        <v>2720</v>
      </c>
      <c r="G1929" t="s">
        <v>2199</v>
      </c>
      <c r="H1929" t="s">
        <v>2200</v>
      </c>
      <c r="I1929" s="1">
        <v>12500</v>
      </c>
      <c r="J1929" s="2">
        <v>7.0000000000000007E-2</v>
      </c>
      <c r="K1929" s="4" t="s">
        <v>2201</v>
      </c>
      <c r="L1929" s="2">
        <v>875.00000000000011</v>
      </c>
    </row>
    <row r="1930" spans="1:12">
      <c r="A1930" t="s">
        <v>2825</v>
      </c>
      <c r="B1930" s="3">
        <v>43547</v>
      </c>
      <c r="C1930" s="4">
        <v>2019</v>
      </c>
      <c r="D1930" t="s">
        <v>2826</v>
      </c>
      <c r="E1930" t="s">
        <v>2827</v>
      </c>
      <c r="F1930" t="e">
        <v>#N/A</v>
      </c>
      <c r="G1930" t="s">
        <v>2828</v>
      </c>
      <c r="H1930" t="s">
        <v>2829</v>
      </c>
      <c r="I1930" s="1">
        <v>1</v>
      </c>
      <c r="J1930" s="2">
        <v>270</v>
      </c>
      <c r="K1930" s="4" t="s">
        <v>2816</v>
      </c>
      <c r="L1930" s="2">
        <v>270</v>
      </c>
    </row>
    <row r="1931" spans="1:12">
      <c r="A1931" t="s">
        <v>3170</v>
      </c>
      <c r="B1931" s="3">
        <v>43547</v>
      </c>
      <c r="C1931" s="4">
        <v>2019</v>
      </c>
      <c r="D1931" t="s">
        <v>3175</v>
      </c>
      <c r="E1931" t="s">
        <v>2977</v>
      </c>
      <c r="F1931" t="s">
        <v>2970</v>
      </c>
      <c r="G1931" t="s">
        <v>2971</v>
      </c>
      <c r="H1931" t="s">
        <v>2972</v>
      </c>
      <c r="I1931" s="1">
        <v>4</v>
      </c>
      <c r="J1931" s="2">
        <v>37.473999999999997</v>
      </c>
      <c r="K1931" s="4" t="s">
        <v>2973</v>
      </c>
      <c r="L1931" s="2">
        <v>149.89599999999999</v>
      </c>
    </row>
    <row r="1932" spans="1:12">
      <c r="A1932" t="s">
        <v>1621</v>
      </c>
      <c r="B1932" s="3">
        <v>43549</v>
      </c>
      <c r="C1932" s="4">
        <v>2019</v>
      </c>
      <c r="D1932" t="s">
        <v>1623</v>
      </c>
      <c r="E1932" t="s">
        <v>1615</v>
      </c>
      <c r="F1932" t="s">
        <v>1615</v>
      </c>
      <c r="G1932" t="s">
        <v>1616</v>
      </c>
      <c r="H1932" t="s">
        <v>1617</v>
      </c>
      <c r="I1932" s="1">
        <v>49</v>
      </c>
      <c r="J1932" s="2">
        <v>58.823</v>
      </c>
      <c r="K1932" s="4" t="s">
        <v>1618</v>
      </c>
      <c r="L1932" s="2">
        <v>2882.3270000000002</v>
      </c>
    </row>
    <row r="1933" spans="1:12">
      <c r="A1933" t="s">
        <v>1659</v>
      </c>
      <c r="B1933" s="3">
        <v>43549</v>
      </c>
      <c r="C1933" s="4">
        <v>2019</v>
      </c>
      <c r="D1933" t="s">
        <v>1660</v>
      </c>
      <c r="E1933" t="s">
        <v>1656</v>
      </c>
      <c r="F1933" t="s">
        <v>1602</v>
      </c>
      <c r="G1933" t="s">
        <v>1608</v>
      </c>
      <c r="H1933" t="s">
        <v>1609</v>
      </c>
      <c r="I1933" s="1">
        <v>100</v>
      </c>
      <c r="J1933" s="2">
        <v>9</v>
      </c>
      <c r="K1933" s="4" t="s">
        <v>1618</v>
      </c>
      <c r="L1933" s="2">
        <v>900</v>
      </c>
    </row>
    <row r="1934" spans="1:12">
      <c r="A1934" t="s">
        <v>3170</v>
      </c>
      <c r="B1934" s="3">
        <v>43549</v>
      </c>
      <c r="C1934" s="4">
        <v>2019</v>
      </c>
      <c r="D1934" t="s">
        <v>3176</v>
      </c>
      <c r="E1934" t="s">
        <v>2977</v>
      </c>
      <c r="F1934" t="s">
        <v>2970</v>
      </c>
      <c r="G1934" t="s">
        <v>2971</v>
      </c>
      <c r="H1934" t="s">
        <v>2972</v>
      </c>
      <c r="I1934" s="1">
        <v>4</v>
      </c>
      <c r="J1934" s="2">
        <v>37.473999999999997</v>
      </c>
      <c r="K1934" s="4" t="s">
        <v>2973</v>
      </c>
      <c r="L1934" s="2">
        <v>149.89599999999999</v>
      </c>
    </row>
    <row r="1935" spans="1:12">
      <c r="A1935" t="s">
        <v>3443</v>
      </c>
      <c r="B1935" s="3">
        <v>43549</v>
      </c>
      <c r="C1935" s="4">
        <v>2019</v>
      </c>
      <c r="D1935" t="s">
        <v>3444</v>
      </c>
      <c r="E1935" t="s">
        <v>3329</v>
      </c>
      <c r="F1935" t="s">
        <v>3330</v>
      </c>
      <c r="G1935" t="s">
        <v>1184</v>
      </c>
      <c r="H1935" t="s">
        <v>1185</v>
      </c>
      <c r="I1935" s="1">
        <v>18560</v>
      </c>
      <c r="J1935" s="2">
        <v>4.7</v>
      </c>
      <c r="K1935" s="4" t="s">
        <v>3331</v>
      </c>
      <c r="L1935" s="2">
        <v>87232</v>
      </c>
    </row>
    <row r="1936" spans="1:12">
      <c r="A1936" t="s">
        <v>3443</v>
      </c>
      <c r="B1936" s="3">
        <v>43549</v>
      </c>
      <c r="C1936" s="4">
        <v>2019</v>
      </c>
      <c r="D1936" t="s">
        <v>3445</v>
      </c>
      <c r="E1936" t="s">
        <v>3329</v>
      </c>
      <c r="F1936" t="s">
        <v>3330</v>
      </c>
      <c r="G1936" t="s">
        <v>1184</v>
      </c>
      <c r="H1936" t="s">
        <v>1185</v>
      </c>
      <c r="I1936" s="1">
        <v>-18560</v>
      </c>
      <c r="J1936" s="2">
        <v>4.7</v>
      </c>
      <c r="K1936" s="4" t="s">
        <v>3331</v>
      </c>
      <c r="L1936" s="2">
        <v>-87232</v>
      </c>
    </row>
    <row r="1937" spans="1:12">
      <c r="A1937" t="s">
        <v>3443</v>
      </c>
      <c r="B1937" s="3">
        <v>43549</v>
      </c>
      <c r="C1937" s="4">
        <v>2019</v>
      </c>
      <c r="D1937" t="s">
        <v>3446</v>
      </c>
      <c r="E1937" t="s">
        <v>3354</v>
      </c>
      <c r="F1937" t="s">
        <v>3330</v>
      </c>
      <c r="G1937" t="s">
        <v>1184</v>
      </c>
      <c r="H1937" t="s">
        <v>1185</v>
      </c>
      <c r="I1937" s="1">
        <v>18560</v>
      </c>
      <c r="J1937" s="2">
        <v>4.7</v>
      </c>
      <c r="K1937" s="4" t="s">
        <v>3331</v>
      </c>
      <c r="L1937" s="2">
        <v>87232</v>
      </c>
    </row>
    <row r="1938" spans="1:12">
      <c r="A1938" t="s">
        <v>836</v>
      </c>
      <c r="B1938" s="3">
        <v>43550</v>
      </c>
      <c r="C1938" s="4">
        <v>2019</v>
      </c>
      <c r="D1938" t="s">
        <v>841</v>
      </c>
      <c r="E1938" t="s">
        <v>802</v>
      </c>
      <c r="F1938" t="s">
        <v>803</v>
      </c>
      <c r="G1938" t="s">
        <v>838</v>
      </c>
      <c r="H1938" t="s">
        <v>810</v>
      </c>
      <c r="I1938" s="1">
        <v>8000</v>
      </c>
      <c r="J1938" s="2">
        <v>0.63600000000000001</v>
      </c>
      <c r="K1938" s="4" t="s">
        <v>806</v>
      </c>
      <c r="L1938" s="2">
        <v>5088</v>
      </c>
    </row>
    <row r="1939" spans="1:12">
      <c r="A1939" t="s">
        <v>1807</v>
      </c>
      <c r="B1939" s="3">
        <v>43550</v>
      </c>
      <c r="C1939" s="4">
        <v>2019</v>
      </c>
      <c r="D1939" t="s">
        <v>1810</v>
      </c>
      <c r="E1939" t="s">
        <v>1809</v>
      </c>
      <c r="F1939" t="s">
        <v>1804</v>
      </c>
      <c r="G1939" t="s">
        <v>1805</v>
      </c>
      <c r="H1939" t="s">
        <v>1806</v>
      </c>
      <c r="I1939" s="1">
        <v>30</v>
      </c>
      <c r="J1939" s="2">
        <v>21.5</v>
      </c>
      <c r="K1939" s="4" t="s">
        <v>1618</v>
      </c>
      <c r="L1939" s="2">
        <v>645</v>
      </c>
    </row>
    <row r="1940" spans="1:12">
      <c r="A1940" t="s">
        <v>2218</v>
      </c>
      <c r="B1940" s="3">
        <v>43550</v>
      </c>
      <c r="C1940" s="4">
        <v>2019</v>
      </c>
      <c r="D1940" t="s">
        <v>2219</v>
      </c>
      <c r="E1940" t="s">
        <v>2197</v>
      </c>
      <c r="F1940" t="s">
        <v>2198</v>
      </c>
      <c r="G1940" t="s">
        <v>2199</v>
      </c>
      <c r="H1940" t="s">
        <v>2200</v>
      </c>
      <c r="I1940" s="1">
        <v>12500</v>
      </c>
      <c r="J1940" s="2">
        <v>5.6000000000000001E-2</v>
      </c>
      <c r="K1940" s="4" t="s">
        <v>2201</v>
      </c>
      <c r="L1940" s="2">
        <v>700</v>
      </c>
    </row>
    <row r="1941" spans="1:12">
      <c r="A1941" t="s">
        <v>2218</v>
      </c>
      <c r="B1941" s="3">
        <v>43550</v>
      </c>
      <c r="C1941" s="4">
        <v>2019</v>
      </c>
      <c r="D1941" t="s">
        <v>2219</v>
      </c>
      <c r="E1941" t="s">
        <v>2242</v>
      </c>
      <c r="F1941" t="s">
        <v>2243</v>
      </c>
      <c r="G1941" t="s">
        <v>2199</v>
      </c>
      <c r="H1941" t="s">
        <v>2200</v>
      </c>
      <c r="I1941" s="1">
        <v>6500</v>
      </c>
      <c r="J1941" s="2">
        <v>6.9000000000000006E-2</v>
      </c>
      <c r="K1941" s="4" t="s">
        <v>2201</v>
      </c>
      <c r="L1941" s="2">
        <v>448.50000000000006</v>
      </c>
    </row>
    <row r="1942" spans="1:12">
      <c r="A1942" t="s">
        <v>3447</v>
      </c>
      <c r="B1942" s="3">
        <v>43550</v>
      </c>
      <c r="C1942" s="4">
        <v>2019</v>
      </c>
      <c r="D1942" t="s">
        <v>3448</v>
      </c>
      <c r="E1942" t="s">
        <v>3329</v>
      </c>
      <c r="F1942" t="s">
        <v>3330</v>
      </c>
      <c r="G1942" t="s">
        <v>1184</v>
      </c>
      <c r="H1942" t="s">
        <v>1185</v>
      </c>
      <c r="I1942" s="1">
        <v>11300</v>
      </c>
      <c r="J1942" s="2">
        <v>4.7</v>
      </c>
      <c r="K1942" s="4" t="s">
        <v>3331</v>
      </c>
      <c r="L1942" s="2">
        <v>53110</v>
      </c>
    </row>
    <row r="1943" spans="1:12">
      <c r="A1943" t="s">
        <v>310</v>
      </c>
      <c r="B1943" s="3">
        <v>43551</v>
      </c>
      <c r="C1943" s="4">
        <v>2019</v>
      </c>
      <c r="D1943" t="s">
        <v>311</v>
      </c>
      <c r="E1943" t="s">
        <v>212</v>
      </c>
      <c r="F1943" t="s">
        <v>213</v>
      </c>
      <c r="G1943" t="s">
        <v>214</v>
      </c>
      <c r="H1943" t="s">
        <v>215</v>
      </c>
      <c r="I1943" s="1">
        <v>21760</v>
      </c>
      <c r="J1943" s="2">
        <v>0.46</v>
      </c>
      <c r="K1943" s="4" t="s">
        <v>216</v>
      </c>
      <c r="L1943" s="2">
        <v>10009.6</v>
      </c>
    </row>
    <row r="1944" spans="1:12">
      <c r="A1944" t="s">
        <v>1374</v>
      </c>
      <c r="B1944" s="3">
        <v>43552</v>
      </c>
      <c r="C1944" s="4">
        <v>2019</v>
      </c>
      <c r="D1944" t="s">
        <v>1375</v>
      </c>
      <c r="E1944" t="s">
        <v>1117</v>
      </c>
      <c r="F1944" t="s">
        <v>1118</v>
      </c>
      <c r="G1944" t="s">
        <v>1100</v>
      </c>
      <c r="H1944" t="s">
        <v>1101</v>
      </c>
      <c r="I1944" s="1">
        <v>34720</v>
      </c>
      <c r="J1944" s="2">
        <v>1.9</v>
      </c>
      <c r="K1944" t="s">
        <v>1118</v>
      </c>
      <c r="L1944" s="2">
        <v>65968</v>
      </c>
    </row>
    <row r="1945" spans="1:12">
      <c r="A1945" t="s">
        <v>427</v>
      </c>
      <c r="B1945" s="3">
        <v>43553</v>
      </c>
      <c r="C1945" s="4">
        <v>2019</v>
      </c>
      <c r="D1945" t="s">
        <v>428</v>
      </c>
      <c r="E1945" t="s">
        <v>414</v>
      </c>
      <c r="F1945" t="s">
        <v>415</v>
      </c>
      <c r="G1945" t="s">
        <v>55</v>
      </c>
      <c r="H1945" t="s">
        <v>56</v>
      </c>
      <c r="I1945" s="1">
        <v>1540</v>
      </c>
      <c r="J1945" s="2">
        <v>4.0577493000000002</v>
      </c>
      <c r="K1945" s="4" t="s">
        <v>375</v>
      </c>
      <c r="L1945" s="2">
        <v>6248.9339220000002</v>
      </c>
    </row>
    <row r="1946" spans="1:12">
      <c r="A1946" t="s">
        <v>427</v>
      </c>
      <c r="B1946" s="3">
        <v>43553</v>
      </c>
      <c r="C1946" s="4">
        <v>2019</v>
      </c>
      <c r="D1946" t="s">
        <v>428</v>
      </c>
      <c r="E1946" t="s">
        <v>467</v>
      </c>
      <c r="F1946" t="s">
        <v>468</v>
      </c>
      <c r="G1946" t="s">
        <v>55</v>
      </c>
      <c r="H1946" t="s">
        <v>56</v>
      </c>
      <c r="I1946" s="1">
        <v>396</v>
      </c>
      <c r="J1946" s="2">
        <v>4.3975942999999997</v>
      </c>
      <c r="K1946" s="4" t="s">
        <v>375</v>
      </c>
      <c r="L1946" s="2">
        <v>1741.4473427999999</v>
      </c>
    </row>
    <row r="1947" spans="1:12">
      <c r="A1947" t="s">
        <v>427</v>
      </c>
      <c r="B1947" s="3">
        <v>43553</v>
      </c>
      <c r="C1947" s="4">
        <v>2019</v>
      </c>
      <c r="D1947" t="s">
        <v>428</v>
      </c>
      <c r="E1947" t="s">
        <v>473</v>
      </c>
      <c r="F1947" t="s">
        <v>474</v>
      </c>
      <c r="G1947" t="s">
        <v>55</v>
      </c>
      <c r="H1947" t="s">
        <v>56</v>
      </c>
      <c r="I1947" s="1">
        <v>3366</v>
      </c>
      <c r="J1947" s="2">
        <v>4.3975942999999997</v>
      </c>
      <c r="K1947" s="4" t="s">
        <v>375</v>
      </c>
      <c r="L1947" s="2">
        <v>14802.302413799998</v>
      </c>
    </row>
    <row r="1948" spans="1:12">
      <c r="A1948" t="s">
        <v>459</v>
      </c>
      <c r="B1948" s="3">
        <v>43553</v>
      </c>
      <c r="C1948" s="4">
        <v>2019</v>
      </c>
      <c r="D1948" t="s">
        <v>634</v>
      </c>
      <c r="E1948" t="s">
        <v>626</v>
      </c>
      <c r="F1948" t="s">
        <v>627</v>
      </c>
      <c r="G1948" t="s">
        <v>55</v>
      </c>
      <c r="H1948" t="s">
        <v>56</v>
      </c>
      <c r="I1948" s="1">
        <v>99</v>
      </c>
      <c r="J1948" s="2">
        <v>11.430006884999999</v>
      </c>
      <c r="K1948" s="4" t="s">
        <v>375</v>
      </c>
      <c r="L1948" s="2">
        <v>1131.570681615</v>
      </c>
    </row>
    <row r="1949" spans="1:12">
      <c r="A1949" t="s">
        <v>427</v>
      </c>
      <c r="B1949" s="3">
        <v>43553</v>
      </c>
      <c r="C1949" s="4">
        <v>2019</v>
      </c>
      <c r="D1949" t="s">
        <v>428</v>
      </c>
      <c r="E1949" t="s">
        <v>900</v>
      </c>
      <c r="F1949" t="s">
        <v>901</v>
      </c>
      <c r="G1949" t="s">
        <v>55</v>
      </c>
      <c r="H1949" t="s">
        <v>56</v>
      </c>
      <c r="I1949" s="1">
        <v>2240</v>
      </c>
      <c r="J1949" s="2">
        <v>3.3780592999999999</v>
      </c>
      <c r="K1949" s="4" t="s">
        <v>885</v>
      </c>
      <c r="L1949" s="2">
        <v>7566.8528319999996</v>
      </c>
    </row>
    <row r="1950" spans="1:12">
      <c r="A1950" t="s">
        <v>427</v>
      </c>
      <c r="B1950" s="3">
        <v>43553</v>
      </c>
      <c r="C1950" s="4">
        <v>2019</v>
      </c>
      <c r="D1950" t="s">
        <v>428</v>
      </c>
      <c r="E1950" t="s">
        <v>905</v>
      </c>
      <c r="F1950" t="s">
        <v>906</v>
      </c>
      <c r="G1950" t="s">
        <v>55</v>
      </c>
      <c r="H1950" t="s">
        <v>56</v>
      </c>
      <c r="I1950" s="1">
        <v>1920</v>
      </c>
      <c r="J1950" s="2">
        <v>3.8062640000000001</v>
      </c>
      <c r="K1950" s="4" t="s">
        <v>885</v>
      </c>
      <c r="L1950" s="2">
        <v>7308.0268800000003</v>
      </c>
    </row>
    <row r="1951" spans="1:12">
      <c r="A1951" t="s">
        <v>427</v>
      </c>
      <c r="B1951" s="3">
        <v>43553</v>
      </c>
      <c r="C1951" s="4">
        <v>2019</v>
      </c>
      <c r="D1951" t="s">
        <v>428</v>
      </c>
      <c r="E1951" t="s">
        <v>922</v>
      </c>
      <c r="F1951" t="s">
        <v>923</v>
      </c>
      <c r="G1951" t="s">
        <v>55</v>
      </c>
      <c r="H1951" t="s">
        <v>56</v>
      </c>
      <c r="I1951" s="1">
        <v>1920</v>
      </c>
      <c r="J1951" s="2">
        <v>3.8062640000000001</v>
      </c>
      <c r="K1951" s="4" t="s">
        <v>885</v>
      </c>
      <c r="L1951" s="2">
        <v>7308.0268800000003</v>
      </c>
    </row>
    <row r="1952" spans="1:12">
      <c r="A1952" t="s">
        <v>1333</v>
      </c>
      <c r="B1952" s="3">
        <v>43553</v>
      </c>
      <c r="C1952" s="4">
        <v>2019</v>
      </c>
      <c r="D1952" t="s">
        <v>1334</v>
      </c>
      <c r="E1952" t="s">
        <v>1117</v>
      </c>
      <c r="F1952" t="s">
        <v>1118</v>
      </c>
      <c r="G1952" t="s">
        <v>712</v>
      </c>
      <c r="H1952" t="s">
        <v>713</v>
      </c>
      <c r="I1952" s="1">
        <v>30420</v>
      </c>
      <c r="J1952" s="2">
        <v>1.9</v>
      </c>
      <c r="K1952" t="s">
        <v>1118</v>
      </c>
      <c r="L1952" s="2">
        <v>57798</v>
      </c>
    </row>
    <row r="1953" spans="1:12">
      <c r="A1953" t="s">
        <v>427</v>
      </c>
      <c r="B1953" s="3">
        <v>43553</v>
      </c>
      <c r="C1953" s="4">
        <v>2019</v>
      </c>
      <c r="D1953" t="s">
        <v>1913</v>
      </c>
      <c r="E1953" t="s">
        <v>1912</v>
      </c>
      <c r="F1953" t="s">
        <v>1816</v>
      </c>
      <c r="G1953" t="s">
        <v>55</v>
      </c>
      <c r="H1953" t="s">
        <v>56</v>
      </c>
      <c r="I1953" s="1">
        <v>33</v>
      </c>
      <c r="J1953" s="2">
        <v>32.285274999999999</v>
      </c>
      <c r="K1953" s="4" t="s">
        <v>1618</v>
      </c>
      <c r="L1953" s="2">
        <v>1065.4140749999999</v>
      </c>
    </row>
    <row r="1954" spans="1:12">
      <c r="A1954" t="s">
        <v>2218</v>
      </c>
      <c r="B1954" s="3">
        <v>43553</v>
      </c>
      <c r="C1954" s="4">
        <v>2019</v>
      </c>
      <c r="D1954" t="s">
        <v>2385</v>
      </c>
      <c r="E1954" t="s">
        <v>2381</v>
      </c>
      <c r="F1954" t="s">
        <v>2382</v>
      </c>
      <c r="G1954" t="s">
        <v>2199</v>
      </c>
      <c r="H1954" t="s">
        <v>2200</v>
      </c>
      <c r="I1954" s="1">
        <v>5300</v>
      </c>
      <c r="J1954" s="2">
        <v>0.17199999999999999</v>
      </c>
      <c r="K1954" s="4" t="s">
        <v>2201</v>
      </c>
      <c r="L1954" s="2">
        <v>911.59999999999991</v>
      </c>
    </row>
    <row r="1955" spans="1:12">
      <c r="A1955" t="s">
        <v>2218</v>
      </c>
      <c r="B1955" s="3">
        <v>43553</v>
      </c>
      <c r="C1955" s="4">
        <v>2019</v>
      </c>
      <c r="D1955" t="s">
        <v>2385</v>
      </c>
      <c r="E1955" t="s">
        <v>2510</v>
      </c>
      <c r="F1955" t="s">
        <v>2511</v>
      </c>
      <c r="G1955" t="s">
        <v>2199</v>
      </c>
      <c r="H1955" t="s">
        <v>2200</v>
      </c>
      <c r="I1955" s="1">
        <v>3200</v>
      </c>
      <c r="J1955" s="2">
        <v>7.1999999999999995E-2</v>
      </c>
      <c r="K1955" s="4" t="s">
        <v>2201</v>
      </c>
      <c r="L1955" s="2">
        <v>230.39999999999998</v>
      </c>
    </row>
    <row r="1956" spans="1:12">
      <c r="A1956" t="s">
        <v>2218</v>
      </c>
      <c r="B1956" s="3">
        <v>43553</v>
      </c>
      <c r="C1956" s="4">
        <v>2019</v>
      </c>
      <c r="D1956" t="s">
        <v>2385</v>
      </c>
      <c r="E1956" t="s">
        <v>2574</v>
      </c>
      <c r="F1956" t="s">
        <v>2575</v>
      </c>
      <c r="G1956" t="s">
        <v>2199</v>
      </c>
      <c r="H1956" t="s">
        <v>2200</v>
      </c>
      <c r="I1956" s="1">
        <v>3300</v>
      </c>
      <c r="J1956" s="2">
        <v>0.247</v>
      </c>
      <c r="K1956" s="4" t="s">
        <v>2201</v>
      </c>
      <c r="L1956" s="2">
        <v>815.1</v>
      </c>
    </row>
    <row r="1957" spans="1:12">
      <c r="A1957" t="s">
        <v>2218</v>
      </c>
      <c r="B1957" s="3">
        <v>43553</v>
      </c>
      <c r="C1957" s="4">
        <v>2019</v>
      </c>
      <c r="D1957" t="s">
        <v>2385</v>
      </c>
      <c r="E1957" t="s">
        <v>2617</v>
      </c>
      <c r="F1957" t="s">
        <v>2618</v>
      </c>
      <c r="G1957" t="s">
        <v>2199</v>
      </c>
      <c r="H1957" t="s">
        <v>2200</v>
      </c>
      <c r="I1957" s="1">
        <v>3300</v>
      </c>
      <c r="J1957" s="2">
        <v>0.247</v>
      </c>
      <c r="K1957" s="4" t="s">
        <v>2201</v>
      </c>
      <c r="L1957" s="2">
        <v>815.1</v>
      </c>
    </row>
    <row r="1958" spans="1:12">
      <c r="A1958" t="s">
        <v>2218</v>
      </c>
      <c r="B1958" s="3">
        <v>43553</v>
      </c>
      <c r="C1958" s="4">
        <v>2019</v>
      </c>
      <c r="D1958" t="s">
        <v>2385</v>
      </c>
      <c r="E1958" t="s">
        <v>2619</v>
      </c>
      <c r="F1958" t="s">
        <v>2618</v>
      </c>
      <c r="G1958" t="s">
        <v>2199</v>
      </c>
      <c r="H1958" t="s">
        <v>2200</v>
      </c>
      <c r="I1958" s="1">
        <v>3000</v>
      </c>
      <c r="J1958" s="2">
        <v>0.247</v>
      </c>
      <c r="K1958" s="4" t="s">
        <v>2201</v>
      </c>
      <c r="L1958" s="2">
        <v>741</v>
      </c>
    </row>
    <row r="1959" spans="1:12">
      <c r="A1959" t="s">
        <v>2218</v>
      </c>
      <c r="B1959" s="3">
        <v>43553</v>
      </c>
      <c r="C1959" s="4">
        <v>2019</v>
      </c>
      <c r="D1959" t="s">
        <v>2385</v>
      </c>
      <c r="E1959" t="s">
        <v>2744</v>
      </c>
      <c r="F1959" t="s">
        <v>2745</v>
      </c>
      <c r="G1959" t="s">
        <v>2199</v>
      </c>
      <c r="H1959" t="s">
        <v>2200</v>
      </c>
      <c r="I1959" s="1">
        <v>11000</v>
      </c>
      <c r="J1959" s="2">
        <v>5.8000000000000003E-2</v>
      </c>
      <c r="K1959" s="4" t="s">
        <v>2201</v>
      </c>
      <c r="L1959" s="2">
        <v>638</v>
      </c>
    </row>
    <row r="1960" spans="1:12">
      <c r="A1960" t="s">
        <v>3177</v>
      </c>
      <c r="B1960" s="3">
        <v>43553</v>
      </c>
      <c r="C1960" s="4">
        <v>2019</v>
      </c>
      <c r="D1960" t="s">
        <v>3178</v>
      </c>
      <c r="E1960" t="s">
        <v>2977</v>
      </c>
      <c r="F1960" t="s">
        <v>2970</v>
      </c>
      <c r="G1960" t="s">
        <v>2971</v>
      </c>
      <c r="H1960" t="s">
        <v>2972</v>
      </c>
      <c r="I1960" s="1">
        <v>4</v>
      </c>
      <c r="J1960" s="2">
        <v>37.473999999999997</v>
      </c>
      <c r="K1960" s="4" t="s">
        <v>2973</v>
      </c>
      <c r="L1960" s="2">
        <v>149.89599999999999</v>
      </c>
    </row>
    <row r="1961" spans="1:12">
      <c r="A1961" t="s">
        <v>3177</v>
      </c>
      <c r="B1961" s="3">
        <v>43553</v>
      </c>
      <c r="C1961" s="4">
        <v>2019</v>
      </c>
      <c r="D1961" t="s">
        <v>3179</v>
      </c>
      <c r="E1961" t="s">
        <v>2977</v>
      </c>
      <c r="F1961" t="s">
        <v>2970</v>
      </c>
      <c r="G1961" t="s">
        <v>2971</v>
      </c>
      <c r="H1961" t="s">
        <v>2972</v>
      </c>
      <c r="I1961" s="1">
        <v>4</v>
      </c>
      <c r="J1961" s="2">
        <v>37.473999999999997</v>
      </c>
      <c r="K1961" s="4" t="s">
        <v>2973</v>
      </c>
      <c r="L1961" s="2">
        <v>149.89599999999999</v>
      </c>
    </row>
    <row r="1962" spans="1:12">
      <c r="A1962" t="s">
        <v>3177</v>
      </c>
      <c r="B1962" s="3">
        <v>43553</v>
      </c>
      <c r="C1962" s="4">
        <v>2019</v>
      </c>
      <c r="D1962" t="s">
        <v>3180</v>
      </c>
      <c r="E1962" t="s">
        <v>2977</v>
      </c>
      <c r="F1962" t="s">
        <v>2970</v>
      </c>
      <c r="G1962" t="s">
        <v>2971</v>
      </c>
      <c r="H1962" t="s">
        <v>2972</v>
      </c>
      <c r="I1962" s="1">
        <v>4</v>
      </c>
      <c r="J1962" s="2">
        <v>37.473999999999997</v>
      </c>
      <c r="K1962" s="4" t="s">
        <v>2973</v>
      </c>
      <c r="L1962" s="2">
        <v>149.89599999999999</v>
      </c>
    </row>
    <row r="1963" spans="1:12">
      <c r="A1963" t="s">
        <v>3449</v>
      </c>
      <c r="B1963" s="3">
        <v>43553</v>
      </c>
      <c r="C1963" s="4">
        <v>2019</v>
      </c>
      <c r="D1963" t="s">
        <v>3450</v>
      </c>
      <c r="E1963" t="s">
        <v>3329</v>
      </c>
      <c r="F1963" t="s">
        <v>3330</v>
      </c>
      <c r="G1963" t="s">
        <v>1184</v>
      </c>
      <c r="H1963" t="s">
        <v>1185</v>
      </c>
      <c r="I1963" s="1">
        <v>19980</v>
      </c>
      <c r="J1963" s="2">
        <v>4.7</v>
      </c>
      <c r="K1963" s="4" t="s">
        <v>3331</v>
      </c>
      <c r="L1963" s="2">
        <v>93906</v>
      </c>
    </row>
    <row r="1964" spans="1:12">
      <c r="A1964" t="s">
        <v>2306</v>
      </c>
      <c r="B1964" s="3">
        <v>43554</v>
      </c>
      <c r="C1964" s="4">
        <v>2019</v>
      </c>
      <c r="D1964" t="s">
        <v>2473</v>
      </c>
      <c r="E1964" t="s">
        <v>2469</v>
      </c>
      <c r="F1964" t="s">
        <v>2470</v>
      </c>
      <c r="G1964" t="s">
        <v>2199</v>
      </c>
      <c r="H1964" t="s">
        <v>2200</v>
      </c>
      <c r="I1964" s="1">
        <v>5500</v>
      </c>
      <c r="J1964" s="2">
        <v>0.157</v>
      </c>
      <c r="K1964" s="4" t="s">
        <v>2201</v>
      </c>
      <c r="L1964" s="2">
        <v>863.5</v>
      </c>
    </row>
    <row r="1965" spans="1:12">
      <c r="A1965" t="s">
        <v>2306</v>
      </c>
      <c r="B1965" s="3">
        <v>43554</v>
      </c>
      <c r="C1965" s="4">
        <v>2019</v>
      </c>
      <c r="D1965" t="s">
        <v>2473</v>
      </c>
      <c r="E1965" t="s">
        <v>2491</v>
      </c>
      <c r="F1965" t="s">
        <v>2492</v>
      </c>
      <c r="G1965" t="s">
        <v>2199</v>
      </c>
      <c r="H1965" t="s">
        <v>2200</v>
      </c>
      <c r="I1965" s="1">
        <v>3000</v>
      </c>
      <c r="J1965" s="2">
        <v>7.1999999999999995E-2</v>
      </c>
      <c r="K1965" s="4" t="s">
        <v>2201</v>
      </c>
      <c r="L1965" s="2">
        <v>215.99999999999997</v>
      </c>
    </row>
    <row r="1966" spans="1:12">
      <c r="A1966" t="s">
        <v>2306</v>
      </c>
      <c r="B1966" s="3">
        <v>43554</v>
      </c>
      <c r="C1966" s="4">
        <v>2019</v>
      </c>
      <c r="D1966" t="s">
        <v>2473</v>
      </c>
      <c r="E1966" t="s">
        <v>2510</v>
      </c>
      <c r="F1966" t="s">
        <v>2511</v>
      </c>
      <c r="G1966" t="s">
        <v>2199</v>
      </c>
      <c r="H1966" t="s">
        <v>2200</v>
      </c>
      <c r="I1966" s="1">
        <v>3500</v>
      </c>
      <c r="J1966" s="2">
        <v>7.1999999999999995E-2</v>
      </c>
      <c r="K1966" s="4" t="s">
        <v>2201</v>
      </c>
      <c r="L1966" s="2">
        <v>251.99999999999997</v>
      </c>
    </row>
    <row r="1967" spans="1:12">
      <c r="A1967" t="s">
        <v>2306</v>
      </c>
      <c r="B1967" s="3">
        <v>43554</v>
      </c>
      <c r="C1967" s="4">
        <v>2019</v>
      </c>
      <c r="D1967" t="s">
        <v>2473</v>
      </c>
      <c r="E1967" t="s">
        <v>2554</v>
      </c>
      <c r="F1967" t="s">
        <v>2543</v>
      </c>
      <c r="G1967" t="s">
        <v>2199</v>
      </c>
      <c r="H1967" t="s">
        <v>2200</v>
      </c>
      <c r="I1967" s="1">
        <v>3200</v>
      </c>
      <c r="J1967" s="2">
        <v>4.2000000000000003E-2</v>
      </c>
      <c r="K1967" s="4" t="s">
        <v>2201</v>
      </c>
      <c r="L1967" s="2">
        <v>134.4</v>
      </c>
    </row>
    <row r="1968" spans="1:12">
      <c r="A1968" t="s">
        <v>2306</v>
      </c>
      <c r="B1968" s="3">
        <v>43554</v>
      </c>
      <c r="C1968" s="4">
        <v>2019</v>
      </c>
      <c r="D1968" t="s">
        <v>2473</v>
      </c>
      <c r="E1968" t="s">
        <v>2555</v>
      </c>
      <c r="F1968" t="s">
        <v>2543</v>
      </c>
      <c r="G1968" t="s">
        <v>2199</v>
      </c>
      <c r="H1968" t="s">
        <v>2200</v>
      </c>
      <c r="I1968" s="1">
        <v>4200</v>
      </c>
      <c r="J1968" s="2">
        <v>4.4999999999999998E-2</v>
      </c>
      <c r="K1968" s="4" t="s">
        <v>2201</v>
      </c>
      <c r="L1968" s="2">
        <v>189</v>
      </c>
    </row>
    <row r="1969" spans="1:12">
      <c r="A1969" t="s">
        <v>2306</v>
      </c>
      <c r="B1969" s="3">
        <v>43554</v>
      </c>
      <c r="C1969" s="4">
        <v>2019</v>
      </c>
      <c r="D1969" t="s">
        <v>2473</v>
      </c>
      <c r="E1969" t="s">
        <v>2542</v>
      </c>
      <c r="F1969" t="s">
        <v>2543</v>
      </c>
      <c r="G1969" t="s">
        <v>2199</v>
      </c>
      <c r="H1969" t="s">
        <v>2200</v>
      </c>
      <c r="I1969" s="1">
        <v>3700</v>
      </c>
      <c r="J1969" s="2">
        <v>8.5000000000000006E-2</v>
      </c>
      <c r="K1969" s="4" t="s">
        <v>2201</v>
      </c>
      <c r="L1969" s="2">
        <v>314.5</v>
      </c>
    </row>
    <row r="1970" spans="1:12">
      <c r="A1970" t="s">
        <v>2306</v>
      </c>
      <c r="B1970" s="3">
        <v>43554</v>
      </c>
      <c r="C1970" s="4">
        <v>2019</v>
      </c>
      <c r="D1970" t="s">
        <v>2473</v>
      </c>
      <c r="E1970" t="s">
        <v>2741</v>
      </c>
      <c r="F1970" t="s">
        <v>2742</v>
      </c>
      <c r="G1970" t="s">
        <v>2199</v>
      </c>
      <c r="H1970" t="s">
        <v>2200</v>
      </c>
      <c r="I1970" s="1">
        <v>4500</v>
      </c>
      <c r="J1970" s="2">
        <v>3.2000000000000001E-2</v>
      </c>
      <c r="K1970" s="4" t="s">
        <v>2201</v>
      </c>
      <c r="L1970" s="2">
        <v>144</v>
      </c>
    </row>
    <row r="1971" spans="1:12">
      <c r="A1971" t="s">
        <v>2306</v>
      </c>
      <c r="B1971" s="3">
        <v>43554</v>
      </c>
      <c r="C1971" s="4">
        <v>2019</v>
      </c>
      <c r="D1971" t="s">
        <v>2473</v>
      </c>
      <c r="E1971" t="s">
        <v>2744</v>
      </c>
      <c r="F1971" t="s">
        <v>2745</v>
      </c>
      <c r="G1971" t="s">
        <v>2199</v>
      </c>
      <c r="H1971" t="s">
        <v>2200</v>
      </c>
      <c r="I1971" s="1">
        <v>6700</v>
      </c>
      <c r="J1971" s="2">
        <v>5.8000000000000003E-2</v>
      </c>
      <c r="K1971" s="4" t="s">
        <v>2201</v>
      </c>
      <c r="L1971" s="2">
        <v>388.6</v>
      </c>
    </row>
    <row r="1972" spans="1:12">
      <c r="A1972" t="s">
        <v>3451</v>
      </c>
      <c r="B1972" s="3">
        <v>43554</v>
      </c>
      <c r="C1972" s="4">
        <v>2019</v>
      </c>
      <c r="D1972" t="s">
        <v>3452</v>
      </c>
      <c r="E1972" t="s">
        <v>3329</v>
      </c>
      <c r="F1972" t="s">
        <v>3330</v>
      </c>
      <c r="G1972" t="s">
        <v>1184</v>
      </c>
      <c r="H1972" t="s">
        <v>1185</v>
      </c>
      <c r="I1972" s="1">
        <v>24360</v>
      </c>
      <c r="J1972" s="2">
        <v>4.7</v>
      </c>
      <c r="K1972" s="4" t="s">
        <v>3331</v>
      </c>
      <c r="L1972" s="2">
        <v>114492</v>
      </c>
    </row>
    <row r="1973" spans="1:12">
      <c r="A1973" t="s">
        <v>2900</v>
      </c>
      <c r="B1973" s="3">
        <v>43555</v>
      </c>
      <c r="C1973" s="4">
        <v>2019</v>
      </c>
      <c r="D1973" t="s">
        <v>2901</v>
      </c>
      <c r="E1973" t="s">
        <v>2902</v>
      </c>
      <c r="F1973" t="s">
        <v>2903</v>
      </c>
      <c r="G1973" t="s">
        <v>2904</v>
      </c>
      <c r="H1973" t="s">
        <v>2905</v>
      </c>
      <c r="I1973" s="1">
        <v>8640</v>
      </c>
      <c r="J1973" s="2">
        <v>0.77486610300000003</v>
      </c>
      <c r="K1973" s="4" t="s">
        <v>2906</v>
      </c>
      <c r="L1973" s="2">
        <v>6694.8431299200001</v>
      </c>
    </row>
    <row r="1974" spans="1:12">
      <c r="A1974" t="s">
        <v>2900</v>
      </c>
      <c r="B1974" s="3">
        <v>43555</v>
      </c>
      <c r="C1974" s="4">
        <v>2019</v>
      </c>
      <c r="D1974" t="s">
        <v>2901</v>
      </c>
      <c r="E1974" t="s">
        <v>2907</v>
      </c>
      <c r="F1974" t="s">
        <v>2908</v>
      </c>
      <c r="G1974" t="s">
        <v>2904</v>
      </c>
      <c r="H1974" t="s">
        <v>2905</v>
      </c>
      <c r="I1974" s="1">
        <v>3240</v>
      </c>
      <c r="J1974" s="2">
        <v>1.0405024574999999</v>
      </c>
      <c r="K1974" s="4" t="s">
        <v>2906</v>
      </c>
      <c r="L1974" s="2">
        <v>3371.2279622999999</v>
      </c>
    </row>
    <row r="1975" spans="1:12">
      <c r="A1975" t="s">
        <v>2900</v>
      </c>
      <c r="B1975" s="3">
        <v>43555</v>
      </c>
      <c r="C1975" s="4">
        <v>2019</v>
      </c>
      <c r="D1975" t="s">
        <v>2901</v>
      </c>
      <c r="E1975" t="s">
        <v>2915</v>
      </c>
      <c r="F1975" t="s">
        <v>2916</v>
      </c>
      <c r="G1975" t="s">
        <v>2904</v>
      </c>
      <c r="H1975" t="s">
        <v>2905</v>
      </c>
      <c r="I1975" s="1">
        <v>3240</v>
      </c>
      <c r="J1975" s="2">
        <v>2.0316884609999999</v>
      </c>
      <c r="K1975" s="4" t="s">
        <v>2906</v>
      </c>
      <c r="L1975" s="2">
        <v>6582.6706136399998</v>
      </c>
    </row>
    <row r="1976" spans="1:12">
      <c r="A1976" t="s">
        <v>3177</v>
      </c>
      <c r="B1976" s="3">
        <v>43555</v>
      </c>
      <c r="C1976" s="4">
        <v>2019</v>
      </c>
      <c r="D1976" t="s">
        <v>3181</v>
      </c>
      <c r="E1976" t="s">
        <v>2977</v>
      </c>
      <c r="F1976" t="s">
        <v>2970</v>
      </c>
      <c r="G1976" t="s">
        <v>2971</v>
      </c>
      <c r="H1976" t="s">
        <v>2972</v>
      </c>
      <c r="I1976" s="1">
        <v>4</v>
      </c>
      <c r="J1976" s="2">
        <v>37.473999999999997</v>
      </c>
      <c r="K1976" s="4" t="s">
        <v>2973</v>
      </c>
      <c r="L1976" s="2">
        <v>149.89599999999999</v>
      </c>
    </row>
    <row r="1977" spans="1:12">
      <c r="A1977" t="s">
        <v>3177</v>
      </c>
      <c r="B1977" s="3">
        <v>43555</v>
      </c>
      <c r="C1977" s="4">
        <v>2019</v>
      </c>
      <c r="D1977" t="s">
        <v>3182</v>
      </c>
      <c r="E1977" t="s">
        <v>2977</v>
      </c>
      <c r="F1977" t="s">
        <v>2970</v>
      </c>
      <c r="G1977" t="s">
        <v>2971</v>
      </c>
      <c r="H1977" t="s">
        <v>2972</v>
      </c>
      <c r="I1977" s="1">
        <v>2</v>
      </c>
      <c r="J1977" s="2">
        <v>37.473999999999997</v>
      </c>
      <c r="K1977" s="4" t="s">
        <v>2973</v>
      </c>
      <c r="L1977" s="2">
        <v>74.947999999999993</v>
      </c>
    </row>
    <row r="1978" spans="1:12">
      <c r="A1978" t="s">
        <v>1238</v>
      </c>
      <c r="B1978" s="3">
        <v>43556</v>
      </c>
      <c r="C1978" s="4">
        <v>2019</v>
      </c>
      <c r="D1978" t="s">
        <v>1239</v>
      </c>
      <c r="E1978" t="s">
        <v>1117</v>
      </c>
      <c r="F1978" t="s">
        <v>1118</v>
      </c>
      <c r="G1978" t="s">
        <v>1184</v>
      </c>
      <c r="H1978" t="s">
        <v>1185</v>
      </c>
      <c r="I1978" s="1">
        <v>29600</v>
      </c>
      <c r="J1978" s="2">
        <v>1.9</v>
      </c>
      <c r="K1978" t="s">
        <v>1118</v>
      </c>
      <c r="L1978" s="2">
        <v>56240</v>
      </c>
    </row>
    <row r="1979" spans="1:12">
      <c r="A1979" t="s">
        <v>3453</v>
      </c>
      <c r="B1979" s="3">
        <v>43557</v>
      </c>
      <c r="C1979" s="4">
        <v>2019</v>
      </c>
      <c r="D1979" t="s">
        <v>3454</v>
      </c>
      <c r="E1979" t="s">
        <v>3329</v>
      </c>
      <c r="F1979" t="s">
        <v>3330</v>
      </c>
      <c r="G1979" t="s">
        <v>1184</v>
      </c>
      <c r="H1979" t="s">
        <v>1185</v>
      </c>
      <c r="I1979" s="1">
        <v>22960</v>
      </c>
      <c r="J1979" s="2">
        <v>4.7</v>
      </c>
      <c r="K1979" s="4" t="s">
        <v>3331</v>
      </c>
      <c r="L1979" s="2">
        <v>107912</v>
      </c>
    </row>
    <row r="1980" spans="1:12">
      <c r="A1980" t="s">
        <v>2017</v>
      </c>
      <c r="B1980" s="3">
        <v>43558</v>
      </c>
      <c r="C1980" s="4">
        <v>2019</v>
      </c>
      <c r="D1980" t="s">
        <v>2018</v>
      </c>
      <c r="E1980" t="s">
        <v>1946</v>
      </c>
      <c r="F1980" t="s">
        <v>1804</v>
      </c>
      <c r="G1980" t="s">
        <v>1805</v>
      </c>
      <c r="H1980" t="s">
        <v>1806</v>
      </c>
      <c r="I1980" s="1">
        <v>50</v>
      </c>
      <c r="J1980" s="2">
        <v>11</v>
      </c>
      <c r="K1980" s="4" t="s">
        <v>1618</v>
      </c>
      <c r="L1980" s="2">
        <v>550</v>
      </c>
    </row>
    <row r="1981" spans="1:12">
      <c r="A1981" t="s">
        <v>3336</v>
      </c>
      <c r="B1981" s="3">
        <v>43558</v>
      </c>
      <c r="C1981" s="4">
        <v>2019</v>
      </c>
      <c r="D1981" t="s">
        <v>3337</v>
      </c>
      <c r="E1981" t="s">
        <v>3329</v>
      </c>
      <c r="F1981" t="s">
        <v>3330</v>
      </c>
      <c r="G1981" t="s">
        <v>1059</v>
      </c>
      <c r="H1981" t="s">
        <v>1060</v>
      </c>
      <c r="I1981" s="1">
        <v>36266</v>
      </c>
      <c r="J1981" s="2">
        <v>4.5</v>
      </c>
      <c r="K1981" s="4" t="s">
        <v>3331</v>
      </c>
      <c r="L1981" s="2">
        <v>163197</v>
      </c>
    </row>
    <row r="1982" spans="1:12">
      <c r="A1982" t="s">
        <v>2218</v>
      </c>
      <c r="B1982" s="3">
        <v>43559</v>
      </c>
      <c r="C1982" s="4">
        <v>2019</v>
      </c>
      <c r="D1982" t="s">
        <v>2453</v>
      </c>
      <c r="E1982" t="s">
        <v>2451</v>
      </c>
      <c r="F1982" t="s">
        <v>2452</v>
      </c>
      <c r="G1982" t="s">
        <v>2199</v>
      </c>
      <c r="H1982" t="s">
        <v>2200</v>
      </c>
      <c r="I1982" s="1">
        <v>3400</v>
      </c>
      <c r="J1982" s="2">
        <v>0.27500000000000002</v>
      </c>
      <c r="K1982" s="4" t="s">
        <v>2201</v>
      </c>
      <c r="L1982" s="2">
        <v>935.00000000000011</v>
      </c>
    </row>
    <row r="1983" spans="1:12">
      <c r="A1983" t="s">
        <v>2389</v>
      </c>
      <c r="B1983" s="3">
        <v>43559</v>
      </c>
      <c r="C1983" s="4">
        <v>2019</v>
      </c>
      <c r="D1983" t="s">
        <v>2636</v>
      </c>
      <c r="E1983" t="s">
        <v>2634</v>
      </c>
      <c r="F1983" t="s">
        <v>2635</v>
      </c>
      <c r="G1983" t="s">
        <v>2199</v>
      </c>
      <c r="H1983" t="s">
        <v>2200</v>
      </c>
      <c r="I1983" s="1">
        <v>3500</v>
      </c>
      <c r="J1983" s="2">
        <v>0.255</v>
      </c>
      <c r="K1983" s="4" t="s">
        <v>2201</v>
      </c>
      <c r="L1983" s="2">
        <v>892.5</v>
      </c>
    </row>
    <row r="1984" spans="1:12">
      <c r="A1984" t="s">
        <v>2389</v>
      </c>
      <c r="B1984" s="3">
        <v>43559</v>
      </c>
      <c r="C1984" s="4">
        <v>2019</v>
      </c>
      <c r="D1984" t="s">
        <v>2636</v>
      </c>
      <c r="E1984" t="s">
        <v>2693</v>
      </c>
      <c r="F1984" t="s">
        <v>2694</v>
      </c>
      <c r="G1984" t="s">
        <v>2199</v>
      </c>
      <c r="H1984" t="s">
        <v>2200</v>
      </c>
      <c r="I1984" s="1">
        <v>3300</v>
      </c>
      <c r="J1984" s="2">
        <v>0.255</v>
      </c>
      <c r="K1984" s="4" t="s">
        <v>2201</v>
      </c>
      <c r="L1984" s="2">
        <v>841.5</v>
      </c>
    </row>
    <row r="1985" spans="1:12">
      <c r="A1985" t="s">
        <v>3183</v>
      </c>
      <c r="B1985" s="3">
        <v>43559</v>
      </c>
      <c r="C1985" s="4">
        <v>2019</v>
      </c>
      <c r="D1985" t="s">
        <v>3184</v>
      </c>
      <c r="E1985" t="s">
        <v>2977</v>
      </c>
      <c r="F1985" t="s">
        <v>2970</v>
      </c>
      <c r="G1985" t="s">
        <v>2971</v>
      </c>
      <c r="H1985" t="s">
        <v>2972</v>
      </c>
      <c r="I1985" s="1">
        <v>4</v>
      </c>
      <c r="J1985" s="2">
        <v>37.473999999999997</v>
      </c>
      <c r="K1985" s="4" t="s">
        <v>2973</v>
      </c>
      <c r="L1985" s="2">
        <v>149.89599999999999</v>
      </c>
    </row>
    <row r="1986" spans="1:12">
      <c r="A1986" t="s">
        <v>3183</v>
      </c>
      <c r="B1986" s="3">
        <v>43559</v>
      </c>
      <c r="C1986" s="4">
        <v>2019</v>
      </c>
      <c r="D1986" t="s">
        <v>3185</v>
      </c>
      <c r="E1986" t="s">
        <v>2977</v>
      </c>
      <c r="F1986" t="s">
        <v>2970</v>
      </c>
      <c r="G1986" t="s">
        <v>2971</v>
      </c>
      <c r="H1986" t="s">
        <v>2972</v>
      </c>
      <c r="I1986" s="1">
        <v>4</v>
      </c>
      <c r="J1986" s="2">
        <v>37.473999999999997</v>
      </c>
      <c r="K1986" s="4" t="s">
        <v>2973</v>
      </c>
      <c r="L1986" s="2">
        <v>149.89599999999999</v>
      </c>
    </row>
    <row r="1987" spans="1:12">
      <c r="A1987" t="s">
        <v>3455</v>
      </c>
      <c r="B1987" s="3">
        <v>43559</v>
      </c>
      <c r="C1987" s="4">
        <v>2019</v>
      </c>
      <c r="D1987" t="s">
        <v>3456</v>
      </c>
      <c r="E1987" t="s">
        <v>3329</v>
      </c>
      <c r="F1987" t="s">
        <v>3330</v>
      </c>
      <c r="G1987" t="s">
        <v>1184</v>
      </c>
      <c r="H1987" t="s">
        <v>1185</v>
      </c>
      <c r="I1987" s="1">
        <v>17280</v>
      </c>
      <c r="J1987" s="2">
        <v>4.7</v>
      </c>
      <c r="K1987" s="4" t="s">
        <v>3331</v>
      </c>
      <c r="L1987" s="2">
        <v>81216</v>
      </c>
    </row>
    <row r="1988" spans="1:12">
      <c r="A1988" t="s">
        <v>312</v>
      </c>
      <c r="B1988" s="3">
        <v>43560</v>
      </c>
      <c r="C1988" s="4">
        <v>2019</v>
      </c>
      <c r="D1988" t="s">
        <v>313</v>
      </c>
      <c r="E1988" t="s">
        <v>212</v>
      </c>
      <c r="F1988" t="s">
        <v>213</v>
      </c>
      <c r="G1988" t="s">
        <v>214</v>
      </c>
      <c r="H1988" t="s">
        <v>215</v>
      </c>
      <c r="I1988" s="1">
        <v>19760</v>
      </c>
      <c r="J1988" s="2">
        <v>0.46</v>
      </c>
      <c r="K1988" s="4" t="s">
        <v>216</v>
      </c>
      <c r="L1988" s="2">
        <v>9089.6</v>
      </c>
    </row>
    <row r="1989" spans="1:12">
      <c r="A1989" t="s">
        <v>3177</v>
      </c>
      <c r="B1989" s="3">
        <v>43560</v>
      </c>
      <c r="C1989" s="4">
        <v>2019</v>
      </c>
      <c r="D1989" t="s">
        <v>3186</v>
      </c>
      <c r="E1989" t="s">
        <v>2977</v>
      </c>
      <c r="F1989" t="s">
        <v>2970</v>
      </c>
      <c r="G1989" t="s">
        <v>2971</v>
      </c>
      <c r="H1989" t="s">
        <v>2972</v>
      </c>
      <c r="I1989" s="1">
        <v>2</v>
      </c>
      <c r="J1989" s="2">
        <v>37.473999999999997</v>
      </c>
      <c r="K1989" s="4" t="s">
        <v>2973</v>
      </c>
      <c r="L1989" s="2">
        <v>74.947999999999993</v>
      </c>
    </row>
    <row r="1990" spans="1:12">
      <c r="A1990" t="s">
        <v>3457</v>
      </c>
      <c r="B1990" s="3">
        <v>43560</v>
      </c>
      <c r="C1990" s="4">
        <v>2019</v>
      </c>
      <c r="D1990" t="s">
        <v>3458</v>
      </c>
      <c r="E1990" t="s">
        <v>3329</v>
      </c>
      <c r="F1990" t="s">
        <v>3330</v>
      </c>
      <c r="G1990" t="s">
        <v>1184</v>
      </c>
      <c r="H1990" t="s">
        <v>1185</v>
      </c>
      <c r="I1990" s="1">
        <v>21820</v>
      </c>
      <c r="J1990" s="2">
        <v>4.7</v>
      </c>
      <c r="K1990" s="4" t="s">
        <v>3331</v>
      </c>
      <c r="L1990" s="2">
        <v>102554</v>
      </c>
    </row>
    <row r="1991" spans="1:12">
      <c r="A1991" t="s">
        <v>2017</v>
      </c>
      <c r="B1991" s="3">
        <v>43562</v>
      </c>
      <c r="C1991" s="4">
        <v>2019</v>
      </c>
      <c r="D1991" t="s">
        <v>2019</v>
      </c>
      <c r="E1991" t="s">
        <v>1946</v>
      </c>
      <c r="F1991" t="s">
        <v>1804</v>
      </c>
      <c r="G1991" t="s">
        <v>1805</v>
      </c>
      <c r="H1991" t="s">
        <v>1806</v>
      </c>
      <c r="I1991" s="1">
        <v>50</v>
      </c>
      <c r="J1991" s="2">
        <v>11</v>
      </c>
      <c r="K1991" s="4" t="s">
        <v>1618</v>
      </c>
      <c r="L1991" s="2">
        <v>550</v>
      </c>
    </row>
    <row r="1992" spans="1:12">
      <c r="A1992" t="s">
        <v>2142</v>
      </c>
      <c r="B1992" s="3">
        <v>43563</v>
      </c>
      <c r="C1992" s="4">
        <v>2019</v>
      </c>
      <c r="D1992" t="s">
        <v>2143</v>
      </c>
      <c r="E1992" t="s">
        <v>2139</v>
      </c>
      <c r="F1992" t="s">
        <v>2140</v>
      </c>
      <c r="G1992" t="s">
        <v>1059</v>
      </c>
      <c r="H1992" t="s">
        <v>1060</v>
      </c>
      <c r="I1992" s="1">
        <v>2859</v>
      </c>
      <c r="J1992" s="2">
        <v>38</v>
      </c>
      <c r="K1992" s="4" t="s">
        <v>2141</v>
      </c>
      <c r="L1992" s="2">
        <v>108642</v>
      </c>
    </row>
    <row r="1993" spans="1:12">
      <c r="A1993" t="s">
        <v>3183</v>
      </c>
      <c r="B1993" s="3">
        <v>43563</v>
      </c>
      <c r="C1993" s="4">
        <v>2019</v>
      </c>
      <c r="D1993" t="s">
        <v>3187</v>
      </c>
      <c r="E1993" t="s">
        <v>2977</v>
      </c>
      <c r="F1993" t="s">
        <v>2970</v>
      </c>
      <c r="G1993" t="s">
        <v>2971</v>
      </c>
      <c r="H1993" t="s">
        <v>2972</v>
      </c>
      <c r="I1993" s="1">
        <v>4</v>
      </c>
      <c r="J1993" s="2">
        <v>37.473999999999997</v>
      </c>
      <c r="K1993" s="4" t="s">
        <v>2973</v>
      </c>
      <c r="L1993" s="2">
        <v>149.89599999999999</v>
      </c>
    </row>
    <row r="1994" spans="1:12">
      <c r="A1994" t="s">
        <v>3725</v>
      </c>
      <c r="B1994" s="3">
        <v>43563</v>
      </c>
      <c r="C1994" s="4">
        <v>2019</v>
      </c>
      <c r="D1994" t="s">
        <v>3726</v>
      </c>
      <c r="E1994" t="s">
        <v>3713</v>
      </c>
      <c r="F1994" t="s">
        <v>3707</v>
      </c>
      <c r="G1994" t="s">
        <v>2928</v>
      </c>
      <c r="H1994" t="s">
        <v>2929</v>
      </c>
      <c r="I1994" s="1">
        <v>7350</v>
      </c>
      <c r="J1994" s="2">
        <v>3</v>
      </c>
      <c r="K1994" t="s">
        <v>3710</v>
      </c>
      <c r="L1994" s="2">
        <v>22050</v>
      </c>
    </row>
    <row r="1995" spans="1:12">
      <c r="A1995" t="s">
        <v>1376</v>
      </c>
      <c r="B1995" s="3">
        <v>43564</v>
      </c>
      <c r="C1995" s="4">
        <v>2019</v>
      </c>
      <c r="D1995" t="s">
        <v>1377</v>
      </c>
      <c r="E1995" t="s">
        <v>1117</v>
      </c>
      <c r="F1995" t="s">
        <v>1118</v>
      </c>
      <c r="G1995" t="s">
        <v>1100</v>
      </c>
      <c r="H1995" t="s">
        <v>1101</v>
      </c>
      <c r="I1995" s="1">
        <v>35360</v>
      </c>
      <c r="J1995" s="2">
        <v>1.9</v>
      </c>
      <c r="K1995" t="s">
        <v>1118</v>
      </c>
      <c r="L1995" s="2">
        <v>67184</v>
      </c>
    </row>
    <row r="1996" spans="1:12">
      <c r="A1996" t="s">
        <v>114</v>
      </c>
      <c r="B1996" s="3">
        <v>43565</v>
      </c>
      <c r="C1996" s="4">
        <v>2019</v>
      </c>
      <c r="D1996" t="s">
        <v>115</v>
      </c>
      <c r="E1996" t="s">
        <v>110</v>
      </c>
      <c r="F1996" t="s">
        <v>111</v>
      </c>
      <c r="G1996" t="s">
        <v>55</v>
      </c>
      <c r="H1996" t="s">
        <v>56</v>
      </c>
      <c r="I1996" s="1">
        <v>83441</v>
      </c>
      <c r="J1996" s="2">
        <v>9.4358600000000001E-2</v>
      </c>
      <c r="K1996" s="4" t="s">
        <v>17</v>
      </c>
      <c r="L1996" s="2">
        <v>7873.3759425999997</v>
      </c>
    </row>
    <row r="1997" spans="1:12">
      <c r="A1997" t="s">
        <v>114</v>
      </c>
      <c r="B1997" s="3">
        <v>43565</v>
      </c>
      <c r="C1997" s="4">
        <v>2019</v>
      </c>
      <c r="D1997" t="s">
        <v>115</v>
      </c>
      <c r="E1997" t="s">
        <v>493</v>
      </c>
      <c r="F1997" t="s">
        <v>494</v>
      </c>
      <c r="G1997" t="s">
        <v>55</v>
      </c>
      <c r="H1997" t="s">
        <v>56</v>
      </c>
      <c r="I1997" s="1">
        <v>594</v>
      </c>
      <c r="J1997" s="2">
        <v>4.4415940999999997</v>
      </c>
      <c r="K1997" s="4" t="s">
        <v>375</v>
      </c>
      <c r="L1997" s="2">
        <v>2638.3068953999996</v>
      </c>
    </row>
    <row r="1998" spans="1:12">
      <c r="A1998" t="s">
        <v>114</v>
      </c>
      <c r="B1998" s="3">
        <v>43565</v>
      </c>
      <c r="C1998" s="4">
        <v>2019</v>
      </c>
      <c r="D1998" t="s">
        <v>115</v>
      </c>
      <c r="E1998" t="s">
        <v>505</v>
      </c>
      <c r="F1998" t="s">
        <v>506</v>
      </c>
      <c r="G1998" t="s">
        <v>55</v>
      </c>
      <c r="H1998" t="s">
        <v>56</v>
      </c>
      <c r="I1998" s="1">
        <v>2970</v>
      </c>
      <c r="J1998" s="2">
        <v>4.4415940999999997</v>
      </c>
      <c r="K1998" s="4" t="s">
        <v>375</v>
      </c>
      <c r="L1998" s="2">
        <v>13191.534476999999</v>
      </c>
    </row>
    <row r="1999" spans="1:12">
      <c r="A1999" t="s">
        <v>114</v>
      </c>
      <c r="B1999" s="3">
        <v>43565</v>
      </c>
      <c r="C1999" s="4">
        <v>2019</v>
      </c>
      <c r="D1999" t="s">
        <v>115</v>
      </c>
      <c r="E1999" t="s">
        <v>538</v>
      </c>
      <c r="F1999" t="s">
        <v>539</v>
      </c>
      <c r="G1999" t="s">
        <v>55</v>
      </c>
      <c r="H1999" t="s">
        <v>56</v>
      </c>
      <c r="I1999" s="1">
        <v>2112</v>
      </c>
      <c r="J1999" s="2">
        <v>4.448334</v>
      </c>
      <c r="K1999" s="4" t="s">
        <v>375</v>
      </c>
      <c r="L1999" s="2">
        <v>9394.8814079999993</v>
      </c>
    </row>
    <row r="2000" spans="1:12">
      <c r="A2000" t="s">
        <v>836</v>
      </c>
      <c r="B2000" s="3">
        <v>43565</v>
      </c>
      <c r="C2000" s="4">
        <v>2019</v>
      </c>
      <c r="D2000" t="s">
        <v>842</v>
      </c>
      <c r="E2000" t="s">
        <v>802</v>
      </c>
      <c r="F2000" t="s">
        <v>803</v>
      </c>
      <c r="G2000" t="s">
        <v>838</v>
      </c>
      <c r="H2000" t="s">
        <v>810</v>
      </c>
      <c r="I2000" s="1">
        <v>5700</v>
      </c>
      <c r="J2000" s="2">
        <v>0.63600000000000001</v>
      </c>
      <c r="K2000" s="4" t="s">
        <v>806</v>
      </c>
      <c r="L2000" s="2">
        <v>3625.2000000000003</v>
      </c>
    </row>
    <row r="2001" spans="1:12">
      <c r="A2001" t="s">
        <v>114</v>
      </c>
      <c r="B2001" s="3">
        <v>43565</v>
      </c>
      <c r="C2001" s="4">
        <v>2019</v>
      </c>
      <c r="D2001" t="s">
        <v>115</v>
      </c>
      <c r="E2001" t="s">
        <v>916</v>
      </c>
      <c r="F2001" t="s">
        <v>917</v>
      </c>
      <c r="G2001" t="s">
        <v>55</v>
      </c>
      <c r="H2001" t="s">
        <v>56</v>
      </c>
      <c r="I2001" s="1">
        <v>960</v>
      </c>
      <c r="J2001" s="2">
        <v>3.7743440000000001</v>
      </c>
      <c r="K2001" s="4" t="s">
        <v>885</v>
      </c>
      <c r="L2001" s="2">
        <v>3623.3702400000002</v>
      </c>
    </row>
    <row r="2002" spans="1:12">
      <c r="A2002" t="s">
        <v>114</v>
      </c>
      <c r="B2002" s="3">
        <v>43565</v>
      </c>
      <c r="C2002" s="4">
        <v>2019</v>
      </c>
      <c r="D2002" t="s">
        <v>115</v>
      </c>
      <c r="E2002" t="s">
        <v>928</v>
      </c>
      <c r="F2002" t="s">
        <v>929</v>
      </c>
      <c r="G2002" t="s">
        <v>55</v>
      </c>
      <c r="H2002" t="s">
        <v>56</v>
      </c>
      <c r="I2002" s="1">
        <v>880</v>
      </c>
      <c r="J2002" s="2">
        <v>5.0549249999999999</v>
      </c>
      <c r="K2002" s="4" t="s">
        <v>885</v>
      </c>
      <c r="L2002" s="2">
        <v>4448.3339999999998</v>
      </c>
    </row>
    <row r="2003" spans="1:12">
      <c r="A2003" t="s">
        <v>448</v>
      </c>
      <c r="B2003" s="3">
        <v>43565</v>
      </c>
      <c r="C2003" s="4">
        <v>2019</v>
      </c>
      <c r="D2003" t="s">
        <v>964</v>
      </c>
      <c r="E2003" t="s">
        <v>962</v>
      </c>
      <c r="F2003" t="s">
        <v>963</v>
      </c>
      <c r="G2003" t="s">
        <v>55</v>
      </c>
      <c r="H2003" t="s">
        <v>56</v>
      </c>
      <c r="I2003" s="1">
        <v>920</v>
      </c>
      <c r="J2003" s="2">
        <v>5.8974124999999997</v>
      </c>
      <c r="K2003" s="4" t="s">
        <v>885</v>
      </c>
      <c r="L2003" s="2">
        <v>5425.6194999999998</v>
      </c>
    </row>
    <row r="2004" spans="1:12">
      <c r="A2004" t="s">
        <v>448</v>
      </c>
      <c r="B2004" s="3">
        <v>43565</v>
      </c>
      <c r="C2004" s="4">
        <v>2019</v>
      </c>
      <c r="D2004" t="s">
        <v>1916</v>
      </c>
      <c r="E2004" t="s">
        <v>1915</v>
      </c>
      <c r="F2004" t="s">
        <v>1816</v>
      </c>
      <c r="G2004" t="s">
        <v>55</v>
      </c>
      <c r="H2004" t="s">
        <v>56</v>
      </c>
      <c r="I2004" s="1">
        <v>33</v>
      </c>
      <c r="J2004" s="2">
        <v>32.014524999999999</v>
      </c>
      <c r="K2004" s="4" t="s">
        <v>1618</v>
      </c>
      <c r="L2004" s="2">
        <v>1056.479325</v>
      </c>
    </row>
    <row r="2005" spans="1:12">
      <c r="A2005" t="s">
        <v>407</v>
      </c>
      <c r="B2005" s="3">
        <v>43566</v>
      </c>
      <c r="C2005" s="4">
        <v>2019</v>
      </c>
      <c r="D2005" t="s">
        <v>408</v>
      </c>
      <c r="E2005" t="s">
        <v>399</v>
      </c>
      <c r="F2005" t="s">
        <v>400</v>
      </c>
      <c r="G2005" t="s">
        <v>55</v>
      </c>
      <c r="H2005" t="s">
        <v>56</v>
      </c>
      <c r="I2005" s="1">
        <v>660</v>
      </c>
      <c r="J2005" s="2">
        <v>4.0237202999999999</v>
      </c>
      <c r="K2005" s="4" t="s">
        <v>375</v>
      </c>
      <c r="L2005" s="2">
        <v>2655.6553979999999</v>
      </c>
    </row>
    <row r="2006" spans="1:12">
      <c r="A2006" t="s">
        <v>407</v>
      </c>
      <c r="B2006" s="3">
        <v>43566</v>
      </c>
      <c r="C2006" s="4">
        <v>2019</v>
      </c>
      <c r="D2006" t="s">
        <v>408</v>
      </c>
      <c r="E2006" t="s">
        <v>414</v>
      </c>
      <c r="F2006" t="s">
        <v>415</v>
      </c>
      <c r="G2006" t="s">
        <v>55</v>
      </c>
      <c r="H2006" t="s">
        <v>56</v>
      </c>
      <c r="I2006" s="1">
        <v>1540</v>
      </c>
      <c r="J2006" s="2">
        <v>4.0237202999999999</v>
      </c>
      <c r="K2006" s="4" t="s">
        <v>375</v>
      </c>
      <c r="L2006" s="2">
        <v>6196.529262</v>
      </c>
    </row>
    <row r="2007" spans="1:12">
      <c r="A2007" t="s">
        <v>407</v>
      </c>
      <c r="B2007" s="3">
        <v>43566</v>
      </c>
      <c r="C2007" s="4">
        <v>2019</v>
      </c>
      <c r="D2007" t="s">
        <v>408</v>
      </c>
      <c r="E2007" t="s">
        <v>435</v>
      </c>
      <c r="F2007" t="s">
        <v>436</v>
      </c>
      <c r="G2007" t="s">
        <v>55</v>
      </c>
      <c r="H2007" t="s">
        <v>56</v>
      </c>
      <c r="I2007" s="1">
        <v>1100</v>
      </c>
      <c r="J2007" s="2">
        <v>4.0237202999999999</v>
      </c>
      <c r="K2007" s="4" t="s">
        <v>375</v>
      </c>
      <c r="L2007" s="2">
        <v>4426.0923299999995</v>
      </c>
    </row>
    <row r="2008" spans="1:12">
      <c r="A2008" t="s">
        <v>407</v>
      </c>
      <c r="B2008" s="3">
        <v>43566</v>
      </c>
      <c r="C2008" s="4">
        <v>2019</v>
      </c>
      <c r="D2008" t="s">
        <v>408</v>
      </c>
      <c r="E2008" t="s">
        <v>439</v>
      </c>
      <c r="F2008" t="s">
        <v>440</v>
      </c>
      <c r="G2008" t="s">
        <v>55</v>
      </c>
      <c r="H2008" t="s">
        <v>56</v>
      </c>
      <c r="I2008" s="1">
        <v>2420</v>
      </c>
      <c r="J2008" s="2">
        <v>4.0237202999999999</v>
      </c>
      <c r="K2008" s="4" t="s">
        <v>375</v>
      </c>
      <c r="L2008" s="2">
        <v>9737.4031259999992</v>
      </c>
    </row>
    <row r="2009" spans="1:12">
      <c r="A2009" t="s">
        <v>407</v>
      </c>
      <c r="B2009" s="3">
        <v>43566</v>
      </c>
      <c r="C2009" s="4">
        <v>2019</v>
      </c>
      <c r="D2009" t="s">
        <v>408</v>
      </c>
      <c r="E2009" t="s">
        <v>686</v>
      </c>
      <c r="F2009" t="s">
        <v>687</v>
      </c>
      <c r="G2009" t="s">
        <v>55</v>
      </c>
      <c r="H2009" t="s">
        <v>56</v>
      </c>
      <c r="I2009" s="1">
        <v>1080</v>
      </c>
      <c r="J2009" s="2">
        <v>4.8972113400000001</v>
      </c>
      <c r="K2009" s="4" t="s">
        <v>375</v>
      </c>
      <c r="L2009" s="2">
        <v>5288.9882471999999</v>
      </c>
    </row>
    <row r="2010" spans="1:12">
      <c r="A2010" t="s">
        <v>407</v>
      </c>
      <c r="B2010" s="3">
        <v>43566</v>
      </c>
      <c r="C2010" s="4">
        <v>2019</v>
      </c>
      <c r="D2010" t="s">
        <v>408</v>
      </c>
      <c r="E2010" t="s">
        <v>894</v>
      </c>
      <c r="F2010" t="s">
        <v>895</v>
      </c>
      <c r="G2010" t="s">
        <v>55</v>
      </c>
      <c r="H2010" t="s">
        <v>56</v>
      </c>
      <c r="I2010" s="1">
        <v>1040</v>
      </c>
      <c r="J2010" s="2">
        <v>4.79543885</v>
      </c>
      <c r="K2010" s="4" t="s">
        <v>885</v>
      </c>
      <c r="L2010" s="2">
        <v>4987.2564039999997</v>
      </c>
    </row>
    <row r="2011" spans="1:12">
      <c r="A2011" t="s">
        <v>407</v>
      </c>
      <c r="B2011" s="3">
        <v>43566</v>
      </c>
      <c r="C2011" s="4">
        <v>2019</v>
      </c>
      <c r="D2011" t="s">
        <v>408</v>
      </c>
      <c r="E2011" t="s">
        <v>900</v>
      </c>
      <c r="F2011" t="s">
        <v>901</v>
      </c>
      <c r="G2011" t="s">
        <v>55</v>
      </c>
      <c r="H2011" t="s">
        <v>56</v>
      </c>
      <c r="I2011" s="1">
        <v>2240</v>
      </c>
      <c r="J2011" s="2">
        <v>3.3497303</v>
      </c>
      <c r="K2011" s="4" t="s">
        <v>885</v>
      </c>
      <c r="L2011" s="2">
        <v>7503.3958720000001</v>
      </c>
    </row>
    <row r="2012" spans="1:12">
      <c r="A2012" t="s">
        <v>407</v>
      </c>
      <c r="B2012" s="3">
        <v>43566</v>
      </c>
      <c r="C2012" s="4">
        <v>2019</v>
      </c>
      <c r="D2012" t="s">
        <v>408</v>
      </c>
      <c r="E2012" t="s">
        <v>1006</v>
      </c>
      <c r="F2012" t="s">
        <v>1007</v>
      </c>
      <c r="G2012" t="s">
        <v>55</v>
      </c>
      <c r="H2012" t="s">
        <v>56</v>
      </c>
      <c r="I2012" s="1">
        <v>1440</v>
      </c>
      <c r="J2012" s="2">
        <v>5.4138246749999999</v>
      </c>
      <c r="K2012" s="4" t="s">
        <v>885</v>
      </c>
      <c r="L2012" s="2">
        <v>7795.9075320000002</v>
      </c>
    </row>
    <row r="2013" spans="1:12">
      <c r="A2013" t="s">
        <v>407</v>
      </c>
      <c r="B2013" s="3">
        <v>43566</v>
      </c>
      <c r="C2013" s="4">
        <v>2019</v>
      </c>
      <c r="D2013" t="s">
        <v>1917</v>
      </c>
      <c r="E2013" t="s">
        <v>1915</v>
      </c>
      <c r="F2013" t="s">
        <v>1816</v>
      </c>
      <c r="G2013" t="s">
        <v>55</v>
      </c>
      <c r="H2013" t="s">
        <v>56</v>
      </c>
      <c r="I2013" s="1">
        <v>33</v>
      </c>
      <c r="J2013" s="2">
        <v>32.014524999999999</v>
      </c>
      <c r="K2013" s="4" t="s">
        <v>1618</v>
      </c>
      <c r="L2013" s="2">
        <v>1056.479325</v>
      </c>
    </row>
    <row r="2014" spans="1:12">
      <c r="A2014" t="s">
        <v>114</v>
      </c>
      <c r="B2014" s="3">
        <v>43567</v>
      </c>
      <c r="C2014" s="4">
        <v>2019</v>
      </c>
      <c r="D2014" t="s">
        <v>486</v>
      </c>
      <c r="E2014" t="s">
        <v>473</v>
      </c>
      <c r="F2014" t="s">
        <v>474</v>
      </c>
      <c r="G2014" t="s">
        <v>55</v>
      </c>
      <c r="H2014" t="s">
        <v>56</v>
      </c>
      <c r="I2014" s="1">
        <v>6534</v>
      </c>
      <c r="J2014" s="2">
        <v>4.3607152999999998</v>
      </c>
      <c r="K2014" s="4" t="s">
        <v>375</v>
      </c>
      <c r="L2014" s="2">
        <v>28492.913770200001</v>
      </c>
    </row>
    <row r="2015" spans="1:12">
      <c r="A2015" t="s">
        <v>1378</v>
      </c>
      <c r="B2015" s="3">
        <v>43567</v>
      </c>
      <c r="C2015" s="4">
        <v>2019</v>
      </c>
      <c r="D2015" t="s">
        <v>1379</v>
      </c>
      <c r="E2015" t="s">
        <v>1117</v>
      </c>
      <c r="F2015" t="s">
        <v>1118</v>
      </c>
      <c r="G2015" t="s">
        <v>1100</v>
      </c>
      <c r="H2015" t="s">
        <v>1101</v>
      </c>
      <c r="I2015" s="1">
        <v>31360</v>
      </c>
      <c r="J2015" s="2">
        <v>1.9</v>
      </c>
      <c r="K2015" t="s">
        <v>1118</v>
      </c>
      <c r="L2015" s="2">
        <v>59584</v>
      </c>
    </row>
    <row r="2016" spans="1:12">
      <c r="A2016" t="s">
        <v>114</v>
      </c>
      <c r="B2016" s="3">
        <v>43567</v>
      </c>
      <c r="C2016" s="4">
        <v>2019</v>
      </c>
      <c r="D2016" t="s">
        <v>1918</v>
      </c>
      <c r="E2016" t="s">
        <v>1915</v>
      </c>
      <c r="F2016" t="s">
        <v>1816</v>
      </c>
      <c r="G2016" t="s">
        <v>55</v>
      </c>
      <c r="H2016" t="s">
        <v>56</v>
      </c>
      <c r="I2016" s="1">
        <v>33</v>
      </c>
      <c r="J2016" s="2">
        <v>32.014524999999999</v>
      </c>
      <c r="K2016" s="4" t="s">
        <v>1618</v>
      </c>
      <c r="L2016" s="2">
        <v>1056.479325</v>
      </c>
    </row>
    <row r="2017" spans="1:12">
      <c r="A2017" t="s">
        <v>3183</v>
      </c>
      <c r="B2017" s="3">
        <v>43567</v>
      </c>
      <c r="C2017" s="4">
        <v>2019</v>
      </c>
      <c r="D2017" t="s">
        <v>3188</v>
      </c>
      <c r="E2017" t="s">
        <v>2977</v>
      </c>
      <c r="F2017" t="s">
        <v>2970</v>
      </c>
      <c r="G2017" t="s">
        <v>2971</v>
      </c>
      <c r="H2017" t="s">
        <v>2972</v>
      </c>
      <c r="I2017" s="1">
        <v>4</v>
      </c>
      <c r="J2017" s="2">
        <v>37.473999999999997</v>
      </c>
      <c r="K2017" s="4" t="s">
        <v>2973</v>
      </c>
      <c r="L2017" s="2">
        <v>149.89599999999999</v>
      </c>
    </row>
    <row r="2018" spans="1:12">
      <c r="A2018" t="s">
        <v>427</v>
      </c>
      <c r="B2018" s="3">
        <v>43568</v>
      </c>
      <c r="C2018" s="4">
        <v>2019</v>
      </c>
      <c r="D2018" t="s">
        <v>487</v>
      </c>
      <c r="E2018" t="s">
        <v>473</v>
      </c>
      <c r="F2018" t="s">
        <v>474</v>
      </c>
      <c r="G2018" t="s">
        <v>55</v>
      </c>
      <c r="H2018" t="s">
        <v>56</v>
      </c>
      <c r="I2018" s="1">
        <v>1188</v>
      </c>
      <c r="J2018" s="2">
        <v>4.3607152999999998</v>
      </c>
      <c r="K2018" s="4" t="s">
        <v>375</v>
      </c>
      <c r="L2018" s="2">
        <v>5180.5297763999997</v>
      </c>
    </row>
    <row r="2019" spans="1:12">
      <c r="A2019" t="s">
        <v>427</v>
      </c>
      <c r="B2019" s="3">
        <v>43568</v>
      </c>
      <c r="C2019" s="4">
        <v>2019</v>
      </c>
      <c r="D2019" t="s">
        <v>487</v>
      </c>
      <c r="E2019" t="s">
        <v>561</v>
      </c>
      <c r="F2019" t="s">
        <v>562</v>
      </c>
      <c r="G2019" t="s">
        <v>55</v>
      </c>
      <c r="H2019" t="s">
        <v>56</v>
      </c>
      <c r="I2019" s="1">
        <v>972</v>
      </c>
      <c r="J2019" s="2">
        <v>5.9412218499999998</v>
      </c>
      <c r="K2019" s="4" t="s">
        <v>375</v>
      </c>
      <c r="L2019" s="2">
        <v>5774.8676381999994</v>
      </c>
    </row>
    <row r="2020" spans="1:12">
      <c r="A2020" t="s">
        <v>427</v>
      </c>
      <c r="B2020" s="3">
        <v>43568</v>
      </c>
      <c r="C2020" s="4">
        <v>2019</v>
      </c>
      <c r="D2020" t="s">
        <v>487</v>
      </c>
      <c r="E2020" t="s">
        <v>580</v>
      </c>
      <c r="F2020" t="s">
        <v>581</v>
      </c>
      <c r="G2020" t="s">
        <v>55</v>
      </c>
      <c r="H2020" t="s">
        <v>56</v>
      </c>
      <c r="I2020" s="1">
        <v>972</v>
      </c>
      <c r="J2020" s="2">
        <v>6.1939681000000002</v>
      </c>
      <c r="K2020" s="4" t="s">
        <v>375</v>
      </c>
      <c r="L2020" s="2">
        <v>6020.5369932000003</v>
      </c>
    </row>
    <row r="2021" spans="1:12">
      <c r="A2021" t="s">
        <v>114</v>
      </c>
      <c r="B2021" s="3">
        <v>43568</v>
      </c>
      <c r="C2021" s="4">
        <v>2019</v>
      </c>
      <c r="D2021" t="s">
        <v>908</v>
      </c>
      <c r="E2021" t="s">
        <v>905</v>
      </c>
      <c r="F2021" t="s">
        <v>906</v>
      </c>
      <c r="G2021" t="s">
        <v>55</v>
      </c>
      <c r="H2021" t="s">
        <v>56</v>
      </c>
      <c r="I2021" s="1">
        <v>3840</v>
      </c>
      <c r="J2021" s="2">
        <v>3.7743440000000001</v>
      </c>
      <c r="K2021" s="4" t="s">
        <v>885</v>
      </c>
      <c r="L2021" s="2">
        <v>14493.480960000001</v>
      </c>
    </row>
    <row r="2022" spans="1:12">
      <c r="A2022" t="s">
        <v>114</v>
      </c>
      <c r="B2022" s="3">
        <v>43568</v>
      </c>
      <c r="C2022" s="4">
        <v>2019</v>
      </c>
      <c r="D2022" t="s">
        <v>908</v>
      </c>
      <c r="E2022" t="s">
        <v>918</v>
      </c>
      <c r="F2022" t="s">
        <v>919</v>
      </c>
      <c r="G2022" t="s">
        <v>55</v>
      </c>
      <c r="H2022" t="s">
        <v>56</v>
      </c>
      <c r="I2022" s="1">
        <v>960</v>
      </c>
      <c r="J2022" s="2">
        <v>3.80467355</v>
      </c>
      <c r="K2022" s="4" t="s">
        <v>885</v>
      </c>
      <c r="L2022" s="2">
        <v>3652.4866080000002</v>
      </c>
    </row>
    <row r="2023" spans="1:12">
      <c r="A2023" t="s">
        <v>427</v>
      </c>
      <c r="B2023" s="3">
        <v>43568</v>
      </c>
      <c r="C2023" s="4">
        <v>2019</v>
      </c>
      <c r="D2023" t="s">
        <v>487</v>
      </c>
      <c r="E2023" t="s">
        <v>922</v>
      </c>
      <c r="F2023" t="s">
        <v>923</v>
      </c>
      <c r="G2023" t="s">
        <v>55</v>
      </c>
      <c r="H2023" t="s">
        <v>56</v>
      </c>
      <c r="I2023" s="1">
        <v>1920</v>
      </c>
      <c r="J2023" s="2">
        <v>3.7743440000000001</v>
      </c>
      <c r="K2023" s="4" t="s">
        <v>885</v>
      </c>
      <c r="L2023" s="2">
        <v>7246.7404800000004</v>
      </c>
    </row>
    <row r="2024" spans="1:12">
      <c r="A2024" t="s">
        <v>114</v>
      </c>
      <c r="B2024" s="3">
        <v>43568</v>
      </c>
      <c r="C2024" s="4">
        <v>2019</v>
      </c>
      <c r="D2024" t="s">
        <v>908</v>
      </c>
      <c r="E2024" t="s">
        <v>922</v>
      </c>
      <c r="F2024" t="s">
        <v>923</v>
      </c>
      <c r="G2024" t="s">
        <v>55</v>
      </c>
      <c r="H2024" t="s">
        <v>56</v>
      </c>
      <c r="I2024" s="1">
        <v>2880</v>
      </c>
      <c r="J2024" s="2">
        <v>3.7743440000000001</v>
      </c>
      <c r="K2024" s="4" t="s">
        <v>885</v>
      </c>
      <c r="L2024" s="2">
        <v>10870.110720000001</v>
      </c>
    </row>
    <row r="2025" spans="1:12">
      <c r="A2025" t="s">
        <v>427</v>
      </c>
      <c r="B2025" s="3">
        <v>43568</v>
      </c>
      <c r="C2025" s="4">
        <v>2019</v>
      </c>
      <c r="D2025" t="s">
        <v>959</v>
      </c>
      <c r="E2025" t="s">
        <v>957</v>
      </c>
      <c r="F2025" t="s">
        <v>958</v>
      </c>
      <c r="G2025" t="s">
        <v>55</v>
      </c>
      <c r="H2025" t="s">
        <v>56</v>
      </c>
      <c r="I2025" s="1">
        <v>1344</v>
      </c>
      <c r="J2025" s="2">
        <v>2.6016013999999998</v>
      </c>
      <c r="K2025" s="4" t="s">
        <v>885</v>
      </c>
      <c r="L2025" s="2">
        <v>3496.5522815999998</v>
      </c>
    </row>
    <row r="2026" spans="1:12">
      <c r="A2026" t="s">
        <v>144</v>
      </c>
      <c r="B2026" s="3">
        <v>43568</v>
      </c>
      <c r="C2026" s="4">
        <v>2019</v>
      </c>
      <c r="D2026" t="s">
        <v>984</v>
      </c>
      <c r="E2026" t="s">
        <v>985</v>
      </c>
      <c r="F2026" t="s">
        <v>986</v>
      </c>
      <c r="G2026" t="s">
        <v>55</v>
      </c>
      <c r="H2026" t="s">
        <v>56</v>
      </c>
      <c r="I2026" s="1">
        <v>1008</v>
      </c>
      <c r="J2026" s="2">
        <v>10.446845</v>
      </c>
      <c r="K2026" s="4" t="s">
        <v>885</v>
      </c>
      <c r="L2026" s="2">
        <v>10530.419759999999</v>
      </c>
    </row>
    <row r="2027" spans="1:12">
      <c r="A2027" t="s">
        <v>144</v>
      </c>
      <c r="B2027" s="3">
        <v>43568</v>
      </c>
      <c r="C2027" s="4">
        <v>2019</v>
      </c>
      <c r="D2027" t="s">
        <v>984</v>
      </c>
      <c r="E2027" t="s">
        <v>992</v>
      </c>
      <c r="F2027" t="s">
        <v>993</v>
      </c>
      <c r="G2027" t="s">
        <v>55</v>
      </c>
      <c r="H2027" t="s">
        <v>56</v>
      </c>
      <c r="I2027" s="1">
        <v>864</v>
      </c>
      <c r="J2027" s="2">
        <v>11.120835</v>
      </c>
      <c r="K2027" s="4" t="s">
        <v>885</v>
      </c>
      <c r="L2027" s="2">
        <v>9608.4014399999996</v>
      </c>
    </row>
    <row r="2028" spans="1:12">
      <c r="A2028" t="s">
        <v>144</v>
      </c>
      <c r="B2028" s="3">
        <v>43568</v>
      </c>
      <c r="C2028" s="4">
        <v>2019</v>
      </c>
      <c r="D2028" t="s">
        <v>1919</v>
      </c>
      <c r="E2028" t="s">
        <v>1915</v>
      </c>
      <c r="F2028" t="s">
        <v>1816</v>
      </c>
      <c r="G2028" t="s">
        <v>55</v>
      </c>
      <c r="H2028" t="s">
        <v>56</v>
      </c>
      <c r="I2028" s="1">
        <v>33</v>
      </c>
      <c r="J2028" s="2">
        <v>32.014524999999999</v>
      </c>
      <c r="K2028" s="4" t="s">
        <v>1618</v>
      </c>
      <c r="L2028" s="2">
        <v>1056.479325</v>
      </c>
    </row>
    <row r="2029" spans="1:12">
      <c r="A2029" t="s">
        <v>314</v>
      </c>
      <c r="B2029" s="3">
        <v>43571</v>
      </c>
      <c r="C2029" s="4">
        <v>2019</v>
      </c>
      <c r="D2029" t="s">
        <v>315</v>
      </c>
      <c r="E2029" t="s">
        <v>212</v>
      </c>
      <c r="F2029" t="s">
        <v>213</v>
      </c>
      <c r="G2029" t="s">
        <v>214</v>
      </c>
      <c r="H2029" t="s">
        <v>215</v>
      </c>
      <c r="I2029" s="1">
        <v>19340</v>
      </c>
      <c r="J2029" s="2">
        <v>0.46</v>
      </c>
      <c r="K2029" s="4" t="s">
        <v>216</v>
      </c>
      <c r="L2029" s="2">
        <v>8896.4</v>
      </c>
    </row>
    <row r="2030" spans="1:12">
      <c r="A2030" t="s">
        <v>1782</v>
      </c>
      <c r="B2030" s="3">
        <v>43571</v>
      </c>
      <c r="C2030" s="4">
        <v>2019</v>
      </c>
      <c r="D2030" t="s">
        <v>1783</v>
      </c>
      <c r="E2030" t="s">
        <v>1775</v>
      </c>
      <c r="F2030" t="s">
        <v>1776</v>
      </c>
      <c r="G2030" t="s">
        <v>1705</v>
      </c>
      <c r="H2030" t="s">
        <v>1706</v>
      </c>
      <c r="I2030" s="1">
        <v>466.2</v>
      </c>
      <c r="J2030" s="2">
        <v>5.0999999999999996</v>
      </c>
      <c r="K2030" s="4" t="s">
        <v>1618</v>
      </c>
      <c r="L2030" s="2">
        <v>2377.62</v>
      </c>
    </row>
    <row r="2031" spans="1:12">
      <c r="A2031" t="s">
        <v>1782</v>
      </c>
      <c r="B2031" s="3">
        <v>43571</v>
      </c>
      <c r="C2031" s="4">
        <v>2019</v>
      </c>
      <c r="D2031" t="s">
        <v>1783</v>
      </c>
      <c r="E2031" t="s">
        <v>1797</v>
      </c>
      <c r="F2031" t="s">
        <v>1798</v>
      </c>
      <c r="G2031" t="s">
        <v>1705</v>
      </c>
      <c r="H2031" t="s">
        <v>1706</v>
      </c>
      <c r="I2031" s="1">
        <v>512.1</v>
      </c>
      <c r="J2031" s="2">
        <v>5.0999999999999996</v>
      </c>
      <c r="K2031" s="4" t="s">
        <v>1618</v>
      </c>
      <c r="L2031" s="2">
        <v>2611.71</v>
      </c>
    </row>
    <row r="2032" spans="1:12">
      <c r="A2032" t="s">
        <v>2017</v>
      </c>
      <c r="B2032" s="3">
        <v>43571</v>
      </c>
      <c r="C2032" s="4">
        <v>2019</v>
      </c>
      <c r="D2032" t="s">
        <v>2020</v>
      </c>
      <c r="E2032" t="s">
        <v>1946</v>
      </c>
      <c r="F2032" t="s">
        <v>1804</v>
      </c>
      <c r="G2032" t="s">
        <v>1805</v>
      </c>
      <c r="H2032" t="s">
        <v>1806</v>
      </c>
      <c r="I2032" s="1">
        <v>50</v>
      </c>
      <c r="J2032" s="2">
        <v>11</v>
      </c>
      <c r="K2032" s="4" t="s">
        <v>1618</v>
      </c>
      <c r="L2032" s="2">
        <v>550</v>
      </c>
    </row>
    <row r="2033" spans="1:12">
      <c r="A2033" t="s">
        <v>3183</v>
      </c>
      <c r="B2033" s="3">
        <v>43571</v>
      </c>
      <c r="C2033" s="4">
        <v>2019</v>
      </c>
      <c r="D2033" t="s">
        <v>3189</v>
      </c>
      <c r="E2033" t="s">
        <v>2977</v>
      </c>
      <c r="F2033" t="s">
        <v>2970</v>
      </c>
      <c r="G2033" t="s">
        <v>2971</v>
      </c>
      <c r="H2033" t="s">
        <v>2972</v>
      </c>
      <c r="I2033" s="1">
        <v>4</v>
      </c>
      <c r="J2033" s="2">
        <v>37.473999999999997</v>
      </c>
      <c r="K2033" s="4" t="s">
        <v>2973</v>
      </c>
      <c r="L2033" s="2">
        <v>149.89599999999999</v>
      </c>
    </row>
    <row r="2034" spans="1:12">
      <c r="A2034" t="s">
        <v>747</v>
      </c>
      <c r="B2034" s="3">
        <v>43572</v>
      </c>
      <c r="C2034" s="4">
        <v>2019</v>
      </c>
      <c r="D2034" t="s">
        <v>748</v>
      </c>
      <c r="E2034" t="s">
        <v>737</v>
      </c>
      <c r="F2034" t="s">
        <v>738</v>
      </c>
      <c r="G2034" t="s">
        <v>739</v>
      </c>
      <c r="H2034" t="s">
        <v>740</v>
      </c>
      <c r="I2034" s="1">
        <v>37840</v>
      </c>
      <c r="J2034" s="2">
        <v>0.02</v>
      </c>
      <c r="K2034" t="s">
        <v>738</v>
      </c>
      <c r="L2034" s="2">
        <v>756.80000000000007</v>
      </c>
    </row>
    <row r="2035" spans="1:12">
      <c r="A2035" t="s">
        <v>2104</v>
      </c>
      <c r="B2035" s="3">
        <v>43572</v>
      </c>
      <c r="C2035" s="4">
        <v>2019</v>
      </c>
      <c r="D2035" t="s">
        <v>2105</v>
      </c>
      <c r="E2035" t="s">
        <v>2079</v>
      </c>
      <c r="F2035" t="s">
        <v>2080</v>
      </c>
      <c r="G2035" t="s">
        <v>2085</v>
      </c>
      <c r="H2035" t="s">
        <v>2082</v>
      </c>
      <c r="I2035" s="1">
        <v>940</v>
      </c>
      <c r="J2035" s="2">
        <v>3.6539999999999999</v>
      </c>
      <c r="K2035" s="4" t="s">
        <v>1618</v>
      </c>
      <c r="L2035" s="2">
        <v>3434.7599999999998</v>
      </c>
    </row>
    <row r="2036" spans="1:12">
      <c r="A2036" t="s">
        <v>3190</v>
      </c>
      <c r="B2036" s="3">
        <v>43572</v>
      </c>
      <c r="C2036" s="4">
        <v>2019</v>
      </c>
      <c r="D2036" t="s">
        <v>3191</v>
      </c>
      <c r="E2036" t="s">
        <v>2977</v>
      </c>
      <c r="F2036" t="s">
        <v>2970</v>
      </c>
      <c r="G2036" t="s">
        <v>2971</v>
      </c>
      <c r="H2036" t="s">
        <v>2972</v>
      </c>
      <c r="I2036" s="1">
        <v>5</v>
      </c>
      <c r="J2036" s="2">
        <v>37.473999999999997</v>
      </c>
      <c r="K2036" s="4" t="s">
        <v>2973</v>
      </c>
      <c r="L2036" s="2">
        <v>187.36999999999998</v>
      </c>
    </row>
    <row r="2037" spans="1:12">
      <c r="A2037" t="s">
        <v>3190</v>
      </c>
      <c r="B2037" s="3">
        <v>43573</v>
      </c>
      <c r="C2037" s="4">
        <v>2019</v>
      </c>
      <c r="D2037" t="s">
        <v>3192</v>
      </c>
      <c r="E2037" t="s">
        <v>2977</v>
      </c>
      <c r="F2037" t="s">
        <v>2970</v>
      </c>
      <c r="G2037" t="s">
        <v>2971</v>
      </c>
      <c r="H2037" t="s">
        <v>2972</v>
      </c>
      <c r="I2037" s="1">
        <v>6</v>
      </c>
      <c r="J2037" s="2">
        <v>37.473999999999997</v>
      </c>
      <c r="K2037" s="4" t="s">
        <v>2973</v>
      </c>
      <c r="L2037" s="2">
        <v>224.84399999999999</v>
      </c>
    </row>
    <row r="2038" spans="1:12">
      <c r="A2038" t="s">
        <v>316</v>
      </c>
      <c r="B2038" s="3">
        <v>43574</v>
      </c>
      <c r="C2038" s="4">
        <v>2019</v>
      </c>
      <c r="D2038" t="s">
        <v>317</v>
      </c>
      <c r="E2038" t="s">
        <v>212</v>
      </c>
      <c r="F2038" t="s">
        <v>213</v>
      </c>
      <c r="G2038" t="s">
        <v>214</v>
      </c>
      <c r="H2038" t="s">
        <v>215</v>
      </c>
      <c r="I2038" s="1">
        <v>21240</v>
      </c>
      <c r="J2038" s="2">
        <v>0.46</v>
      </c>
      <c r="K2038" s="4" t="s">
        <v>216</v>
      </c>
      <c r="L2038" s="2">
        <v>9770.4</v>
      </c>
    </row>
    <row r="2039" spans="1:12">
      <c r="A2039" t="s">
        <v>1063</v>
      </c>
      <c r="B2039" s="3">
        <v>43574</v>
      </c>
      <c r="C2039" s="4">
        <v>2019</v>
      </c>
      <c r="D2039" t="s">
        <v>1064</v>
      </c>
      <c r="E2039" t="s">
        <v>1057</v>
      </c>
      <c r="F2039" t="s">
        <v>1058</v>
      </c>
      <c r="G2039" t="s">
        <v>1059</v>
      </c>
      <c r="H2039" t="s">
        <v>1060</v>
      </c>
      <c r="I2039" s="1">
        <v>33320</v>
      </c>
      <c r="J2039" s="2">
        <v>1.45</v>
      </c>
      <c r="K2039" t="s">
        <v>1058</v>
      </c>
      <c r="L2039" s="2">
        <v>48314</v>
      </c>
    </row>
    <row r="2040" spans="1:12">
      <c r="A2040" t="s">
        <v>1380</v>
      </c>
      <c r="B2040" s="3">
        <v>43574</v>
      </c>
      <c r="C2040" s="4">
        <v>2019</v>
      </c>
      <c r="D2040" t="s">
        <v>1381</v>
      </c>
      <c r="E2040" t="s">
        <v>1117</v>
      </c>
      <c r="F2040" t="s">
        <v>1118</v>
      </c>
      <c r="G2040" t="s">
        <v>1100</v>
      </c>
      <c r="H2040" t="s">
        <v>1101</v>
      </c>
      <c r="I2040" s="1">
        <v>31680</v>
      </c>
      <c r="J2040" s="2">
        <v>1.9</v>
      </c>
      <c r="K2040" t="s">
        <v>1118</v>
      </c>
      <c r="L2040" s="2">
        <v>60192</v>
      </c>
    </row>
    <row r="2041" spans="1:12">
      <c r="A2041" t="s">
        <v>3467</v>
      </c>
      <c r="B2041" s="3">
        <v>43575</v>
      </c>
      <c r="C2041" s="4">
        <v>2019</v>
      </c>
      <c r="D2041" t="s">
        <v>3468</v>
      </c>
      <c r="E2041" t="s">
        <v>3329</v>
      </c>
      <c r="F2041" t="s">
        <v>3330</v>
      </c>
      <c r="G2041" t="s">
        <v>1454</v>
      </c>
      <c r="H2041" t="s">
        <v>1455</v>
      </c>
      <c r="I2041" s="1">
        <v>25520</v>
      </c>
      <c r="J2041" s="2">
        <v>4.7</v>
      </c>
      <c r="K2041" s="4" t="s">
        <v>3331</v>
      </c>
      <c r="L2041" s="2">
        <v>119944</v>
      </c>
    </row>
    <row r="2042" spans="1:12">
      <c r="A2042" t="s">
        <v>1268</v>
      </c>
      <c r="B2042" s="3">
        <v>43577</v>
      </c>
      <c r="C2042" s="4">
        <v>2019</v>
      </c>
      <c r="D2042" t="s">
        <v>1269</v>
      </c>
      <c r="E2042" t="s">
        <v>1117</v>
      </c>
      <c r="F2042" t="s">
        <v>1118</v>
      </c>
      <c r="G2042" t="s">
        <v>1242</v>
      </c>
      <c r="H2042" t="s">
        <v>1243</v>
      </c>
      <c r="I2042" s="1">
        <v>33240</v>
      </c>
      <c r="J2042" s="2">
        <v>1.9</v>
      </c>
      <c r="K2042" t="s">
        <v>1118</v>
      </c>
      <c r="L2042" s="2">
        <v>63156</v>
      </c>
    </row>
    <row r="2043" spans="1:12">
      <c r="A2043" t="s">
        <v>1335</v>
      </c>
      <c r="B2043" s="3">
        <v>43577</v>
      </c>
      <c r="C2043" s="4">
        <v>2019</v>
      </c>
      <c r="D2043" t="s">
        <v>1336</v>
      </c>
      <c r="E2043" t="s">
        <v>1117</v>
      </c>
      <c r="F2043" t="s">
        <v>1118</v>
      </c>
      <c r="G2043" t="s">
        <v>712</v>
      </c>
      <c r="H2043" t="s">
        <v>713</v>
      </c>
      <c r="I2043" s="1">
        <v>33220</v>
      </c>
      <c r="J2043" s="2">
        <v>1.9</v>
      </c>
      <c r="K2043" t="s">
        <v>1118</v>
      </c>
      <c r="L2043" s="2">
        <v>63118</v>
      </c>
    </row>
    <row r="2044" spans="1:12">
      <c r="A2044" t="s">
        <v>1335</v>
      </c>
      <c r="B2044" s="3">
        <v>43577</v>
      </c>
      <c r="C2044" s="4">
        <v>2019</v>
      </c>
      <c r="D2044" t="s">
        <v>1337</v>
      </c>
      <c r="E2044" t="s">
        <v>1117</v>
      </c>
      <c r="F2044" t="s">
        <v>1118</v>
      </c>
      <c r="G2044" t="s">
        <v>712</v>
      </c>
      <c r="H2044" t="s">
        <v>713</v>
      </c>
      <c r="I2044" s="1">
        <v>-33220</v>
      </c>
      <c r="J2044" s="2">
        <v>1.9</v>
      </c>
      <c r="K2044" t="s">
        <v>1118</v>
      </c>
      <c r="L2044" s="2">
        <v>-63118</v>
      </c>
    </row>
    <row r="2045" spans="1:12">
      <c r="A2045" t="s">
        <v>1335</v>
      </c>
      <c r="B2045" s="3">
        <v>43577</v>
      </c>
      <c r="C2045" s="4">
        <v>2019</v>
      </c>
      <c r="D2045" t="s">
        <v>1338</v>
      </c>
      <c r="E2045" t="s">
        <v>1117</v>
      </c>
      <c r="F2045" t="s">
        <v>1118</v>
      </c>
      <c r="G2045" t="s">
        <v>712</v>
      </c>
      <c r="H2045" t="s">
        <v>713</v>
      </c>
      <c r="I2045" s="1">
        <v>33220</v>
      </c>
      <c r="J2045" s="2">
        <v>1.95</v>
      </c>
      <c r="K2045" t="s">
        <v>1118</v>
      </c>
      <c r="L2045" s="2">
        <v>64779</v>
      </c>
    </row>
    <row r="2046" spans="1:12">
      <c r="A2046" t="s">
        <v>1624</v>
      </c>
      <c r="B2046" s="3">
        <v>43577</v>
      </c>
      <c r="C2046" s="4">
        <v>2019</v>
      </c>
      <c r="D2046" t="s">
        <v>1625</v>
      </c>
      <c r="E2046" t="s">
        <v>1626</v>
      </c>
      <c r="F2046" t="s">
        <v>1615</v>
      </c>
      <c r="G2046" t="s">
        <v>1616</v>
      </c>
      <c r="H2046" t="s">
        <v>1617</v>
      </c>
      <c r="I2046" s="1">
        <v>43</v>
      </c>
      <c r="J2046" s="2">
        <v>58.823999999999998</v>
      </c>
      <c r="K2046" s="4" t="s">
        <v>1618</v>
      </c>
      <c r="L2046" s="2">
        <v>2529.4319999999998</v>
      </c>
    </row>
    <row r="2047" spans="1:12">
      <c r="A2047" t="s">
        <v>3190</v>
      </c>
      <c r="B2047" s="3">
        <v>43577</v>
      </c>
      <c r="C2047" s="4">
        <v>2019</v>
      </c>
      <c r="D2047" t="s">
        <v>3193</v>
      </c>
      <c r="E2047" t="s">
        <v>2977</v>
      </c>
      <c r="F2047" t="s">
        <v>2970</v>
      </c>
      <c r="G2047" t="s">
        <v>2971</v>
      </c>
      <c r="H2047" t="s">
        <v>2972</v>
      </c>
      <c r="I2047" s="1">
        <v>3</v>
      </c>
      <c r="J2047" s="2">
        <v>37.473999999999997</v>
      </c>
      <c r="K2047" s="4" t="s">
        <v>2973</v>
      </c>
      <c r="L2047" s="2">
        <v>112.422</v>
      </c>
    </row>
    <row r="2048" spans="1:12">
      <c r="A2048" t="s">
        <v>3190</v>
      </c>
      <c r="B2048" s="3">
        <v>43577</v>
      </c>
      <c r="C2048" s="4">
        <v>2019</v>
      </c>
      <c r="D2048" t="s">
        <v>3194</v>
      </c>
      <c r="E2048" t="s">
        <v>2977</v>
      </c>
      <c r="F2048" t="s">
        <v>2970</v>
      </c>
      <c r="G2048" t="s">
        <v>2971</v>
      </c>
      <c r="H2048" t="s">
        <v>2972</v>
      </c>
      <c r="I2048" s="1">
        <v>-3</v>
      </c>
      <c r="J2048" s="2">
        <v>37.473999999999997</v>
      </c>
      <c r="K2048" s="4" t="s">
        <v>2973</v>
      </c>
      <c r="L2048" s="2">
        <v>-112.422</v>
      </c>
    </row>
    <row r="2049" spans="1:12">
      <c r="A2049" t="s">
        <v>3195</v>
      </c>
      <c r="B2049" s="3">
        <v>43577</v>
      </c>
      <c r="C2049" s="4">
        <v>2019</v>
      </c>
      <c r="D2049" t="s">
        <v>3196</v>
      </c>
      <c r="E2049" t="s">
        <v>2977</v>
      </c>
      <c r="F2049" t="s">
        <v>2970</v>
      </c>
      <c r="G2049" t="s">
        <v>2971</v>
      </c>
      <c r="H2049" t="s">
        <v>2972</v>
      </c>
      <c r="I2049" s="1">
        <v>3</v>
      </c>
      <c r="J2049" s="2">
        <v>37.473999999999997</v>
      </c>
      <c r="K2049" s="4" t="s">
        <v>2973</v>
      </c>
      <c r="L2049" s="2">
        <v>112.422</v>
      </c>
    </row>
    <row r="2050" spans="1:12">
      <c r="A2050" t="s">
        <v>3469</v>
      </c>
      <c r="B2050" s="3">
        <v>43577</v>
      </c>
      <c r="C2050" s="4">
        <v>2019</v>
      </c>
      <c r="D2050" t="s">
        <v>3470</v>
      </c>
      <c r="E2050" t="s">
        <v>3329</v>
      </c>
      <c r="F2050" t="s">
        <v>3330</v>
      </c>
      <c r="G2050" t="s">
        <v>1454</v>
      </c>
      <c r="H2050" t="s">
        <v>1455</v>
      </c>
      <c r="I2050" s="1">
        <v>27060</v>
      </c>
      <c r="J2050" s="2">
        <v>4.7</v>
      </c>
      <c r="K2050" s="4" t="s">
        <v>3331</v>
      </c>
      <c r="L2050" s="2">
        <v>127182</v>
      </c>
    </row>
    <row r="2051" spans="1:12">
      <c r="A2051" t="s">
        <v>1120</v>
      </c>
      <c r="B2051" s="3">
        <v>43578</v>
      </c>
      <c r="C2051" s="4">
        <v>2019</v>
      </c>
      <c r="D2051" t="s">
        <v>1121</v>
      </c>
      <c r="E2051" t="s">
        <v>1117</v>
      </c>
      <c r="F2051" t="s">
        <v>1118</v>
      </c>
      <c r="G2051" t="s">
        <v>1059</v>
      </c>
      <c r="H2051" t="s">
        <v>1060</v>
      </c>
      <c r="I2051" s="1">
        <v>85000</v>
      </c>
      <c r="J2051" s="2">
        <v>1.9</v>
      </c>
      <c r="K2051" t="s">
        <v>1118</v>
      </c>
      <c r="L2051" s="2">
        <v>161500</v>
      </c>
    </row>
    <row r="2052" spans="1:12">
      <c r="A2052" t="s">
        <v>1452</v>
      </c>
      <c r="B2052" s="3">
        <v>43578</v>
      </c>
      <c r="C2052" s="4">
        <v>2019</v>
      </c>
      <c r="D2052" t="s">
        <v>1453</v>
      </c>
      <c r="E2052" t="s">
        <v>1117</v>
      </c>
      <c r="F2052" t="s">
        <v>1118</v>
      </c>
      <c r="G2052" t="s">
        <v>1454</v>
      </c>
      <c r="H2052" t="s">
        <v>1455</v>
      </c>
      <c r="I2052" s="1">
        <v>21704</v>
      </c>
      <c r="J2052" s="2">
        <v>1.9</v>
      </c>
      <c r="K2052" t="s">
        <v>1118</v>
      </c>
      <c r="L2052" s="2">
        <v>41237.599999999999</v>
      </c>
    </row>
    <row r="2053" spans="1:12">
      <c r="A2053" t="s">
        <v>3471</v>
      </c>
      <c r="B2053" s="3">
        <v>43578</v>
      </c>
      <c r="C2053" s="4">
        <v>2019</v>
      </c>
      <c r="D2053" t="s">
        <v>3472</v>
      </c>
      <c r="E2053" t="s">
        <v>3329</v>
      </c>
      <c r="F2053" t="s">
        <v>3330</v>
      </c>
      <c r="G2053" t="s">
        <v>1454</v>
      </c>
      <c r="H2053" t="s">
        <v>1455</v>
      </c>
      <c r="I2053" s="1">
        <v>6376</v>
      </c>
      <c r="J2053" s="2">
        <v>4.5</v>
      </c>
      <c r="K2053" s="4" t="s">
        <v>3331</v>
      </c>
      <c r="L2053" s="2">
        <v>28692</v>
      </c>
    </row>
    <row r="2054" spans="1:12">
      <c r="A2054" t="s">
        <v>3471</v>
      </c>
      <c r="B2054" s="3">
        <v>43578</v>
      </c>
      <c r="C2054" s="4">
        <v>2019</v>
      </c>
      <c r="D2054" t="s">
        <v>3473</v>
      </c>
      <c r="E2054" t="s">
        <v>3329</v>
      </c>
      <c r="F2054" t="s">
        <v>3330</v>
      </c>
      <c r="G2054" t="s">
        <v>1454</v>
      </c>
      <c r="H2054" t="s">
        <v>1455</v>
      </c>
      <c r="I2054" s="1">
        <v>-6376</v>
      </c>
      <c r="J2054" s="2">
        <v>4.5</v>
      </c>
      <c r="K2054" s="4" t="s">
        <v>3331</v>
      </c>
      <c r="L2054" s="2">
        <v>-28692</v>
      </c>
    </row>
    <row r="2055" spans="1:12">
      <c r="A2055" t="s">
        <v>3471</v>
      </c>
      <c r="B2055" s="3">
        <v>43578</v>
      </c>
      <c r="C2055" s="4">
        <v>2019</v>
      </c>
      <c r="D2055" t="s">
        <v>3474</v>
      </c>
      <c r="E2055" t="s">
        <v>3329</v>
      </c>
      <c r="F2055" t="s">
        <v>3330</v>
      </c>
      <c r="G2055" t="s">
        <v>1454</v>
      </c>
      <c r="H2055" t="s">
        <v>1455</v>
      </c>
      <c r="I2055" s="1">
        <v>6376</v>
      </c>
      <c r="J2055" s="2">
        <v>4.5999999999999996</v>
      </c>
      <c r="K2055" s="4" t="s">
        <v>3331</v>
      </c>
      <c r="L2055" s="2">
        <v>29329.599999999999</v>
      </c>
    </row>
    <row r="2056" spans="1:12">
      <c r="A2056" t="s">
        <v>318</v>
      </c>
      <c r="B2056" s="3">
        <v>43579</v>
      </c>
      <c r="C2056" s="4">
        <v>2019</v>
      </c>
      <c r="D2056" t="s">
        <v>319</v>
      </c>
      <c r="E2056" t="s">
        <v>212</v>
      </c>
      <c r="F2056" t="s">
        <v>213</v>
      </c>
      <c r="G2056" t="s">
        <v>214</v>
      </c>
      <c r="H2056" t="s">
        <v>215</v>
      </c>
      <c r="I2056" s="1">
        <v>20080</v>
      </c>
      <c r="J2056" s="2">
        <v>0.46</v>
      </c>
      <c r="K2056" s="4" t="s">
        <v>216</v>
      </c>
      <c r="L2056" s="2">
        <v>9236.8000000000011</v>
      </c>
    </row>
    <row r="2057" spans="1:12">
      <c r="A2057" t="s">
        <v>1758</v>
      </c>
      <c r="B2057" s="3">
        <v>43579</v>
      </c>
      <c r="C2057" s="4">
        <v>2019</v>
      </c>
      <c r="D2057" t="s">
        <v>1759</v>
      </c>
      <c r="E2057" t="s">
        <v>1743</v>
      </c>
      <c r="F2057" t="s">
        <v>1744</v>
      </c>
      <c r="G2057" t="s">
        <v>1732</v>
      </c>
      <c r="H2057" t="s">
        <v>1729</v>
      </c>
      <c r="I2057" s="1">
        <v>867</v>
      </c>
      <c r="J2057" s="2">
        <v>4.1500000000000004</v>
      </c>
      <c r="K2057" s="4" t="s">
        <v>1618</v>
      </c>
      <c r="L2057" s="2">
        <v>3598.05</v>
      </c>
    </row>
    <row r="2058" spans="1:12">
      <c r="A2058" t="s">
        <v>1624</v>
      </c>
      <c r="B2058" s="3">
        <v>43580</v>
      </c>
      <c r="C2058" s="4">
        <v>2019</v>
      </c>
      <c r="D2058" t="s">
        <v>1627</v>
      </c>
      <c r="E2058" t="s">
        <v>1626</v>
      </c>
      <c r="F2058" t="s">
        <v>1615</v>
      </c>
      <c r="G2058" t="s">
        <v>1616</v>
      </c>
      <c r="H2058" t="s">
        <v>1617</v>
      </c>
      <c r="I2058" s="1">
        <v>17</v>
      </c>
      <c r="J2058" s="2">
        <v>58.823999999999998</v>
      </c>
      <c r="K2058" s="4" t="s">
        <v>1618</v>
      </c>
      <c r="L2058" s="2">
        <v>1000.0079999999999</v>
      </c>
    </row>
    <row r="2059" spans="1:12">
      <c r="A2059" t="s">
        <v>2017</v>
      </c>
      <c r="B2059" s="3">
        <v>43580</v>
      </c>
      <c r="C2059" s="4">
        <v>2019</v>
      </c>
      <c r="D2059" t="s">
        <v>2021</v>
      </c>
      <c r="E2059" t="s">
        <v>1946</v>
      </c>
      <c r="F2059" t="s">
        <v>1804</v>
      </c>
      <c r="G2059" t="s">
        <v>1805</v>
      </c>
      <c r="H2059" t="s">
        <v>1806</v>
      </c>
      <c r="I2059" s="1">
        <v>50</v>
      </c>
      <c r="J2059" s="2">
        <v>11</v>
      </c>
      <c r="K2059" s="4" t="s">
        <v>1618</v>
      </c>
      <c r="L2059" s="2">
        <v>550</v>
      </c>
    </row>
    <row r="2060" spans="1:12">
      <c r="A2060" t="s">
        <v>2220</v>
      </c>
      <c r="B2060" s="3">
        <v>43580</v>
      </c>
      <c r="C2060" s="4">
        <v>2019</v>
      </c>
      <c r="D2060" t="s">
        <v>2221</v>
      </c>
      <c r="E2060" t="s">
        <v>2197</v>
      </c>
      <c r="F2060" t="s">
        <v>2198</v>
      </c>
      <c r="G2060" t="s">
        <v>2199</v>
      </c>
      <c r="H2060" t="s">
        <v>2200</v>
      </c>
      <c r="I2060" s="1">
        <v>10400</v>
      </c>
      <c r="J2060" s="2">
        <v>5.6000000000000001E-2</v>
      </c>
      <c r="K2060" s="4" t="s">
        <v>2201</v>
      </c>
      <c r="L2060" s="2">
        <v>582.4</v>
      </c>
    </row>
    <row r="2061" spans="1:12">
      <c r="A2061" t="s">
        <v>2220</v>
      </c>
      <c r="B2061" s="3">
        <v>43580</v>
      </c>
      <c r="C2061" s="4">
        <v>2019</v>
      </c>
      <c r="D2061" t="s">
        <v>2221</v>
      </c>
      <c r="E2061" t="s">
        <v>2242</v>
      </c>
      <c r="F2061" t="s">
        <v>2243</v>
      </c>
      <c r="G2061" t="s">
        <v>2199</v>
      </c>
      <c r="H2061" t="s">
        <v>2200</v>
      </c>
      <c r="I2061" s="1">
        <v>5700</v>
      </c>
      <c r="J2061" s="2">
        <v>6.9000000000000006E-2</v>
      </c>
      <c r="K2061" s="4" t="s">
        <v>2201</v>
      </c>
      <c r="L2061" s="2">
        <v>393.3</v>
      </c>
    </row>
    <row r="2062" spans="1:12">
      <c r="A2062" t="s">
        <v>2947</v>
      </c>
      <c r="B2062" s="3">
        <v>43580</v>
      </c>
      <c r="C2062" s="4">
        <v>2019</v>
      </c>
      <c r="D2062" t="s">
        <v>2948</v>
      </c>
      <c r="E2062" t="s">
        <v>2926</v>
      </c>
      <c r="F2062" t="s">
        <v>2927</v>
      </c>
      <c r="G2062" t="s">
        <v>2928</v>
      </c>
      <c r="H2062" t="s">
        <v>2929</v>
      </c>
      <c r="I2062" s="1">
        <v>5000</v>
      </c>
      <c r="J2062" s="2">
        <v>2.5499999999999998</v>
      </c>
      <c r="K2062" t="s">
        <v>2927</v>
      </c>
      <c r="L2062" s="2">
        <v>12750</v>
      </c>
    </row>
    <row r="2063" spans="1:12">
      <c r="A2063" t="s">
        <v>3190</v>
      </c>
      <c r="B2063" s="3">
        <v>43580</v>
      </c>
      <c r="C2063" s="4">
        <v>2019</v>
      </c>
      <c r="D2063" t="s">
        <v>3197</v>
      </c>
      <c r="E2063" t="s">
        <v>2977</v>
      </c>
      <c r="F2063" t="s">
        <v>2970</v>
      </c>
      <c r="G2063" t="s">
        <v>2971</v>
      </c>
      <c r="H2063" t="s">
        <v>2972</v>
      </c>
      <c r="I2063" s="1">
        <v>5</v>
      </c>
      <c r="J2063" s="2">
        <v>37.473999999999997</v>
      </c>
      <c r="K2063" s="4" t="s">
        <v>2973</v>
      </c>
      <c r="L2063" s="2">
        <v>187.36999999999998</v>
      </c>
    </row>
    <row r="2064" spans="1:12">
      <c r="A2064" t="s">
        <v>3195</v>
      </c>
      <c r="B2064" s="3">
        <v>43580</v>
      </c>
      <c r="C2064" s="4">
        <v>2019</v>
      </c>
      <c r="D2064" t="s">
        <v>3198</v>
      </c>
      <c r="E2064" t="s">
        <v>2977</v>
      </c>
      <c r="F2064" t="s">
        <v>2970</v>
      </c>
      <c r="G2064" t="s">
        <v>2971</v>
      </c>
      <c r="H2064" t="s">
        <v>2972</v>
      </c>
      <c r="I2064" s="1">
        <v>5</v>
      </c>
      <c r="J2064" s="2">
        <v>37.473999999999997</v>
      </c>
      <c r="K2064" s="4" t="s">
        <v>2973</v>
      </c>
      <c r="L2064" s="2">
        <v>187.36999999999998</v>
      </c>
    </row>
    <row r="2065" spans="1:12">
      <c r="A2065" t="s">
        <v>3692</v>
      </c>
      <c r="B2065" s="3">
        <v>43580</v>
      </c>
      <c r="C2065" s="4">
        <v>2019</v>
      </c>
      <c r="D2065" t="s">
        <v>3693</v>
      </c>
      <c r="E2065" t="s">
        <v>3682</v>
      </c>
      <c r="F2065" t="s">
        <v>3683</v>
      </c>
      <c r="G2065" t="s">
        <v>3672</v>
      </c>
      <c r="H2065" t="s">
        <v>3673</v>
      </c>
      <c r="I2065" s="1">
        <v>67394.600000000006</v>
      </c>
      <c r="J2065" s="2">
        <v>2.36020845</v>
      </c>
      <c r="K2065" s="4" t="s">
        <v>3654</v>
      </c>
      <c r="L2065" s="2">
        <v>159065.30440437002</v>
      </c>
    </row>
    <row r="2066" spans="1:12">
      <c r="A2066" t="s">
        <v>2947</v>
      </c>
      <c r="B2066" s="3">
        <v>43580</v>
      </c>
      <c r="C2066" s="4">
        <v>2019</v>
      </c>
      <c r="D2066" t="s">
        <v>2948</v>
      </c>
      <c r="E2066" t="s">
        <v>3713</v>
      </c>
      <c r="F2066" t="s">
        <v>3707</v>
      </c>
      <c r="G2066" t="s">
        <v>2928</v>
      </c>
      <c r="H2066" t="s">
        <v>2929</v>
      </c>
      <c r="I2066" s="1">
        <v>10000</v>
      </c>
      <c r="J2066" s="2">
        <v>3</v>
      </c>
      <c r="K2066" t="s">
        <v>3710</v>
      </c>
      <c r="L2066" s="2">
        <v>30000</v>
      </c>
    </row>
    <row r="2067" spans="1:12">
      <c r="A2067" t="s">
        <v>39</v>
      </c>
      <c r="B2067" s="3">
        <v>43581</v>
      </c>
      <c r="C2067" s="4">
        <v>2019</v>
      </c>
      <c r="D2067" t="s">
        <v>40</v>
      </c>
      <c r="E2067" t="s">
        <v>13</v>
      </c>
      <c r="F2067" t="s">
        <v>14</v>
      </c>
      <c r="G2067" t="s">
        <v>15</v>
      </c>
      <c r="H2067" t="s">
        <v>16</v>
      </c>
      <c r="I2067" s="1">
        <v>19000</v>
      </c>
      <c r="J2067" s="2">
        <v>4.3430000000000003E-2</v>
      </c>
      <c r="K2067" s="4" t="s">
        <v>17</v>
      </c>
      <c r="L2067" s="2">
        <v>825.17000000000007</v>
      </c>
    </row>
    <row r="2068" spans="1:12">
      <c r="A2068" t="s">
        <v>39</v>
      </c>
      <c r="B2068" s="3">
        <v>43581</v>
      </c>
      <c r="C2068" s="4">
        <v>2019</v>
      </c>
      <c r="D2068" t="s">
        <v>40</v>
      </c>
      <c r="E2068" t="s">
        <v>157</v>
      </c>
      <c r="F2068" t="s">
        <v>158</v>
      </c>
      <c r="G2068" t="s">
        <v>15</v>
      </c>
      <c r="H2068" t="s">
        <v>16</v>
      </c>
      <c r="I2068" s="1">
        <v>28000</v>
      </c>
      <c r="J2068" s="2">
        <v>2.1229999999999999E-2</v>
      </c>
      <c r="K2068" s="4" t="s">
        <v>17</v>
      </c>
      <c r="L2068" s="2">
        <v>594.43999999999994</v>
      </c>
    </row>
    <row r="2069" spans="1:12">
      <c r="A2069" t="s">
        <v>39</v>
      </c>
      <c r="B2069" s="3">
        <v>43581</v>
      </c>
      <c r="C2069" s="4">
        <v>2019</v>
      </c>
      <c r="D2069" t="s">
        <v>40</v>
      </c>
      <c r="E2069" t="s">
        <v>168</v>
      </c>
      <c r="F2069" t="s">
        <v>169</v>
      </c>
      <c r="G2069" t="s">
        <v>15</v>
      </c>
      <c r="H2069" t="s">
        <v>16</v>
      </c>
      <c r="I2069" s="1">
        <v>24500</v>
      </c>
      <c r="J2069" s="2">
        <v>2.895E-2</v>
      </c>
      <c r="K2069" s="4" t="s">
        <v>17</v>
      </c>
      <c r="L2069" s="2">
        <v>709.27499999999998</v>
      </c>
    </row>
    <row r="2070" spans="1:12">
      <c r="A2070" t="s">
        <v>39</v>
      </c>
      <c r="B2070" s="3">
        <v>43581</v>
      </c>
      <c r="C2070" s="4">
        <v>2019</v>
      </c>
      <c r="D2070" t="s">
        <v>40</v>
      </c>
      <c r="E2070" t="s">
        <v>204</v>
      </c>
      <c r="F2070" t="s">
        <v>205</v>
      </c>
      <c r="G2070" t="s">
        <v>15</v>
      </c>
      <c r="H2070" t="s">
        <v>16</v>
      </c>
      <c r="I2070" s="1">
        <v>22500</v>
      </c>
      <c r="J2070" s="2">
        <v>1.8339999999999999E-2</v>
      </c>
      <c r="K2070" s="4" t="s">
        <v>17</v>
      </c>
      <c r="L2070" s="2">
        <v>412.65</v>
      </c>
    </row>
    <row r="2071" spans="1:12">
      <c r="A2071" t="s">
        <v>39</v>
      </c>
      <c r="B2071" s="3">
        <v>43581</v>
      </c>
      <c r="C2071" s="4">
        <v>2019</v>
      </c>
      <c r="D2071" t="s">
        <v>40</v>
      </c>
      <c r="E2071" t="s">
        <v>207</v>
      </c>
      <c r="F2071" t="s">
        <v>208</v>
      </c>
      <c r="G2071" t="s">
        <v>15</v>
      </c>
      <c r="H2071" t="s">
        <v>16</v>
      </c>
      <c r="I2071" s="1">
        <v>22500</v>
      </c>
      <c r="J2071" s="2">
        <v>1.8339999999999999E-2</v>
      </c>
      <c r="K2071" s="4" t="s">
        <v>17</v>
      </c>
      <c r="L2071" s="2">
        <v>412.65</v>
      </c>
    </row>
    <row r="2072" spans="1:12">
      <c r="A2072" t="s">
        <v>1661</v>
      </c>
      <c r="B2072" s="3">
        <v>43581</v>
      </c>
      <c r="C2072" s="4">
        <v>2019</v>
      </c>
      <c r="D2072" t="s">
        <v>1662</v>
      </c>
      <c r="E2072" t="s">
        <v>1656</v>
      </c>
      <c r="F2072" t="s">
        <v>1602</v>
      </c>
      <c r="G2072" t="s">
        <v>1608</v>
      </c>
      <c r="H2072" t="s">
        <v>1609</v>
      </c>
      <c r="I2072" s="1">
        <v>100</v>
      </c>
      <c r="J2072" s="2">
        <v>9</v>
      </c>
      <c r="K2072" s="4" t="s">
        <v>1618</v>
      </c>
      <c r="L2072" s="2">
        <v>900</v>
      </c>
    </row>
    <row r="2073" spans="1:12">
      <c r="A2073" t="s">
        <v>2306</v>
      </c>
      <c r="B2073" s="3">
        <v>43581</v>
      </c>
      <c r="C2073" s="4">
        <v>2019</v>
      </c>
      <c r="D2073" t="s">
        <v>2307</v>
      </c>
      <c r="E2073" t="s">
        <v>2302</v>
      </c>
      <c r="F2073" t="s">
        <v>2303</v>
      </c>
      <c r="G2073" t="s">
        <v>2199</v>
      </c>
      <c r="H2073" t="s">
        <v>2200</v>
      </c>
      <c r="I2073" s="1">
        <v>3100</v>
      </c>
      <c r="J2073" s="2">
        <v>0.46</v>
      </c>
      <c r="K2073" s="4" t="s">
        <v>2201</v>
      </c>
      <c r="L2073" s="2">
        <v>1426</v>
      </c>
    </row>
    <row r="2074" spans="1:12">
      <c r="A2074" t="s">
        <v>2220</v>
      </c>
      <c r="B2074" s="3">
        <v>43581</v>
      </c>
      <c r="C2074" s="4">
        <v>2019</v>
      </c>
      <c r="D2074" t="s">
        <v>2326</v>
      </c>
      <c r="E2074" t="s">
        <v>2315</v>
      </c>
      <c r="F2074" t="s">
        <v>2316</v>
      </c>
      <c r="G2074" t="s">
        <v>2199</v>
      </c>
      <c r="H2074" t="s">
        <v>2200</v>
      </c>
      <c r="I2074" s="1">
        <v>3400</v>
      </c>
      <c r="J2074" s="2">
        <v>0.14899999999999999</v>
      </c>
      <c r="K2074" s="4" t="s">
        <v>2201</v>
      </c>
      <c r="L2074" s="2">
        <v>506.59999999999997</v>
      </c>
    </row>
    <row r="2075" spans="1:12">
      <c r="A2075" t="s">
        <v>2220</v>
      </c>
      <c r="B2075" s="3">
        <v>43581</v>
      </c>
      <c r="C2075" s="4">
        <v>2019</v>
      </c>
      <c r="D2075" t="s">
        <v>2326</v>
      </c>
      <c r="E2075" t="s">
        <v>2381</v>
      </c>
      <c r="F2075" t="s">
        <v>2382</v>
      </c>
      <c r="G2075" t="s">
        <v>2199</v>
      </c>
      <c r="H2075" t="s">
        <v>2200</v>
      </c>
      <c r="I2075" s="1">
        <v>3400</v>
      </c>
      <c r="J2075" s="2">
        <v>0.17199999999999999</v>
      </c>
      <c r="K2075" s="4" t="s">
        <v>2201</v>
      </c>
      <c r="L2075" s="2">
        <v>584.79999999999995</v>
      </c>
    </row>
    <row r="2076" spans="1:12">
      <c r="A2076" t="s">
        <v>2306</v>
      </c>
      <c r="B2076" s="3">
        <v>43581</v>
      </c>
      <c r="C2076" s="4">
        <v>2019</v>
      </c>
      <c r="D2076" t="s">
        <v>2307</v>
      </c>
      <c r="E2076" t="s">
        <v>2621</v>
      </c>
      <c r="F2076" t="s">
        <v>2618</v>
      </c>
      <c r="G2076" t="s">
        <v>2199</v>
      </c>
      <c r="H2076" t="s">
        <v>2200</v>
      </c>
      <c r="I2076" s="1">
        <v>2600</v>
      </c>
      <c r="J2076" s="2">
        <v>0.08</v>
      </c>
      <c r="K2076" s="4" t="s">
        <v>2201</v>
      </c>
      <c r="L2076" s="2">
        <v>208</v>
      </c>
    </row>
    <row r="2077" spans="1:12">
      <c r="A2077" t="s">
        <v>2389</v>
      </c>
      <c r="B2077" s="3">
        <v>43581</v>
      </c>
      <c r="C2077" s="4">
        <v>2019</v>
      </c>
      <c r="D2077" t="s">
        <v>2637</v>
      </c>
      <c r="E2077" t="s">
        <v>2638</v>
      </c>
      <c r="F2077" t="s">
        <v>2639</v>
      </c>
      <c r="G2077" t="s">
        <v>2199</v>
      </c>
      <c r="H2077" t="s">
        <v>2200</v>
      </c>
      <c r="I2077" s="1">
        <v>3300</v>
      </c>
      <c r="J2077" s="2">
        <v>0.28999999999999998</v>
      </c>
      <c r="K2077" s="4" t="s">
        <v>2201</v>
      </c>
      <c r="L2077" s="2">
        <v>956.99999999999989</v>
      </c>
    </row>
    <row r="2078" spans="1:12">
      <c r="A2078" t="s">
        <v>2389</v>
      </c>
      <c r="B2078" s="3">
        <v>43581</v>
      </c>
      <c r="C2078" s="4">
        <v>2019</v>
      </c>
      <c r="D2078" t="s">
        <v>2637</v>
      </c>
      <c r="E2078" t="s">
        <v>2695</v>
      </c>
      <c r="F2078" t="s">
        <v>2696</v>
      </c>
      <c r="G2078" t="s">
        <v>2199</v>
      </c>
      <c r="H2078" t="s">
        <v>2200</v>
      </c>
      <c r="I2078" s="1">
        <v>3000</v>
      </c>
      <c r="J2078" s="2">
        <v>0.28999999999999998</v>
      </c>
      <c r="K2078" s="4" t="s">
        <v>2201</v>
      </c>
      <c r="L2078" s="2">
        <v>869.99999999999989</v>
      </c>
    </row>
    <row r="2079" spans="1:12">
      <c r="A2079" t="s">
        <v>2251</v>
      </c>
      <c r="B2079" s="3">
        <v>43581</v>
      </c>
      <c r="C2079" s="4">
        <v>2019</v>
      </c>
      <c r="D2079" t="s">
        <v>2730</v>
      </c>
      <c r="E2079" t="s">
        <v>2719</v>
      </c>
      <c r="F2079" t="s">
        <v>2720</v>
      </c>
      <c r="G2079" t="s">
        <v>2199</v>
      </c>
      <c r="H2079" t="s">
        <v>2200</v>
      </c>
      <c r="I2079" s="1">
        <v>14000</v>
      </c>
      <c r="J2079" s="2">
        <v>7.0000000000000007E-2</v>
      </c>
      <c r="K2079" s="4" t="s">
        <v>2201</v>
      </c>
      <c r="L2079" s="2">
        <v>980.00000000000011</v>
      </c>
    </row>
    <row r="2080" spans="1:12">
      <c r="A2080" t="s">
        <v>2220</v>
      </c>
      <c r="B2080" s="3">
        <v>43581</v>
      </c>
      <c r="C2080" s="4">
        <v>2019</v>
      </c>
      <c r="D2080" t="s">
        <v>2326</v>
      </c>
      <c r="E2080" t="s">
        <v>2744</v>
      </c>
      <c r="F2080" t="s">
        <v>2745</v>
      </c>
      <c r="G2080" t="s">
        <v>2199</v>
      </c>
      <c r="H2080" t="s">
        <v>2200</v>
      </c>
      <c r="I2080" s="1">
        <v>10200</v>
      </c>
      <c r="J2080" s="2">
        <v>5.8000000000000003E-2</v>
      </c>
      <c r="K2080" s="4" t="s">
        <v>2201</v>
      </c>
      <c r="L2080" s="2">
        <v>591.6</v>
      </c>
    </row>
    <row r="2081" spans="1:12">
      <c r="A2081" t="s">
        <v>3190</v>
      </c>
      <c r="B2081" s="3">
        <v>43581</v>
      </c>
      <c r="C2081" s="4">
        <v>2019</v>
      </c>
      <c r="D2081" t="s">
        <v>3199</v>
      </c>
      <c r="E2081" t="s">
        <v>2977</v>
      </c>
      <c r="F2081" t="s">
        <v>2970</v>
      </c>
      <c r="G2081" t="s">
        <v>2971</v>
      </c>
      <c r="H2081" t="s">
        <v>2972</v>
      </c>
      <c r="I2081" s="1">
        <v>2</v>
      </c>
      <c r="J2081" s="2">
        <v>37.473999999999997</v>
      </c>
      <c r="K2081" s="4" t="s">
        <v>2973</v>
      </c>
      <c r="L2081" s="2">
        <v>74.947999999999993</v>
      </c>
    </row>
    <row r="2082" spans="1:12">
      <c r="A2082" t="s">
        <v>3190</v>
      </c>
      <c r="B2082" s="3">
        <v>43581</v>
      </c>
      <c r="C2082" s="4">
        <v>2019</v>
      </c>
      <c r="D2082" t="s">
        <v>3200</v>
      </c>
      <c r="E2082" t="s">
        <v>2977</v>
      </c>
      <c r="F2082" t="s">
        <v>2970</v>
      </c>
      <c r="G2082" t="s">
        <v>2971</v>
      </c>
      <c r="H2082" t="s">
        <v>2972</v>
      </c>
      <c r="I2082" s="1">
        <v>2</v>
      </c>
      <c r="J2082" s="2">
        <v>37.473999999999997</v>
      </c>
      <c r="K2082" s="4" t="s">
        <v>2973</v>
      </c>
      <c r="L2082" s="2">
        <v>74.947999999999993</v>
      </c>
    </row>
    <row r="2083" spans="1:12">
      <c r="A2083" t="s">
        <v>1931</v>
      </c>
      <c r="B2083" s="3">
        <v>43584</v>
      </c>
      <c r="C2083" s="4">
        <v>2019</v>
      </c>
      <c r="D2083" t="s">
        <v>1932</v>
      </c>
      <c r="E2083" t="s">
        <v>1933</v>
      </c>
      <c r="F2083" t="s">
        <v>1804</v>
      </c>
      <c r="G2083" t="s">
        <v>1805</v>
      </c>
      <c r="H2083" t="s">
        <v>1806</v>
      </c>
      <c r="I2083" s="1">
        <v>25</v>
      </c>
      <c r="J2083" s="2">
        <v>21.5</v>
      </c>
      <c r="K2083" s="4" t="s">
        <v>1618</v>
      </c>
      <c r="L2083" s="2">
        <v>537.5</v>
      </c>
    </row>
    <row r="2084" spans="1:12">
      <c r="A2084" t="s">
        <v>2218</v>
      </c>
      <c r="B2084" s="3">
        <v>43584</v>
      </c>
      <c r="C2084" s="4">
        <v>2019</v>
      </c>
      <c r="D2084" t="s">
        <v>2355</v>
      </c>
      <c r="E2084" t="s">
        <v>2353</v>
      </c>
      <c r="F2084" t="s">
        <v>2354</v>
      </c>
      <c r="G2084" t="s">
        <v>2199</v>
      </c>
      <c r="H2084" t="s">
        <v>2200</v>
      </c>
      <c r="I2084" s="1">
        <v>3000</v>
      </c>
      <c r="J2084" s="2">
        <v>0.26</v>
      </c>
      <c r="K2084" s="4" t="s">
        <v>2201</v>
      </c>
      <c r="L2084" s="2">
        <v>780</v>
      </c>
    </row>
    <row r="2085" spans="1:12">
      <c r="A2085" t="s">
        <v>2306</v>
      </c>
      <c r="B2085" s="3">
        <v>43584</v>
      </c>
      <c r="C2085" s="4">
        <v>2019</v>
      </c>
      <c r="D2085" t="s">
        <v>2508</v>
      </c>
      <c r="E2085" t="s">
        <v>2506</v>
      </c>
      <c r="F2085" t="s">
        <v>2507</v>
      </c>
      <c r="G2085" t="s">
        <v>2199</v>
      </c>
      <c r="H2085" t="s">
        <v>2200</v>
      </c>
      <c r="I2085" s="1">
        <v>3500</v>
      </c>
      <c r="J2085" s="2">
        <v>7.1999999999999995E-2</v>
      </c>
      <c r="K2085" s="4" t="s">
        <v>2201</v>
      </c>
      <c r="L2085" s="2">
        <v>251.99999999999997</v>
      </c>
    </row>
    <row r="2086" spans="1:12">
      <c r="A2086" t="s">
        <v>2218</v>
      </c>
      <c r="B2086" s="3">
        <v>43584</v>
      </c>
      <c r="C2086" s="4">
        <v>2019</v>
      </c>
      <c r="D2086" t="s">
        <v>2355</v>
      </c>
      <c r="E2086" t="s">
        <v>2559</v>
      </c>
      <c r="F2086" t="s">
        <v>2543</v>
      </c>
      <c r="G2086" t="s">
        <v>2199</v>
      </c>
      <c r="H2086" t="s">
        <v>2200</v>
      </c>
      <c r="I2086" s="1">
        <v>3000</v>
      </c>
      <c r="J2086" s="2">
        <v>9.7000000000000003E-2</v>
      </c>
      <c r="K2086" s="4" t="s">
        <v>2201</v>
      </c>
      <c r="L2086" s="2">
        <v>291</v>
      </c>
    </row>
    <row r="2087" spans="1:12">
      <c r="A2087" t="s">
        <v>2220</v>
      </c>
      <c r="B2087" s="3">
        <v>43584</v>
      </c>
      <c r="C2087" s="4">
        <v>2019</v>
      </c>
      <c r="D2087" t="s">
        <v>2613</v>
      </c>
      <c r="E2087" t="s">
        <v>2610</v>
      </c>
      <c r="F2087" t="s">
        <v>2611</v>
      </c>
      <c r="G2087" t="s">
        <v>2199</v>
      </c>
      <c r="H2087" t="s">
        <v>2200</v>
      </c>
      <c r="I2087" s="1">
        <v>2800</v>
      </c>
      <c r="J2087" s="2">
        <v>0.247</v>
      </c>
      <c r="K2087" s="4" t="s">
        <v>2201</v>
      </c>
      <c r="L2087" s="2">
        <v>691.6</v>
      </c>
    </row>
    <row r="2088" spans="1:12">
      <c r="A2088" t="s">
        <v>2306</v>
      </c>
      <c r="B2088" s="3">
        <v>43584</v>
      </c>
      <c r="C2088" s="4">
        <v>2019</v>
      </c>
      <c r="D2088" t="s">
        <v>2508</v>
      </c>
      <c r="E2088" t="s">
        <v>2656</v>
      </c>
      <c r="F2088" t="s">
        <v>2657</v>
      </c>
      <c r="G2088" t="s">
        <v>2199</v>
      </c>
      <c r="H2088" t="s">
        <v>2200</v>
      </c>
      <c r="I2088" s="1">
        <v>3000</v>
      </c>
      <c r="J2088" s="2">
        <v>8.5000000000000006E-2</v>
      </c>
      <c r="K2088" s="4" t="s">
        <v>2201</v>
      </c>
      <c r="L2088" s="2">
        <v>255.00000000000003</v>
      </c>
    </row>
    <row r="2089" spans="1:12">
      <c r="A2089" t="s">
        <v>2306</v>
      </c>
      <c r="B2089" s="3">
        <v>43584</v>
      </c>
      <c r="C2089" s="4">
        <v>2019</v>
      </c>
      <c r="D2089" t="s">
        <v>2508</v>
      </c>
      <c r="E2089" t="s">
        <v>2669</v>
      </c>
      <c r="F2089" t="s">
        <v>2670</v>
      </c>
      <c r="G2089" t="s">
        <v>2199</v>
      </c>
      <c r="H2089" t="s">
        <v>2200</v>
      </c>
      <c r="I2089" s="1">
        <v>3100</v>
      </c>
      <c r="J2089" s="2">
        <v>8.5000000000000006E-2</v>
      </c>
      <c r="K2089" s="4" t="s">
        <v>2201</v>
      </c>
      <c r="L2089" s="2">
        <v>263.5</v>
      </c>
    </row>
    <row r="2090" spans="1:12">
      <c r="A2090" t="s">
        <v>2218</v>
      </c>
      <c r="B2090" s="3">
        <v>43584</v>
      </c>
      <c r="C2090" s="4">
        <v>2019</v>
      </c>
      <c r="D2090" t="s">
        <v>2355</v>
      </c>
      <c r="E2090" t="s">
        <v>2795</v>
      </c>
      <c r="F2090" t="s">
        <v>2796</v>
      </c>
      <c r="G2090" t="s">
        <v>2199</v>
      </c>
      <c r="H2090" t="s">
        <v>2200</v>
      </c>
      <c r="I2090" s="1">
        <v>13000</v>
      </c>
      <c r="J2090" s="2">
        <v>2.7E-2</v>
      </c>
      <c r="K2090" s="4" t="s">
        <v>2201</v>
      </c>
      <c r="L2090" s="2">
        <v>351</v>
      </c>
    </row>
    <row r="2091" spans="1:12">
      <c r="A2091" t="s">
        <v>2220</v>
      </c>
      <c r="B2091" s="3">
        <v>43584</v>
      </c>
      <c r="C2091" s="4">
        <v>2019</v>
      </c>
      <c r="D2091" t="s">
        <v>2613</v>
      </c>
      <c r="E2091" t="s">
        <v>2795</v>
      </c>
      <c r="F2091" t="s">
        <v>2796</v>
      </c>
      <c r="G2091" t="s">
        <v>2199</v>
      </c>
      <c r="H2091" t="s">
        <v>2200</v>
      </c>
      <c r="I2091" s="1">
        <v>18000</v>
      </c>
      <c r="J2091" s="2">
        <v>2.7E-2</v>
      </c>
      <c r="K2091" s="4" t="s">
        <v>2201</v>
      </c>
      <c r="L2091" s="2">
        <v>486</v>
      </c>
    </row>
    <row r="2092" spans="1:12">
      <c r="A2092" t="s">
        <v>2858</v>
      </c>
      <c r="B2092" s="3">
        <v>43584</v>
      </c>
      <c r="C2092" s="4">
        <v>2019</v>
      </c>
      <c r="D2092" t="s">
        <v>2859</v>
      </c>
      <c r="E2092" t="s">
        <v>2813</v>
      </c>
      <c r="F2092" t="e">
        <v>#N/A</v>
      </c>
      <c r="G2092" t="s">
        <v>2847</v>
      </c>
      <c r="H2092" t="s">
        <v>2848</v>
      </c>
      <c r="I2092" s="1">
        <v>1</v>
      </c>
      <c r="J2092" s="2">
        <v>300.53964999999999</v>
      </c>
      <c r="K2092" s="4" t="s">
        <v>2816</v>
      </c>
      <c r="L2092" s="2">
        <v>300.53964999999999</v>
      </c>
    </row>
    <row r="2093" spans="1:12">
      <c r="A2093" t="s">
        <v>2858</v>
      </c>
      <c r="B2093" s="3">
        <v>43584</v>
      </c>
      <c r="C2093" s="4">
        <v>2019</v>
      </c>
      <c r="D2093" t="s">
        <v>2859</v>
      </c>
      <c r="E2093" t="s">
        <v>2863</v>
      </c>
      <c r="F2093" t="e">
        <v>#N/A</v>
      </c>
      <c r="G2093" t="s">
        <v>2847</v>
      </c>
      <c r="H2093" t="s">
        <v>2848</v>
      </c>
      <c r="I2093" s="1">
        <v>1</v>
      </c>
      <c r="J2093" s="2">
        <v>2313.1422499999999</v>
      </c>
      <c r="K2093" s="4" t="s">
        <v>2816</v>
      </c>
      <c r="L2093" s="2">
        <v>2313.1422499999999</v>
      </c>
    </row>
    <row r="2094" spans="1:12">
      <c r="A2094" t="s">
        <v>86</v>
      </c>
      <c r="B2094" s="3">
        <v>43585</v>
      </c>
      <c r="C2094" s="4">
        <v>2019</v>
      </c>
      <c r="D2094" t="s">
        <v>87</v>
      </c>
      <c r="E2094" t="s">
        <v>78</v>
      </c>
      <c r="F2094" t="s">
        <v>79</v>
      </c>
      <c r="G2094" t="s">
        <v>55</v>
      </c>
      <c r="H2094" t="s">
        <v>56</v>
      </c>
      <c r="I2094" s="1">
        <v>104000</v>
      </c>
      <c r="J2094" s="2">
        <v>7.7464000000000005E-2</v>
      </c>
      <c r="K2094" s="4" t="s">
        <v>17</v>
      </c>
      <c r="L2094" s="2">
        <v>8056.2560000000003</v>
      </c>
    </row>
    <row r="2095" spans="1:12">
      <c r="A2095" t="s">
        <v>86</v>
      </c>
      <c r="B2095" s="3">
        <v>43585</v>
      </c>
      <c r="C2095" s="4">
        <v>2019</v>
      </c>
      <c r="D2095" t="s">
        <v>87</v>
      </c>
      <c r="E2095" t="s">
        <v>117</v>
      </c>
      <c r="F2095" t="s">
        <v>118</v>
      </c>
      <c r="G2095" t="s">
        <v>55</v>
      </c>
      <c r="H2095" t="s">
        <v>56</v>
      </c>
      <c r="I2095" s="1">
        <v>84000</v>
      </c>
      <c r="J2095" s="2">
        <v>9.4303999999999999E-2</v>
      </c>
      <c r="K2095" s="4" t="s">
        <v>17</v>
      </c>
      <c r="L2095" s="2">
        <v>7921.5360000000001</v>
      </c>
    </row>
    <row r="2096" spans="1:12">
      <c r="A2096" t="s">
        <v>148</v>
      </c>
      <c r="B2096" s="3">
        <v>43585</v>
      </c>
      <c r="C2096" s="4">
        <v>2019</v>
      </c>
      <c r="D2096" t="s">
        <v>149</v>
      </c>
      <c r="E2096" t="s">
        <v>146</v>
      </c>
      <c r="F2096" t="s">
        <v>147</v>
      </c>
      <c r="G2096" t="s">
        <v>55</v>
      </c>
      <c r="H2096" t="s">
        <v>56</v>
      </c>
      <c r="I2096" s="1">
        <v>87500</v>
      </c>
      <c r="J2096" s="2">
        <v>0.30312</v>
      </c>
      <c r="K2096" s="4" t="s">
        <v>17</v>
      </c>
      <c r="L2096" s="2">
        <v>26523</v>
      </c>
    </row>
    <row r="2097" spans="1:12">
      <c r="A2097" t="s">
        <v>407</v>
      </c>
      <c r="B2097" s="3">
        <v>43585</v>
      </c>
      <c r="C2097" s="4">
        <v>2019</v>
      </c>
      <c r="D2097" t="s">
        <v>452</v>
      </c>
      <c r="E2097" t="s">
        <v>439</v>
      </c>
      <c r="F2097" t="s">
        <v>440</v>
      </c>
      <c r="G2097" t="s">
        <v>55</v>
      </c>
      <c r="H2097" t="s">
        <v>56</v>
      </c>
      <c r="I2097" s="1">
        <v>440</v>
      </c>
      <c r="J2097" s="2">
        <v>4.0213919999999996</v>
      </c>
      <c r="K2097" s="4" t="s">
        <v>375</v>
      </c>
      <c r="L2097" s="2">
        <v>1769.4124799999997</v>
      </c>
    </row>
    <row r="2098" spans="1:12">
      <c r="A2098" t="s">
        <v>114</v>
      </c>
      <c r="B2098" s="3">
        <v>43585</v>
      </c>
      <c r="C2098" s="4">
        <v>2019</v>
      </c>
      <c r="D2098" t="s">
        <v>513</v>
      </c>
      <c r="E2098" t="s">
        <v>505</v>
      </c>
      <c r="F2098" t="s">
        <v>506</v>
      </c>
      <c r="G2098" t="s">
        <v>55</v>
      </c>
      <c r="H2098" t="s">
        <v>56</v>
      </c>
      <c r="I2098" s="1">
        <v>1386</v>
      </c>
      <c r="J2098" s="2">
        <v>4.4390239999999999</v>
      </c>
      <c r="K2098" s="4" t="s">
        <v>375</v>
      </c>
      <c r="L2098" s="2">
        <v>6152.4872639999994</v>
      </c>
    </row>
    <row r="2099" spans="1:12">
      <c r="A2099" t="s">
        <v>148</v>
      </c>
      <c r="B2099" s="3">
        <v>43585</v>
      </c>
      <c r="C2099" s="4">
        <v>2019</v>
      </c>
      <c r="D2099" t="s">
        <v>149</v>
      </c>
      <c r="E2099" t="s">
        <v>548</v>
      </c>
      <c r="F2099" t="s">
        <v>549</v>
      </c>
      <c r="G2099" t="s">
        <v>55</v>
      </c>
      <c r="H2099" t="s">
        <v>56</v>
      </c>
      <c r="I2099" s="1">
        <v>658</v>
      </c>
      <c r="J2099" s="2">
        <v>5.0957840000000001</v>
      </c>
      <c r="K2099" s="4" t="s">
        <v>375</v>
      </c>
      <c r="L2099" s="2">
        <v>3353.0258720000002</v>
      </c>
    </row>
    <row r="2100" spans="1:12">
      <c r="A2100" t="s">
        <v>86</v>
      </c>
      <c r="B2100" s="3">
        <v>43585</v>
      </c>
      <c r="C2100" s="4">
        <v>2019</v>
      </c>
      <c r="D2100" t="s">
        <v>574</v>
      </c>
      <c r="E2100" t="s">
        <v>561</v>
      </c>
      <c r="F2100" t="s">
        <v>562</v>
      </c>
      <c r="G2100" t="s">
        <v>55</v>
      </c>
      <c r="H2100" t="s">
        <v>56</v>
      </c>
      <c r="I2100" s="1">
        <v>1944</v>
      </c>
      <c r="J2100" s="2">
        <v>5.9377839999999997</v>
      </c>
      <c r="K2100" s="4" t="s">
        <v>375</v>
      </c>
      <c r="L2100" s="2">
        <v>11543.052095999999</v>
      </c>
    </row>
    <row r="2101" spans="1:12">
      <c r="A2101" t="s">
        <v>86</v>
      </c>
      <c r="B2101" s="3">
        <v>43585</v>
      </c>
      <c r="C2101" s="4">
        <v>2019</v>
      </c>
      <c r="D2101" t="s">
        <v>575</v>
      </c>
      <c r="E2101" t="s">
        <v>561</v>
      </c>
      <c r="F2101" t="s">
        <v>562</v>
      </c>
      <c r="G2101" t="s">
        <v>55</v>
      </c>
      <c r="H2101" t="s">
        <v>56</v>
      </c>
      <c r="I2101" s="1">
        <v>972</v>
      </c>
      <c r="J2101" s="2">
        <v>5.9377839999999997</v>
      </c>
      <c r="K2101" s="4" t="s">
        <v>375</v>
      </c>
      <c r="L2101" s="2">
        <v>5771.5260479999997</v>
      </c>
    </row>
    <row r="2102" spans="1:12">
      <c r="A2102" t="s">
        <v>86</v>
      </c>
      <c r="B2102" s="3">
        <v>43585</v>
      </c>
      <c r="C2102" s="4">
        <v>2019</v>
      </c>
      <c r="D2102" t="s">
        <v>575</v>
      </c>
      <c r="E2102" t="s">
        <v>580</v>
      </c>
      <c r="F2102" t="s">
        <v>581</v>
      </c>
      <c r="G2102" t="s">
        <v>55</v>
      </c>
      <c r="H2102" t="s">
        <v>56</v>
      </c>
      <c r="I2102" s="1">
        <v>2430</v>
      </c>
      <c r="J2102" s="2">
        <v>6.1903839999999999</v>
      </c>
      <c r="K2102" s="4" t="s">
        <v>375</v>
      </c>
      <c r="L2102" s="2">
        <v>15042.63312</v>
      </c>
    </row>
    <row r="2103" spans="1:12">
      <c r="A2103" t="s">
        <v>86</v>
      </c>
      <c r="B2103" s="3">
        <v>43585</v>
      </c>
      <c r="C2103" s="4">
        <v>2019</v>
      </c>
      <c r="D2103" t="s">
        <v>87</v>
      </c>
      <c r="E2103" t="s">
        <v>591</v>
      </c>
      <c r="F2103" t="s">
        <v>592</v>
      </c>
      <c r="G2103" t="s">
        <v>55</v>
      </c>
      <c r="H2103" t="s">
        <v>56</v>
      </c>
      <c r="I2103" s="1">
        <v>504</v>
      </c>
      <c r="J2103" s="2">
        <v>7.2007839999999996</v>
      </c>
      <c r="K2103" s="4" t="s">
        <v>375</v>
      </c>
      <c r="L2103" s="2">
        <v>3629.1951359999998</v>
      </c>
    </row>
    <row r="2104" spans="1:12">
      <c r="A2104" t="s">
        <v>86</v>
      </c>
      <c r="B2104" s="3">
        <v>43585</v>
      </c>
      <c r="C2104" s="4">
        <v>2019</v>
      </c>
      <c r="D2104" t="s">
        <v>575</v>
      </c>
      <c r="E2104" t="s">
        <v>591</v>
      </c>
      <c r="F2104" t="s">
        <v>592</v>
      </c>
      <c r="G2104" t="s">
        <v>55</v>
      </c>
      <c r="H2104" t="s">
        <v>56</v>
      </c>
      <c r="I2104" s="1">
        <v>882</v>
      </c>
      <c r="J2104" s="2">
        <v>7.2007839999999996</v>
      </c>
      <c r="K2104" s="4" t="s">
        <v>375</v>
      </c>
      <c r="L2104" s="2">
        <v>6351.091488</v>
      </c>
    </row>
    <row r="2105" spans="1:12">
      <c r="A2105" t="s">
        <v>86</v>
      </c>
      <c r="B2105" s="3">
        <v>43585</v>
      </c>
      <c r="C2105" s="4">
        <v>2019</v>
      </c>
      <c r="D2105" t="s">
        <v>87</v>
      </c>
      <c r="E2105" t="s">
        <v>612</v>
      </c>
      <c r="F2105" t="s">
        <v>613</v>
      </c>
      <c r="G2105" t="s">
        <v>55</v>
      </c>
      <c r="H2105" t="s">
        <v>56</v>
      </c>
      <c r="I2105" s="1">
        <v>1200</v>
      </c>
      <c r="J2105" s="2">
        <v>8.2920160000000003</v>
      </c>
      <c r="K2105" s="4" t="s">
        <v>375</v>
      </c>
      <c r="L2105" s="2">
        <v>9950.4192000000003</v>
      </c>
    </row>
    <row r="2106" spans="1:12">
      <c r="A2106" t="s">
        <v>86</v>
      </c>
      <c r="B2106" s="3">
        <v>43585</v>
      </c>
      <c r="C2106" s="4">
        <v>2019</v>
      </c>
      <c r="D2106" t="s">
        <v>87</v>
      </c>
      <c r="E2106" t="s">
        <v>615</v>
      </c>
      <c r="F2106" t="s">
        <v>616</v>
      </c>
      <c r="G2106" t="s">
        <v>55</v>
      </c>
      <c r="H2106" t="s">
        <v>56</v>
      </c>
      <c r="I2106" s="1">
        <v>1080</v>
      </c>
      <c r="J2106" s="2">
        <v>8.2920160000000003</v>
      </c>
      <c r="K2106" s="4" t="s">
        <v>375</v>
      </c>
      <c r="L2106" s="2">
        <v>8955.3772800000006</v>
      </c>
    </row>
    <row r="2107" spans="1:12">
      <c r="A2107" t="s">
        <v>86</v>
      </c>
      <c r="B2107" s="3">
        <v>43585</v>
      </c>
      <c r="C2107" s="4">
        <v>2019</v>
      </c>
      <c r="D2107" t="s">
        <v>574</v>
      </c>
      <c r="E2107" t="s">
        <v>640</v>
      </c>
      <c r="F2107" t="s">
        <v>641</v>
      </c>
      <c r="G2107" t="s">
        <v>55</v>
      </c>
      <c r="H2107" t="s">
        <v>56</v>
      </c>
      <c r="I2107" s="1">
        <v>693</v>
      </c>
      <c r="J2107" s="2">
        <v>12.202264</v>
      </c>
      <c r="K2107" s="4" t="s">
        <v>375</v>
      </c>
      <c r="L2107" s="2">
        <v>8456.168952</v>
      </c>
    </row>
    <row r="2108" spans="1:12">
      <c r="A2108" t="s">
        <v>407</v>
      </c>
      <c r="B2108" s="3">
        <v>43585</v>
      </c>
      <c r="C2108" s="4">
        <v>2019</v>
      </c>
      <c r="D2108" t="s">
        <v>452</v>
      </c>
      <c r="E2108" t="s">
        <v>688</v>
      </c>
      <c r="F2108" t="s">
        <v>689</v>
      </c>
      <c r="G2108" t="s">
        <v>55</v>
      </c>
      <c r="H2108" t="s">
        <v>56</v>
      </c>
      <c r="I2108" s="1">
        <v>720</v>
      </c>
      <c r="J2108" s="2">
        <v>4.8943776000000003</v>
      </c>
      <c r="K2108" s="4" t="s">
        <v>375</v>
      </c>
      <c r="L2108" s="2">
        <v>3523.9518720000001</v>
      </c>
    </row>
    <row r="2109" spans="1:12">
      <c r="A2109" t="s">
        <v>86</v>
      </c>
      <c r="B2109" s="3">
        <v>43585</v>
      </c>
      <c r="C2109" s="4">
        <v>2019</v>
      </c>
      <c r="D2109" t="s">
        <v>575</v>
      </c>
      <c r="E2109" t="s">
        <v>957</v>
      </c>
      <c r="F2109" t="s">
        <v>958</v>
      </c>
      <c r="G2109" t="s">
        <v>55</v>
      </c>
      <c r="H2109" t="s">
        <v>56</v>
      </c>
      <c r="I2109" s="1">
        <v>2688</v>
      </c>
      <c r="J2109" s="2">
        <v>2.6000960000000002</v>
      </c>
      <c r="K2109" s="4" t="s">
        <v>885</v>
      </c>
      <c r="L2109" s="2">
        <v>6989.0580480000008</v>
      </c>
    </row>
    <row r="2110" spans="1:12">
      <c r="A2110" t="s">
        <v>86</v>
      </c>
      <c r="B2110" s="3">
        <v>43585</v>
      </c>
      <c r="C2110" s="4">
        <v>2019</v>
      </c>
      <c r="D2110" t="s">
        <v>575</v>
      </c>
      <c r="E2110" t="s">
        <v>960</v>
      </c>
      <c r="F2110" t="s">
        <v>961</v>
      </c>
      <c r="G2110" t="s">
        <v>55</v>
      </c>
      <c r="H2110" t="s">
        <v>56</v>
      </c>
      <c r="I2110" s="1">
        <v>2688</v>
      </c>
      <c r="J2110" s="2">
        <v>2.6000960000000002</v>
      </c>
      <c r="K2110" s="4" t="s">
        <v>885</v>
      </c>
      <c r="L2110" s="2">
        <v>6989.0580480000008</v>
      </c>
    </row>
    <row r="2111" spans="1:12">
      <c r="A2111" t="s">
        <v>86</v>
      </c>
      <c r="B2111" s="3">
        <v>43585</v>
      </c>
      <c r="C2111" s="4">
        <v>2019</v>
      </c>
      <c r="D2111" t="s">
        <v>575</v>
      </c>
      <c r="E2111" t="s">
        <v>971</v>
      </c>
      <c r="F2111" t="s">
        <v>972</v>
      </c>
      <c r="G2111" t="s">
        <v>55</v>
      </c>
      <c r="H2111" t="s">
        <v>56</v>
      </c>
      <c r="I2111" s="1">
        <v>1392</v>
      </c>
      <c r="J2111" s="2">
        <v>2.8897439999999999</v>
      </c>
      <c r="K2111" s="4" t="s">
        <v>885</v>
      </c>
      <c r="L2111" s="2">
        <v>4022.5236479999999</v>
      </c>
    </row>
    <row r="2112" spans="1:12">
      <c r="A2112" t="s">
        <v>86</v>
      </c>
      <c r="B2112" s="3">
        <v>43585</v>
      </c>
      <c r="C2112" s="4">
        <v>2019</v>
      </c>
      <c r="D2112" t="s">
        <v>87</v>
      </c>
      <c r="E2112" t="s">
        <v>977</v>
      </c>
      <c r="F2112" t="s">
        <v>978</v>
      </c>
      <c r="G2112" t="s">
        <v>55</v>
      </c>
      <c r="H2112" t="s">
        <v>56</v>
      </c>
      <c r="I2112" s="1">
        <v>1120</v>
      </c>
      <c r="J2112" s="2">
        <v>4.3177760000000003</v>
      </c>
      <c r="K2112" s="4" t="s">
        <v>885</v>
      </c>
      <c r="L2112" s="2">
        <v>4835.9091200000003</v>
      </c>
    </row>
    <row r="2113" spans="1:12">
      <c r="A2113" t="s">
        <v>86</v>
      </c>
      <c r="B2113" s="3">
        <v>43585</v>
      </c>
      <c r="C2113" s="4">
        <v>2019</v>
      </c>
      <c r="D2113" t="s">
        <v>87</v>
      </c>
      <c r="E2113" t="s">
        <v>1018</v>
      </c>
      <c r="F2113" t="s">
        <v>1019</v>
      </c>
      <c r="G2113" t="s">
        <v>55</v>
      </c>
      <c r="H2113" t="s">
        <v>56</v>
      </c>
      <c r="I2113" s="1">
        <v>1120</v>
      </c>
      <c r="J2113" s="2">
        <v>4.3177760000000003</v>
      </c>
      <c r="K2113" s="4" t="s">
        <v>885</v>
      </c>
      <c r="L2113" s="2">
        <v>4835.9091200000003</v>
      </c>
    </row>
    <row r="2114" spans="1:12">
      <c r="A2114" t="s">
        <v>86</v>
      </c>
      <c r="B2114" s="3">
        <v>43585</v>
      </c>
      <c r="C2114" s="4">
        <v>2019</v>
      </c>
      <c r="D2114" t="s">
        <v>574</v>
      </c>
      <c r="E2114" t="s">
        <v>1020</v>
      </c>
      <c r="F2114" t="s">
        <v>1021</v>
      </c>
      <c r="G2114" t="s">
        <v>55</v>
      </c>
      <c r="H2114" t="s">
        <v>56</v>
      </c>
      <c r="I2114" s="1">
        <v>696</v>
      </c>
      <c r="J2114" s="2">
        <v>5.8973680000000002</v>
      </c>
      <c r="K2114" s="4" t="s">
        <v>885</v>
      </c>
      <c r="L2114" s="2">
        <v>4104.5681279999999</v>
      </c>
    </row>
    <row r="2115" spans="1:12">
      <c r="A2115" t="s">
        <v>86</v>
      </c>
      <c r="B2115" s="3">
        <v>43585</v>
      </c>
      <c r="C2115" s="4">
        <v>2019</v>
      </c>
      <c r="D2115" t="s">
        <v>1922</v>
      </c>
      <c r="E2115" t="s">
        <v>1921</v>
      </c>
      <c r="F2115" t="s">
        <v>1816</v>
      </c>
      <c r="G2115" t="s">
        <v>55</v>
      </c>
      <c r="H2115" t="s">
        <v>56</v>
      </c>
      <c r="I2115" s="1">
        <v>33</v>
      </c>
      <c r="J2115" s="2">
        <v>31.995999999999999</v>
      </c>
      <c r="K2115" s="4" t="s">
        <v>1618</v>
      </c>
      <c r="L2115" s="2">
        <v>1055.8679999999999</v>
      </c>
    </row>
    <row r="2116" spans="1:12">
      <c r="A2116" t="s">
        <v>86</v>
      </c>
      <c r="B2116" s="3">
        <v>43585</v>
      </c>
      <c r="C2116" s="4">
        <v>2019</v>
      </c>
      <c r="D2116" t="s">
        <v>1923</v>
      </c>
      <c r="E2116" t="s">
        <v>1921</v>
      </c>
      <c r="F2116" t="s">
        <v>1816</v>
      </c>
      <c r="G2116" t="s">
        <v>55</v>
      </c>
      <c r="H2116" t="s">
        <v>56</v>
      </c>
      <c r="I2116" s="1">
        <v>33</v>
      </c>
      <c r="J2116" s="2">
        <v>31.995999999999999</v>
      </c>
      <c r="K2116" s="4" t="s">
        <v>1618</v>
      </c>
      <c r="L2116" s="2">
        <v>1055.8679999999999</v>
      </c>
    </row>
    <row r="2117" spans="1:12">
      <c r="A2117" t="s">
        <v>148</v>
      </c>
      <c r="B2117" s="3">
        <v>43585</v>
      </c>
      <c r="C2117" s="4">
        <v>2019</v>
      </c>
      <c r="D2117" t="s">
        <v>1924</v>
      </c>
      <c r="E2117" t="s">
        <v>1921</v>
      </c>
      <c r="F2117" t="s">
        <v>1816</v>
      </c>
      <c r="G2117" t="s">
        <v>55</v>
      </c>
      <c r="H2117" t="s">
        <v>56</v>
      </c>
      <c r="I2117" s="1">
        <v>33</v>
      </c>
      <c r="J2117" s="2">
        <v>31.995999999999999</v>
      </c>
      <c r="K2117" s="4" t="s">
        <v>1618</v>
      </c>
      <c r="L2117" s="2">
        <v>1055.8679999999999</v>
      </c>
    </row>
    <row r="2118" spans="1:12">
      <c r="A2118" t="s">
        <v>2017</v>
      </c>
      <c r="B2118" s="3">
        <v>43585</v>
      </c>
      <c r="C2118" s="4">
        <v>2019</v>
      </c>
      <c r="D2118" t="s">
        <v>2022</v>
      </c>
      <c r="E2118" t="s">
        <v>1946</v>
      </c>
      <c r="F2118" t="s">
        <v>1804</v>
      </c>
      <c r="G2118" t="s">
        <v>1805</v>
      </c>
      <c r="H2118" t="s">
        <v>1806</v>
      </c>
      <c r="I2118" s="1">
        <v>100</v>
      </c>
      <c r="J2118" s="2">
        <v>11</v>
      </c>
      <c r="K2118" s="4" t="s">
        <v>1618</v>
      </c>
      <c r="L2118" s="2">
        <v>1100</v>
      </c>
    </row>
    <row r="2119" spans="1:12">
      <c r="A2119" t="s">
        <v>3195</v>
      </c>
      <c r="B2119" s="3">
        <v>43585</v>
      </c>
      <c r="C2119" s="4">
        <v>2019</v>
      </c>
      <c r="D2119" t="s">
        <v>3201</v>
      </c>
      <c r="E2119" t="s">
        <v>2977</v>
      </c>
      <c r="F2119" t="s">
        <v>2970</v>
      </c>
      <c r="G2119" t="s">
        <v>2971</v>
      </c>
      <c r="H2119" t="s">
        <v>2972</v>
      </c>
      <c r="I2119" s="1">
        <v>5</v>
      </c>
      <c r="J2119" s="2">
        <v>37.473999999999997</v>
      </c>
      <c r="K2119" s="4" t="s">
        <v>2973</v>
      </c>
      <c r="L2119" s="2">
        <v>187.36999999999998</v>
      </c>
    </row>
    <row r="2120" spans="1:12">
      <c r="A2120" t="s">
        <v>3195</v>
      </c>
      <c r="B2120" s="3">
        <v>43588</v>
      </c>
      <c r="C2120" s="4">
        <v>2019</v>
      </c>
      <c r="D2120" t="s">
        <v>3202</v>
      </c>
      <c r="E2120" t="s">
        <v>2977</v>
      </c>
      <c r="F2120" t="s">
        <v>2970</v>
      </c>
      <c r="G2120" t="s">
        <v>2971</v>
      </c>
      <c r="H2120" t="s">
        <v>2972</v>
      </c>
      <c r="I2120" s="1">
        <v>5</v>
      </c>
      <c r="J2120" s="2">
        <v>37.473999999999997</v>
      </c>
      <c r="K2120" s="4" t="s">
        <v>2973</v>
      </c>
      <c r="L2120" s="2">
        <v>187.36999999999998</v>
      </c>
    </row>
    <row r="2121" spans="1:12">
      <c r="A2121" t="s">
        <v>1624</v>
      </c>
      <c r="B2121" s="3">
        <v>43589</v>
      </c>
      <c r="C2121" s="4">
        <v>2019</v>
      </c>
      <c r="D2121" t="s">
        <v>1628</v>
      </c>
      <c r="E2121" t="s">
        <v>1626</v>
      </c>
      <c r="F2121" t="s">
        <v>1615</v>
      </c>
      <c r="G2121" t="s">
        <v>1616</v>
      </c>
      <c r="H2121" t="s">
        <v>1617</v>
      </c>
      <c r="I2121" s="1">
        <v>60</v>
      </c>
      <c r="J2121" s="2">
        <v>58.823999999999998</v>
      </c>
      <c r="K2121" s="4" t="s">
        <v>1618</v>
      </c>
      <c r="L2121" s="2">
        <v>3529.44</v>
      </c>
    </row>
    <row r="2122" spans="1:12">
      <c r="A2122" t="s">
        <v>2251</v>
      </c>
      <c r="B2122" s="3">
        <v>43589</v>
      </c>
      <c r="C2122" s="4">
        <v>2019</v>
      </c>
      <c r="D2122" t="s">
        <v>2252</v>
      </c>
      <c r="E2122" t="s">
        <v>2242</v>
      </c>
      <c r="F2122" t="s">
        <v>2243</v>
      </c>
      <c r="G2122" t="s">
        <v>2199</v>
      </c>
      <c r="H2122" t="s">
        <v>2200</v>
      </c>
      <c r="I2122" s="1">
        <v>5800</v>
      </c>
      <c r="J2122" s="2">
        <v>6.9000000000000006E-2</v>
      </c>
      <c r="K2122" s="4" t="s">
        <v>2201</v>
      </c>
      <c r="L2122" s="2">
        <v>400.20000000000005</v>
      </c>
    </row>
    <row r="2123" spans="1:12">
      <c r="A2123" t="s">
        <v>1624</v>
      </c>
      <c r="B2123" s="3">
        <v>43591</v>
      </c>
      <c r="C2123" s="4">
        <v>2019</v>
      </c>
      <c r="D2123" t="s">
        <v>1629</v>
      </c>
      <c r="E2123" t="s">
        <v>1626</v>
      </c>
      <c r="F2123" t="s">
        <v>1615</v>
      </c>
      <c r="G2123" t="s">
        <v>1616</v>
      </c>
      <c r="H2123" t="s">
        <v>1617</v>
      </c>
      <c r="I2123" s="1">
        <v>12</v>
      </c>
      <c r="J2123" s="2">
        <v>58.823999999999998</v>
      </c>
      <c r="K2123" s="4" t="s">
        <v>1618</v>
      </c>
      <c r="L2123" s="2">
        <v>705.88799999999992</v>
      </c>
    </row>
    <row r="2124" spans="1:12">
      <c r="A2124" t="s">
        <v>2389</v>
      </c>
      <c r="B2124" s="3">
        <v>43591</v>
      </c>
      <c r="C2124" s="4">
        <v>2019</v>
      </c>
      <c r="D2124" t="s">
        <v>2393</v>
      </c>
      <c r="E2124" t="s">
        <v>2394</v>
      </c>
      <c r="F2124" t="s">
        <v>2395</v>
      </c>
      <c r="G2124" t="s">
        <v>2199</v>
      </c>
      <c r="H2124" t="s">
        <v>2200</v>
      </c>
      <c r="I2124" s="1">
        <v>3100</v>
      </c>
      <c r="J2124" s="2">
        <v>0.29499999999999998</v>
      </c>
      <c r="K2124" s="4" t="s">
        <v>2201</v>
      </c>
      <c r="L2124" s="2">
        <v>914.5</v>
      </c>
    </row>
    <row r="2125" spans="1:12">
      <c r="A2125" t="s">
        <v>2251</v>
      </c>
      <c r="B2125" s="3">
        <v>43591</v>
      </c>
      <c r="C2125" s="4">
        <v>2019</v>
      </c>
      <c r="D2125" t="s">
        <v>2454</v>
      </c>
      <c r="E2125" t="s">
        <v>2455</v>
      </c>
      <c r="F2125" t="s">
        <v>2456</v>
      </c>
      <c r="G2125" t="s">
        <v>2199</v>
      </c>
      <c r="H2125" t="s">
        <v>2200</v>
      </c>
      <c r="I2125" s="1">
        <v>3300</v>
      </c>
      <c r="J2125" s="2">
        <v>0.33500000000000002</v>
      </c>
      <c r="K2125" s="4" t="s">
        <v>2201</v>
      </c>
      <c r="L2125" s="2">
        <v>1105.5</v>
      </c>
    </row>
    <row r="2126" spans="1:12">
      <c r="A2126" t="s">
        <v>2251</v>
      </c>
      <c r="B2126" s="3">
        <v>43591</v>
      </c>
      <c r="C2126" s="4">
        <v>2019</v>
      </c>
      <c r="D2126" t="s">
        <v>2454</v>
      </c>
      <c r="E2126" t="s">
        <v>2542</v>
      </c>
      <c r="F2126" t="s">
        <v>2543</v>
      </c>
      <c r="G2126" t="s">
        <v>2199</v>
      </c>
      <c r="H2126" t="s">
        <v>2200</v>
      </c>
      <c r="I2126" s="1">
        <v>3700</v>
      </c>
      <c r="J2126" s="2">
        <v>8.5000000000000006E-2</v>
      </c>
      <c r="K2126" s="4" t="s">
        <v>2201</v>
      </c>
      <c r="L2126" s="2">
        <v>314.5</v>
      </c>
    </row>
    <row r="2127" spans="1:12">
      <c r="A2127" t="s">
        <v>2306</v>
      </c>
      <c r="B2127" s="3">
        <v>43591</v>
      </c>
      <c r="C2127" s="4">
        <v>2019</v>
      </c>
      <c r="D2127" t="s">
        <v>2665</v>
      </c>
      <c r="E2127" t="s">
        <v>2663</v>
      </c>
      <c r="F2127" t="s">
        <v>2664</v>
      </c>
      <c r="G2127" t="s">
        <v>2199</v>
      </c>
      <c r="H2127" t="s">
        <v>2200</v>
      </c>
      <c r="I2127" s="1">
        <v>3000</v>
      </c>
      <c r="J2127" s="2">
        <v>0.105</v>
      </c>
      <c r="K2127" s="4" t="s">
        <v>2201</v>
      </c>
      <c r="L2127" s="2">
        <v>315</v>
      </c>
    </row>
    <row r="2128" spans="1:12">
      <c r="A2128" t="s">
        <v>1382</v>
      </c>
      <c r="B2128" s="3">
        <v>43592</v>
      </c>
      <c r="C2128" s="4">
        <v>2019</v>
      </c>
      <c r="D2128" t="s">
        <v>1383</v>
      </c>
      <c r="E2128" t="s">
        <v>1117</v>
      </c>
      <c r="F2128" t="s">
        <v>1118</v>
      </c>
      <c r="G2128" t="s">
        <v>1100</v>
      </c>
      <c r="H2128" t="s">
        <v>1101</v>
      </c>
      <c r="I2128" s="1">
        <v>27400</v>
      </c>
      <c r="J2128" s="2">
        <v>1.9</v>
      </c>
      <c r="K2128" t="s">
        <v>1118</v>
      </c>
      <c r="L2128" s="2">
        <v>52060</v>
      </c>
    </row>
    <row r="2129" spans="1:12">
      <c r="A2129" t="s">
        <v>1606</v>
      </c>
      <c r="B2129" s="3">
        <v>43592</v>
      </c>
      <c r="C2129" s="4">
        <v>2019</v>
      </c>
      <c r="D2129" t="s">
        <v>1607</v>
      </c>
      <c r="E2129" t="s">
        <v>1602</v>
      </c>
      <c r="F2129" t="s">
        <v>1602</v>
      </c>
      <c r="G2129" t="s">
        <v>1608</v>
      </c>
      <c r="H2129" t="s">
        <v>1609</v>
      </c>
      <c r="I2129" s="1">
        <v>165</v>
      </c>
      <c r="J2129" s="2">
        <v>9</v>
      </c>
      <c r="K2129" s="4" t="s">
        <v>1605</v>
      </c>
      <c r="L2129" s="2">
        <v>1485</v>
      </c>
    </row>
    <row r="2130" spans="1:12">
      <c r="A2130" t="s">
        <v>193</v>
      </c>
      <c r="B2130" s="3">
        <v>43594</v>
      </c>
      <c r="C2130" s="4">
        <v>2019</v>
      </c>
      <c r="D2130" t="s">
        <v>194</v>
      </c>
      <c r="E2130" t="s">
        <v>187</v>
      </c>
      <c r="F2130" t="s">
        <v>188</v>
      </c>
      <c r="G2130" t="s">
        <v>15</v>
      </c>
      <c r="H2130" t="s">
        <v>16</v>
      </c>
      <c r="I2130" s="1">
        <v>9100</v>
      </c>
      <c r="J2130" s="2">
        <v>0.31265999999999999</v>
      </c>
      <c r="K2130" s="4" t="s">
        <v>17</v>
      </c>
      <c r="L2130" s="2">
        <v>2845.2060000000001</v>
      </c>
    </row>
    <row r="2131" spans="1:12">
      <c r="A2131" t="s">
        <v>749</v>
      </c>
      <c r="B2131" s="3">
        <v>43594</v>
      </c>
      <c r="C2131" s="4">
        <v>2019</v>
      </c>
      <c r="D2131" t="s">
        <v>750</v>
      </c>
      <c r="E2131" t="s">
        <v>737</v>
      </c>
      <c r="F2131" t="s">
        <v>738</v>
      </c>
      <c r="G2131" t="s">
        <v>739</v>
      </c>
      <c r="H2131" t="s">
        <v>740</v>
      </c>
      <c r="I2131" s="1">
        <v>32820</v>
      </c>
      <c r="J2131" s="2">
        <v>0.02</v>
      </c>
      <c r="K2131" t="s">
        <v>738</v>
      </c>
      <c r="L2131" s="2">
        <v>656.4</v>
      </c>
    </row>
    <row r="2132" spans="1:12">
      <c r="A2132" t="s">
        <v>2898</v>
      </c>
      <c r="B2132" s="3">
        <v>43594</v>
      </c>
      <c r="C2132" s="4">
        <v>2019</v>
      </c>
      <c r="D2132" t="s">
        <v>2899</v>
      </c>
      <c r="E2132" t="s">
        <v>2895</v>
      </c>
      <c r="F2132" t="s">
        <v>2896</v>
      </c>
      <c r="G2132" t="s">
        <v>2867</v>
      </c>
      <c r="H2132" t="s">
        <v>2868</v>
      </c>
      <c r="I2132" s="1">
        <v>300</v>
      </c>
      <c r="J2132" s="2">
        <v>55.31955</v>
      </c>
      <c r="K2132" t="s">
        <v>2897</v>
      </c>
      <c r="L2132" s="2">
        <v>16595.865000000002</v>
      </c>
    </row>
    <row r="2133" spans="1:12">
      <c r="A2133" t="s">
        <v>3746</v>
      </c>
      <c r="B2133" s="3">
        <v>43594</v>
      </c>
      <c r="C2133" s="4">
        <v>2019</v>
      </c>
      <c r="D2133" t="s">
        <v>3748</v>
      </c>
      <c r="E2133" t="s">
        <v>3739</v>
      </c>
      <c r="F2133" t="s">
        <v>3740</v>
      </c>
      <c r="G2133" t="s">
        <v>3741</v>
      </c>
      <c r="H2133" t="s">
        <v>3742</v>
      </c>
      <c r="I2133" s="1">
        <v>525</v>
      </c>
      <c r="J2133" s="2">
        <v>1.7</v>
      </c>
      <c r="K2133" t="s">
        <v>3740</v>
      </c>
      <c r="L2133" s="2">
        <v>892.5</v>
      </c>
    </row>
    <row r="2134" spans="1:12">
      <c r="A2134" t="s">
        <v>2881</v>
      </c>
      <c r="B2134" s="3">
        <v>43595</v>
      </c>
      <c r="C2134" s="4">
        <v>2019</v>
      </c>
      <c r="D2134" t="s">
        <v>2882</v>
      </c>
      <c r="E2134" t="s">
        <v>2883</v>
      </c>
      <c r="F2134" t="s">
        <v>2884</v>
      </c>
      <c r="G2134" t="s">
        <v>2885</v>
      </c>
      <c r="H2134" t="s">
        <v>2886</v>
      </c>
      <c r="I2134" s="1">
        <v>873</v>
      </c>
      <c r="J2134" s="2">
        <v>67.676060000000007</v>
      </c>
      <c r="K2134" t="s">
        <v>2884</v>
      </c>
      <c r="L2134" s="2">
        <v>59081.200380000009</v>
      </c>
    </row>
    <row r="2135" spans="1:12">
      <c r="A2135" t="s">
        <v>3195</v>
      </c>
      <c r="B2135" s="3">
        <v>43595</v>
      </c>
      <c r="C2135" s="4">
        <v>2019</v>
      </c>
      <c r="D2135" t="s">
        <v>3203</v>
      </c>
      <c r="E2135" t="s">
        <v>2977</v>
      </c>
      <c r="F2135" t="s">
        <v>2970</v>
      </c>
      <c r="G2135" t="s">
        <v>2971</v>
      </c>
      <c r="H2135" t="s">
        <v>2972</v>
      </c>
      <c r="I2135" s="1">
        <v>2</v>
      </c>
      <c r="J2135" s="2">
        <v>37.473999999999997</v>
      </c>
      <c r="K2135" s="4" t="s">
        <v>2973</v>
      </c>
      <c r="L2135" s="2">
        <v>74.947999999999993</v>
      </c>
    </row>
    <row r="2136" spans="1:12">
      <c r="A2136" t="s">
        <v>3204</v>
      </c>
      <c r="B2136" s="3">
        <v>43595</v>
      </c>
      <c r="C2136" s="4">
        <v>2019</v>
      </c>
      <c r="D2136" t="s">
        <v>3205</v>
      </c>
      <c r="E2136" t="s">
        <v>2977</v>
      </c>
      <c r="F2136" t="s">
        <v>2970</v>
      </c>
      <c r="G2136" t="s">
        <v>2971</v>
      </c>
      <c r="H2136" t="s">
        <v>2972</v>
      </c>
      <c r="I2136" s="1">
        <v>3</v>
      </c>
      <c r="J2136" s="2">
        <v>37.473999999999997</v>
      </c>
      <c r="K2136" s="4" t="s">
        <v>2973</v>
      </c>
      <c r="L2136" s="2">
        <v>112.422</v>
      </c>
    </row>
    <row r="2137" spans="1:12">
      <c r="A2137" t="s">
        <v>2295</v>
      </c>
      <c r="B2137" s="3">
        <v>43596</v>
      </c>
      <c r="C2137" s="4">
        <v>2019</v>
      </c>
      <c r="D2137" t="s">
        <v>2296</v>
      </c>
      <c r="E2137" t="s">
        <v>2292</v>
      </c>
      <c r="F2137" t="s">
        <v>2293</v>
      </c>
      <c r="G2137" t="s">
        <v>2199</v>
      </c>
      <c r="H2137" t="s">
        <v>2200</v>
      </c>
      <c r="I2137" s="1">
        <v>3000</v>
      </c>
      <c r="J2137" s="2">
        <v>0.42</v>
      </c>
      <c r="K2137" s="4" t="s">
        <v>2201</v>
      </c>
      <c r="L2137" s="2">
        <v>1260</v>
      </c>
    </row>
    <row r="2138" spans="1:12">
      <c r="A2138" t="s">
        <v>2295</v>
      </c>
      <c r="B2138" s="3">
        <v>43596</v>
      </c>
      <c r="C2138" s="4">
        <v>2019</v>
      </c>
      <c r="D2138" t="s">
        <v>2297</v>
      </c>
      <c r="E2138" t="s">
        <v>2292</v>
      </c>
      <c r="F2138" t="s">
        <v>2293</v>
      </c>
      <c r="G2138" t="s">
        <v>2199</v>
      </c>
      <c r="H2138" t="s">
        <v>2200</v>
      </c>
      <c r="I2138" s="1">
        <v>-3000</v>
      </c>
      <c r="J2138" s="2">
        <v>0.42</v>
      </c>
      <c r="K2138" s="4" t="s">
        <v>2201</v>
      </c>
      <c r="L2138" s="2">
        <v>-1260</v>
      </c>
    </row>
    <row r="2139" spans="1:12">
      <c r="A2139" t="s">
        <v>2295</v>
      </c>
      <c r="B2139" s="3">
        <v>43596</v>
      </c>
      <c r="C2139" s="4">
        <v>2019</v>
      </c>
      <c r="D2139" t="s">
        <v>2298</v>
      </c>
      <c r="E2139" t="s">
        <v>2292</v>
      </c>
      <c r="F2139" t="s">
        <v>2293</v>
      </c>
      <c r="G2139" t="s">
        <v>2199</v>
      </c>
      <c r="H2139" t="s">
        <v>2200</v>
      </c>
      <c r="I2139" s="1">
        <v>3000</v>
      </c>
      <c r="J2139" s="2">
        <v>0.46200000000000002</v>
      </c>
      <c r="K2139" s="4" t="s">
        <v>2201</v>
      </c>
      <c r="L2139" s="2">
        <v>1386</v>
      </c>
    </row>
    <row r="2140" spans="1:12">
      <c r="A2140" t="s">
        <v>2295</v>
      </c>
      <c r="B2140" s="3">
        <v>43596</v>
      </c>
      <c r="C2140" s="4">
        <v>2019</v>
      </c>
      <c r="D2140" t="s">
        <v>2296</v>
      </c>
      <c r="E2140" t="s">
        <v>2336</v>
      </c>
      <c r="F2140" t="s">
        <v>2337</v>
      </c>
      <c r="G2140" t="s">
        <v>2199</v>
      </c>
      <c r="H2140" t="s">
        <v>2200</v>
      </c>
      <c r="I2140" s="1">
        <v>3400</v>
      </c>
      <c r="J2140" s="2">
        <v>0.19500000000000001</v>
      </c>
      <c r="K2140" s="4" t="s">
        <v>2201</v>
      </c>
      <c r="L2140" s="2">
        <v>663</v>
      </c>
    </row>
    <row r="2141" spans="1:12">
      <c r="A2141" t="s">
        <v>2295</v>
      </c>
      <c r="B2141" s="3">
        <v>43596</v>
      </c>
      <c r="C2141" s="4">
        <v>2019</v>
      </c>
      <c r="D2141" t="s">
        <v>2297</v>
      </c>
      <c r="E2141" t="s">
        <v>2336</v>
      </c>
      <c r="F2141" t="s">
        <v>2337</v>
      </c>
      <c r="G2141" t="s">
        <v>2199</v>
      </c>
      <c r="H2141" t="s">
        <v>2200</v>
      </c>
      <c r="I2141" s="1">
        <v>-3400</v>
      </c>
      <c r="J2141" s="2">
        <v>0.19500000000000001</v>
      </c>
      <c r="K2141" s="4" t="s">
        <v>2201</v>
      </c>
      <c r="L2141" s="2">
        <v>-663</v>
      </c>
    </row>
    <row r="2142" spans="1:12">
      <c r="A2142" t="s">
        <v>2295</v>
      </c>
      <c r="B2142" s="3">
        <v>43596</v>
      </c>
      <c r="C2142" s="4">
        <v>2019</v>
      </c>
      <c r="D2142" t="s">
        <v>2298</v>
      </c>
      <c r="E2142" t="s">
        <v>2336</v>
      </c>
      <c r="F2142" t="s">
        <v>2337</v>
      </c>
      <c r="G2142" t="s">
        <v>2199</v>
      </c>
      <c r="H2142" t="s">
        <v>2200</v>
      </c>
      <c r="I2142" s="1">
        <v>3400</v>
      </c>
      <c r="J2142" s="2">
        <v>0.215</v>
      </c>
      <c r="K2142" s="4" t="s">
        <v>2201</v>
      </c>
      <c r="L2142" s="2">
        <v>731</v>
      </c>
    </row>
    <row r="2143" spans="1:12">
      <c r="A2143" t="s">
        <v>2295</v>
      </c>
      <c r="B2143" s="3">
        <v>43596</v>
      </c>
      <c r="C2143" s="4">
        <v>2019</v>
      </c>
      <c r="D2143" t="s">
        <v>2296</v>
      </c>
      <c r="E2143" t="s">
        <v>2344</v>
      </c>
      <c r="F2143" t="s">
        <v>2345</v>
      </c>
      <c r="G2143" t="s">
        <v>2199</v>
      </c>
      <c r="H2143" t="s">
        <v>2200</v>
      </c>
      <c r="I2143" s="1">
        <v>3000</v>
      </c>
      <c r="J2143" s="2">
        <v>0.27500000000000002</v>
      </c>
      <c r="K2143" s="4" t="s">
        <v>2201</v>
      </c>
      <c r="L2143" s="2">
        <v>825.00000000000011</v>
      </c>
    </row>
    <row r="2144" spans="1:12">
      <c r="A2144" t="s">
        <v>2295</v>
      </c>
      <c r="B2144" s="3">
        <v>43596</v>
      </c>
      <c r="C2144" s="4">
        <v>2019</v>
      </c>
      <c r="D2144" t="s">
        <v>2297</v>
      </c>
      <c r="E2144" t="s">
        <v>2344</v>
      </c>
      <c r="F2144" t="s">
        <v>2345</v>
      </c>
      <c r="G2144" t="s">
        <v>2199</v>
      </c>
      <c r="H2144" t="s">
        <v>2200</v>
      </c>
      <c r="I2144" s="1">
        <v>-3000</v>
      </c>
      <c r="J2144" s="2">
        <v>0.27500000000000002</v>
      </c>
      <c r="K2144" s="4" t="s">
        <v>2201</v>
      </c>
      <c r="L2144" s="2">
        <v>-825.00000000000011</v>
      </c>
    </row>
    <row r="2145" spans="1:12">
      <c r="A2145" t="s">
        <v>2295</v>
      </c>
      <c r="B2145" s="3">
        <v>43596</v>
      </c>
      <c r="C2145" s="4">
        <v>2019</v>
      </c>
      <c r="D2145" t="s">
        <v>2298</v>
      </c>
      <c r="E2145" t="s">
        <v>2344</v>
      </c>
      <c r="F2145" t="s">
        <v>2345</v>
      </c>
      <c r="G2145" t="s">
        <v>2199</v>
      </c>
      <c r="H2145" t="s">
        <v>2200</v>
      </c>
      <c r="I2145" s="1">
        <v>3000</v>
      </c>
      <c r="J2145" s="2">
        <v>0.27500000000000002</v>
      </c>
      <c r="K2145" s="4" t="s">
        <v>2201</v>
      </c>
      <c r="L2145" s="2">
        <v>825.00000000000011</v>
      </c>
    </row>
    <row r="2146" spans="1:12">
      <c r="A2146" t="s">
        <v>2251</v>
      </c>
      <c r="B2146" s="3">
        <v>43596</v>
      </c>
      <c r="C2146" s="4">
        <v>2019</v>
      </c>
      <c r="D2146" t="s">
        <v>2414</v>
      </c>
      <c r="E2146" t="s">
        <v>2412</v>
      </c>
      <c r="F2146" t="s">
        <v>2413</v>
      </c>
      <c r="G2146" t="s">
        <v>2199</v>
      </c>
      <c r="H2146" t="s">
        <v>2200</v>
      </c>
      <c r="I2146" s="1">
        <v>3300</v>
      </c>
      <c r="J2146" s="2">
        <v>0.245</v>
      </c>
      <c r="K2146" s="4" t="s">
        <v>2201</v>
      </c>
      <c r="L2146" s="2">
        <v>808.5</v>
      </c>
    </row>
    <row r="2147" spans="1:12">
      <c r="A2147" t="s">
        <v>2251</v>
      </c>
      <c r="B2147" s="3">
        <v>43596</v>
      </c>
      <c r="C2147" s="4">
        <v>2019</v>
      </c>
      <c r="D2147" t="s">
        <v>2415</v>
      </c>
      <c r="E2147" t="s">
        <v>2412</v>
      </c>
      <c r="F2147" t="s">
        <v>2413</v>
      </c>
      <c r="G2147" t="s">
        <v>2199</v>
      </c>
      <c r="H2147" t="s">
        <v>2200</v>
      </c>
      <c r="I2147" s="1">
        <v>-3300</v>
      </c>
      <c r="J2147" s="2">
        <v>0.245</v>
      </c>
      <c r="K2147" s="4" t="s">
        <v>2201</v>
      </c>
      <c r="L2147" s="2">
        <v>-808.5</v>
      </c>
    </row>
    <row r="2148" spans="1:12">
      <c r="A2148" t="s">
        <v>2295</v>
      </c>
      <c r="B2148" s="3">
        <v>43596</v>
      </c>
      <c r="C2148" s="4">
        <v>2019</v>
      </c>
      <c r="D2148" t="s">
        <v>2296</v>
      </c>
      <c r="E2148" t="s">
        <v>2424</v>
      </c>
      <c r="F2148" t="s">
        <v>2425</v>
      </c>
      <c r="G2148" t="s">
        <v>2199</v>
      </c>
      <c r="H2148" t="s">
        <v>2200</v>
      </c>
      <c r="I2148" s="1">
        <v>3000</v>
      </c>
      <c r="J2148" s="2">
        <v>0.28499999999999998</v>
      </c>
      <c r="K2148" s="4" t="s">
        <v>2201</v>
      </c>
      <c r="L2148" s="2">
        <v>854.99999999999989</v>
      </c>
    </row>
    <row r="2149" spans="1:12">
      <c r="A2149" t="s">
        <v>2295</v>
      </c>
      <c r="B2149" s="3">
        <v>43596</v>
      </c>
      <c r="C2149" s="4">
        <v>2019</v>
      </c>
      <c r="D2149" t="s">
        <v>2297</v>
      </c>
      <c r="E2149" t="s">
        <v>2424</v>
      </c>
      <c r="F2149" t="s">
        <v>2425</v>
      </c>
      <c r="G2149" t="s">
        <v>2199</v>
      </c>
      <c r="H2149" t="s">
        <v>2200</v>
      </c>
      <c r="I2149" s="1">
        <v>-3000</v>
      </c>
      <c r="J2149" s="2">
        <v>0.28499999999999998</v>
      </c>
      <c r="K2149" s="4" t="s">
        <v>2201</v>
      </c>
      <c r="L2149" s="2">
        <v>-854.99999999999989</v>
      </c>
    </row>
    <row r="2150" spans="1:12">
      <c r="A2150" t="s">
        <v>2295</v>
      </c>
      <c r="B2150" s="3">
        <v>43596</v>
      </c>
      <c r="C2150" s="4">
        <v>2019</v>
      </c>
      <c r="D2150" t="s">
        <v>2298</v>
      </c>
      <c r="E2150" t="s">
        <v>2424</v>
      </c>
      <c r="F2150" t="s">
        <v>2425</v>
      </c>
      <c r="G2150" t="s">
        <v>2199</v>
      </c>
      <c r="H2150" t="s">
        <v>2200</v>
      </c>
      <c r="I2150" s="1">
        <v>3000</v>
      </c>
      <c r="J2150" s="2">
        <v>0.38</v>
      </c>
      <c r="K2150" s="4" t="s">
        <v>2201</v>
      </c>
      <c r="L2150" s="2">
        <v>1140</v>
      </c>
    </row>
    <row r="2151" spans="1:12">
      <c r="A2151" t="s">
        <v>320</v>
      </c>
      <c r="B2151" s="3">
        <v>43598</v>
      </c>
      <c r="C2151" s="4">
        <v>2019</v>
      </c>
      <c r="D2151" t="s">
        <v>321</v>
      </c>
      <c r="E2151" t="s">
        <v>212</v>
      </c>
      <c r="F2151" t="s">
        <v>213</v>
      </c>
      <c r="G2151" t="s">
        <v>214</v>
      </c>
      <c r="H2151" t="s">
        <v>215</v>
      </c>
      <c r="I2151" s="1">
        <v>18780</v>
      </c>
      <c r="J2151" s="2">
        <v>0.46</v>
      </c>
      <c r="K2151" s="4" t="s">
        <v>216</v>
      </c>
      <c r="L2151" s="2">
        <v>8638.8000000000011</v>
      </c>
    </row>
    <row r="2152" spans="1:12">
      <c r="A2152" t="s">
        <v>1384</v>
      </c>
      <c r="B2152" s="3">
        <v>43598</v>
      </c>
      <c r="C2152" s="4">
        <v>2019</v>
      </c>
      <c r="D2152" t="s">
        <v>1385</v>
      </c>
      <c r="E2152" t="s">
        <v>1153</v>
      </c>
      <c r="F2152" t="s">
        <v>1118</v>
      </c>
      <c r="G2152" t="s">
        <v>1100</v>
      </c>
      <c r="H2152" t="s">
        <v>1101</v>
      </c>
      <c r="I2152" s="1">
        <v>26560</v>
      </c>
      <c r="J2152" s="2">
        <v>1.9</v>
      </c>
      <c r="K2152" t="s">
        <v>1118</v>
      </c>
      <c r="L2152" s="2">
        <v>50464</v>
      </c>
    </row>
    <row r="2153" spans="1:12">
      <c r="A2153" t="s">
        <v>2106</v>
      </c>
      <c r="B2153" s="3">
        <v>43599</v>
      </c>
      <c r="C2153" s="4">
        <v>2019</v>
      </c>
      <c r="D2153" t="s">
        <v>2107</v>
      </c>
      <c r="E2153" t="s">
        <v>2079</v>
      </c>
      <c r="F2153" t="s">
        <v>2080</v>
      </c>
      <c r="G2153" t="s">
        <v>2085</v>
      </c>
      <c r="H2153" t="s">
        <v>2082</v>
      </c>
      <c r="I2153" s="1">
        <v>900</v>
      </c>
      <c r="J2153" s="2">
        <v>3.6539999999999999</v>
      </c>
      <c r="K2153" s="4" t="s">
        <v>1618</v>
      </c>
      <c r="L2153" s="2">
        <v>3288.6</v>
      </c>
    </row>
    <row r="2154" spans="1:12">
      <c r="A2154" t="s">
        <v>2253</v>
      </c>
      <c r="B2154" s="3">
        <v>43600</v>
      </c>
      <c r="C2154" s="4">
        <v>2019</v>
      </c>
      <c r="D2154" t="s">
        <v>2254</v>
      </c>
      <c r="E2154" t="s">
        <v>2255</v>
      </c>
      <c r="F2154" t="str">
        <f>+E2154</f>
        <v>ETIC COUVERCLE L2</v>
      </c>
      <c r="G2154" t="s">
        <v>2199</v>
      </c>
      <c r="H2154" t="s">
        <v>2200</v>
      </c>
      <c r="I2154" s="1">
        <v>750</v>
      </c>
      <c r="J2154" s="2">
        <v>0.36</v>
      </c>
      <c r="K2154" s="4" t="s">
        <v>2201</v>
      </c>
      <c r="L2154" s="2">
        <v>270</v>
      </c>
    </row>
    <row r="2155" spans="1:12">
      <c r="A2155" t="s">
        <v>2253</v>
      </c>
      <c r="B2155" s="3">
        <v>43600</v>
      </c>
      <c r="C2155" s="4">
        <v>2019</v>
      </c>
      <c r="D2155" t="s">
        <v>2254</v>
      </c>
      <c r="E2155" t="s">
        <v>2717</v>
      </c>
      <c r="F2155" t="str">
        <f>+E2155</f>
        <v>ETIQ COUVERCLE L3</v>
      </c>
      <c r="G2155" t="s">
        <v>2199</v>
      </c>
      <c r="H2155" t="s">
        <v>2200</v>
      </c>
      <c r="I2155" s="1">
        <v>650</v>
      </c>
      <c r="J2155" s="2">
        <v>0.36</v>
      </c>
      <c r="K2155" s="4" t="s">
        <v>2201</v>
      </c>
      <c r="L2155" s="2">
        <v>234</v>
      </c>
    </row>
    <row r="2156" spans="1:12">
      <c r="A2156" t="s">
        <v>2253</v>
      </c>
      <c r="B2156" s="3">
        <v>43600</v>
      </c>
      <c r="C2156" s="4">
        <v>2019</v>
      </c>
      <c r="D2156" t="s">
        <v>2254</v>
      </c>
      <c r="E2156" t="s">
        <v>2718</v>
      </c>
      <c r="F2156" t="str">
        <f>+E2156</f>
        <v>ETIQ COUVERCLE L5</v>
      </c>
      <c r="G2156" t="s">
        <v>2199</v>
      </c>
      <c r="H2156" t="s">
        <v>2200</v>
      </c>
      <c r="I2156" s="1">
        <v>65</v>
      </c>
      <c r="J2156" s="2">
        <v>0.52</v>
      </c>
      <c r="K2156" s="4" t="s">
        <v>2201</v>
      </c>
      <c r="L2156" s="2">
        <v>33.800000000000004</v>
      </c>
    </row>
    <row r="2157" spans="1:12">
      <c r="A2157" t="s">
        <v>3204</v>
      </c>
      <c r="B2157" s="3">
        <v>43600</v>
      </c>
      <c r="C2157" s="4">
        <v>2019</v>
      </c>
      <c r="D2157" t="s">
        <v>3206</v>
      </c>
      <c r="E2157" t="s">
        <v>2977</v>
      </c>
      <c r="F2157" t="s">
        <v>2970</v>
      </c>
      <c r="G2157" t="s">
        <v>2971</v>
      </c>
      <c r="H2157" t="s">
        <v>2972</v>
      </c>
      <c r="I2157" s="1">
        <v>4</v>
      </c>
      <c r="J2157" s="2">
        <v>37.473999999999997</v>
      </c>
      <c r="K2157" s="4" t="s">
        <v>2973</v>
      </c>
      <c r="L2157" s="2">
        <v>149.89599999999999</v>
      </c>
    </row>
    <row r="2158" spans="1:12">
      <c r="A2158" t="s">
        <v>3657</v>
      </c>
      <c r="B2158" s="3">
        <v>43600</v>
      </c>
      <c r="C2158" s="4">
        <v>2019</v>
      </c>
      <c r="D2158" t="s">
        <v>3658</v>
      </c>
      <c r="E2158" t="s">
        <v>3650</v>
      </c>
      <c r="F2158" t="s">
        <v>3651</v>
      </c>
      <c r="G2158" t="s">
        <v>3652</v>
      </c>
      <c r="H2158" t="s">
        <v>3653</v>
      </c>
      <c r="I2158" s="1">
        <v>125509.43</v>
      </c>
      <c r="J2158" s="2">
        <v>0.198937845</v>
      </c>
      <c r="K2158" s="4" t="s">
        <v>3654</v>
      </c>
      <c r="L2158" s="2">
        <v>24968.575531378348</v>
      </c>
    </row>
    <row r="2159" spans="1:12">
      <c r="A2159" t="s">
        <v>3657</v>
      </c>
      <c r="B2159" s="3">
        <v>43600</v>
      </c>
      <c r="C2159" s="4">
        <v>2019</v>
      </c>
      <c r="D2159" t="s">
        <v>3658</v>
      </c>
      <c r="E2159" t="s">
        <v>3661</v>
      </c>
      <c r="F2159" t="s">
        <v>3662</v>
      </c>
      <c r="G2159" t="s">
        <v>3652</v>
      </c>
      <c r="H2159" t="s">
        <v>3653</v>
      </c>
      <c r="I2159" s="1">
        <v>90072.414000000004</v>
      </c>
      <c r="J2159" s="2">
        <v>0.198937845</v>
      </c>
      <c r="K2159" s="4" t="s">
        <v>3654</v>
      </c>
      <c r="L2159" s="2">
        <v>17918.811935107831</v>
      </c>
    </row>
    <row r="2160" spans="1:12">
      <c r="A2160" t="s">
        <v>1386</v>
      </c>
      <c r="B2160" s="3">
        <v>43602</v>
      </c>
      <c r="C2160" s="4">
        <v>2019</v>
      </c>
      <c r="D2160" t="s">
        <v>1387</v>
      </c>
      <c r="E2160" t="s">
        <v>1117</v>
      </c>
      <c r="F2160" t="s">
        <v>1118</v>
      </c>
      <c r="G2160" t="s">
        <v>1100</v>
      </c>
      <c r="H2160" t="s">
        <v>1101</v>
      </c>
      <c r="I2160" s="1">
        <v>29800</v>
      </c>
      <c r="J2160" s="2">
        <v>1.9</v>
      </c>
      <c r="K2160" t="s">
        <v>1118</v>
      </c>
      <c r="L2160" s="2">
        <v>56620</v>
      </c>
    </row>
    <row r="2161" spans="1:12">
      <c r="A2161" t="s">
        <v>1663</v>
      </c>
      <c r="B2161" s="3">
        <v>43604</v>
      </c>
      <c r="C2161" s="4">
        <v>2019</v>
      </c>
      <c r="D2161" t="s">
        <v>1664</v>
      </c>
      <c r="E2161" t="s">
        <v>1656</v>
      </c>
      <c r="F2161" t="s">
        <v>1602</v>
      </c>
      <c r="G2161" t="s">
        <v>1608</v>
      </c>
      <c r="H2161" t="s">
        <v>1609</v>
      </c>
      <c r="I2161" s="1">
        <v>100</v>
      </c>
      <c r="J2161" s="2">
        <v>9</v>
      </c>
      <c r="K2161" s="4" t="s">
        <v>1618</v>
      </c>
      <c r="L2161" s="2">
        <v>900</v>
      </c>
    </row>
    <row r="2162" spans="1:12">
      <c r="A2162" t="s">
        <v>322</v>
      </c>
      <c r="B2162" s="3">
        <v>43605</v>
      </c>
      <c r="C2162" s="4">
        <v>2019</v>
      </c>
      <c r="D2162" t="s">
        <v>323</v>
      </c>
      <c r="E2162" t="s">
        <v>212</v>
      </c>
      <c r="F2162" t="s">
        <v>213</v>
      </c>
      <c r="G2162" t="s">
        <v>214</v>
      </c>
      <c r="H2162" t="s">
        <v>215</v>
      </c>
      <c r="I2162" s="1">
        <v>20760</v>
      </c>
      <c r="J2162" s="2">
        <v>0.46</v>
      </c>
      <c r="K2162" s="4" t="s">
        <v>216</v>
      </c>
      <c r="L2162" s="2">
        <v>9549.6</v>
      </c>
    </row>
    <row r="2163" spans="1:12">
      <c r="A2163" t="s">
        <v>366</v>
      </c>
      <c r="B2163" s="3">
        <v>43605</v>
      </c>
      <c r="C2163" s="4">
        <v>2019</v>
      </c>
      <c r="D2163" t="s">
        <v>795</v>
      </c>
      <c r="E2163" t="s">
        <v>796</v>
      </c>
      <c r="F2163" t="s">
        <v>797</v>
      </c>
      <c r="G2163" t="s">
        <v>364</v>
      </c>
      <c r="H2163" t="s">
        <v>365</v>
      </c>
      <c r="I2163" s="1">
        <v>1840</v>
      </c>
      <c r="J2163" s="2">
        <v>26.65953</v>
      </c>
      <c r="K2163" t="s">
        <v>797</v>
      </c>
      <c r="L2163" s="2">
        <v>49053.535199999998</v>
      </c>
    </row>
    <row r="2164" spans="1:12">
      <c r="A2164" t="s">
        <v>1339</v>
      </c>
      <c r="B2164" s="3">
        <v>43605</v>
      </c>
      <c r="C2164" s="4">
        <v>2019</v>
      </c>
      <c r="D2164" t="s">
        <v>1340</v>
      </c>
      <c r="E2164" t="s">
        <v>1117</v>
      </c>
      <c r="F2164" t="s">
        <v>1118</v>
      </c>
      <c r="G2164" t="s">
        <v>712</v>
      </c>
      <c r="H2164" t="s">
        <v>713</v>
      </c>
      <c r="I2164" s="1">
        <v>24440</v>
      </c>
      <c r="J2164" s="2">
        <v>1.9</v>
      </c>
      <c r="K2164" t="s">
        <v>1118</v>
      </c>
      <c r="L2164" s="2">
        <v>46436</v>
      </c>
    </row>
    <row r="2165" spans="1:12">
      <c r="A2165" t="s">
        <v>1339</v>
      </c>
      <c r="B2165" s="3">
        <v>43605</v>
      </c>
      <c r="C2165" s="4">
        <v>2019</v>
      </c>
      <c r="D2165" t="s">
        <v>1341</v>
      </c>
      <c r="E2165" t="s">
        <v>1117</v>
      </c>
      <c r="F2165" t="s">
        <v>1118</v>
      </c>
      <c r="G2165" t="s">
        <v>712</v>
      </c>
      <c r="H2165" t="s">
        <v>713</v>
      </c>
      <c r="I2165" s="1">
        <v>-24440</v>
      </c>
      <c r="J2165" s="2">
        <v>1.9</v>
      </c>
      <c r="K2165" t="s">
        <v>1118</v>
      </c>
      <c r="L2165" s="2">
        <v>-46436</v>
      </c>
    </row>
    <row r="2166" spans="1:12">
      <c r="A2166" t="s">
        <v>1339</v>
      </c>
      <c r="B2166" s="3">
        <v>43605</v>
      </c>
      <c r="C2166" s="4">
        <v>2019</v>
      </c>
      <c r="D2166" t="s">
        <v>1342</v>
      </c>
      <c r="E2166" t="s">
        <v>1117</v>
      </c>
      <c r="F2166" t="s">
        <v>1118</v>
      </c>
      <c r="G2166" t="s">
        <v>712</v>
      </c>
      <c r="H2166" t="s">
        <v>713</v>
      </c>
      <c r="I2166" s="1">
        <v>24440</v>
      </c>
      <c r="J2166" s="2">
        <v>1.95</v>
      </c>
      <c r="K2166" t="s">
        <v>1118</v>
      </c>
      <c r="L2166" s="2">
        <v>47658</v>
      </c>
    </row>
    <row r="2167" spans="1:12">
      <c r="A2167" t="s">
        <v>1339</v>
      </c>
      <c r="B2167" s="3">
        <v>43605</v>
      </c>
      <c r="C2167" s="4">
        <v>2019</v>
      </c>
      <c r="D2167" t="s">
        <v>1343</v>
      </c>
      <c r="E2167" t="s">
        <v>1117</v>
      </c>
      <c r="F2167" t="s">
        <v>1118</v>
      </c>
      <c r="G2167" t="s">
        <v>712</v>
      </c>
      <c r="H2167" t="s">
        <v>713</v>
      </c>
      <c r="I2167" s="1">
        <v>-24440</v>
      </c>
      <c r="J2167" s="2">
        <v>1.95</v>
      </c>
      <c r="K2167" t="s">
        <v>1118</v>
      </c>
      <c r="L2167" s="2">
        <v>-47658</v>
      </c>
    </row>
    <row r="2168" spans="1:12">
      <c r="A2168" t="s">
        <v>2222</v>
      </c>
      <c r="B2168" s="3">
        <v>43606</v>
      </c>
      <c r="C2168" s="4">
        <v>2019</v>
      </c>
      <c r="D2168" t="s">
        <v>2731</v>
      </c>
      <c r="E2168" t="s">
        <v>2719</v>
      </c>
      <c r="F2168" t="s">
        <v>2720</v>
      </c>
      <c r="G2168" t="s">
        <v>2199</v>
      </c>
      <c r="H2168" t="s">
        <v>2200</v>
      </c>
      <c r="I2168" s="1">
        <v>10000</v>
      </c>
      <c r="J2168" s="2">
        <v>7.0000000000000007E-2</v>
      </c>
      <c r="K2168" s="4" t="s">
        <v>2201</v>
      </c>
      <c r="L2168" s="2">
        <v>700.00000000000011</v>
      </c>
    </row>
    <row r="2169" spans="1:12">
      <c r="A2169" t="s">
        <v>1792</v>
      </c>
      <c r="B2169" s="3">
        <v>43607</v>
      </c>
      <c r="C2169" s="4">
        <v>2019</v>
      </c>
      <c r="D2169" t="s">
        <v>1793</v>
      </c>
      <c r="E2169" t="s">
        <v>1787</v>
      </c>
      <c r="F2169" t="s">
        <v>1788</v>
      </c>
      <c r="G2169" t="s">
        <v>1705</v>
      </c>
      <c r="H2169" t="s">
        <v>1706</v>
      </c>
      <c r="I2169" s="1">
        <v>492.9</v>
      </c>
      <c r="J2169" s="2">
        <v>5.0999999999999996</v>
      </c>
      <c r="K2169" s="4" t="s">
        <v>1618</v>
      </c>
      <c r="L2169" s="2">
        <v>2513.7899999999995</v>
      </c>
    </row>
    <row r="2170" spans="1:12">
      <c r="A2170" t="s">
        <v>1792</v>
      </c>
      <c r="B2170" s="3">
        <v>43607</v>
      </c>
      <c r="C2170" s="4">
        <v>2019</v>
      </c>
      <c r="D2170" t="s">
        <v>1794</v>
      </c>
      <c r="E2170" t="s">
        <v>1787</v>
      </c>
      <c r="F2170" t="s">
        <v>1788</v>
      </c>
      <c r="G2170" t="s">
        <v>1705</v>
      </c>
      <c r="H2170" t="s">
        <v>1706</v>
      </c>
      <c r="I2170" s="1">
        <v>-492.9</v>
      </c>
      <c r="J2170" s="2">
        <v>5.0999999999999996</v>
      </c>
      <c r="K2170" s="4" t="s">
        <v>1618</v>
      </c>
      <c r="L2170" s="2">
        <v>-2513.7899999999995</v>
      </c>
    </row>
    <row r="2171" spans="1:12">
      <c r="A2171" t="s">
        <v>1792</v>
      </c>
      <c r="B2171" s="3">
        <v>43607</v>
      </c>
      <c r="C2171" s="4">
        <v>2019</v>
      </c>
      <c r="D2171" t="s">
        <v>1795</v>
      </c>
      <c r="E2171" t="s">
        <v>1787</v>
      </c>
      <c r="F2171" t="s">
        <v>1788</v>
      </c>
      <c r="G2171" t="s">
        <v>1705</v>
      </c>
      <c r="H2171" t="s">
        <v>1706</v>
      </c>
      <c r="I2171" s="1">
        <v>492.9</v>
      </c>
      <c r="J2171" s="2">
        <v>5.0999999999999996</v>
      </c>
      <c r="K2171" s="4" t="s">
        <v>1618</v>
      </c>
      <c r="L2171" s="2">
        <v>2513.7899999999995</v>
      </c>
    </row>
    <row r="2172" spans="1:12">
      <c r="A2172" t="s">
        <v>1792</v>
      </c>
      <c r="B2172" s="3">
        <v>43607</v>
      </c>
      <c r="C2172" s="4">
        <v>2019</v>
      </c>
      <c r="D2172" t="s">
        <v>1793</v>
      </c>
      <c r="E2172" t="s">
        <v>1797</v>
      </c>
      <c r="F2172" t="s">
        <v>1798</v>
      </c>
      <c r="G2172" t="s">
        <v>1705</v>
      </c>
      <c r="H2172" t="s">
        <v>1706</v>
      </c>
      <c r="I2172" s="1">
        <v>464.6</v>
      </c>
      <c r="J2172" s="2">
        <v>5.0999999999999996</v>
      </c>
      <c r="K2172" s="4" t="s">
        <v>1618</v>
      </c>
      <c r="L2172" s="2">
        <v>2369.46</v>
      </c>
    </row>
    <row r="2173" spans="1:12">
      <c r="A2173" t="s">
        <v>1792</v>
      </c>
      <c r="B2173" s="3">
        <v>43607</v>
      </c>
      <c r="C2173" s="4">
        <v>2019</v>
      </c>
      <c r="D2173" t="s">
        <v>1794</v>
      </c>
      <c r="E2173" t="s">
        <v>1797</v>
      </c>
      <c r="F2173" t="s">
        <v>1798</v>
      </c>
      <c r="G2173" t="s">
        <v>1705</v>
      </c>
      <c r="H2173" t="s">
        <v>1706</v>
      </c>
      <c r="I2173" s="1">
        <v>-464.6</v>
      </c>
      <c r="J2173" s="2">
        <v>5.0999999999999996</v>
      </c>
      <c r="K2173" s="4" t="s">
        <v>1618</v>
      </c>
      <c r="L2173" s="2">
        <v>-2369.46</v>
      </c>
    </row>
    <row r="2174" spans="1:12">
      <c r="A2174" t="s">
        <v>1792</v>
      </c>
      <c r="B2174" s="3">
        <v>43607</v>
      </c>
      <c r="C2174" s="4">
        <v>2019</v>
      </c>
      <c r="D2174" t="s">
        <v>1795</v>
      </c>
      <c r="E2174" t="s">
        <v>1797</v>
      </c>
      <c r="F2174" t="s">
        <v>1798</v>
      </c>
      <c r="G2174" t="s">
        <v>1705</v>
      </c>
      <c r="H2174" t="s">
        <v>1706</v>
      </c>
      <c r="I2174" s="1">
        <v>464.6</v>
      </c>
      <c r="J2174" s="2">
        <v>5.0999999999999996</v>
      </c>
      <c r="K2174" s="4" t="s">
        <v>1618</v>
      </c>
      <c r="L2174" s="2">
        <v>2369.46</v>
      </c>
    </row>
    <row r="2175" spans="1:12">
      <c r="A2175" t="s">
        <v>1934</v>
      </c>
      <c r="B2175" s="3">
        <v>43607</v>
      </c>
      <c r="C2175" s="4">
        <v>2019</v>
      </c>
      <c r="D2175" t="s">
        <v>2023</v>
      </c>
      <c r="E2175" t="s">
        <v>1946</v>
      </c>
      <c r="F2175" t="s">
        <v>1804</v>
      </c>
      <c r="G2175" t="s">
        <v>1805</v>
      </c>
      <c r="H2175" t="s">
        <v>1806</v>
      </c>
      <c r="I2175" s="1">
        <v>50</v>
      </c>
      <c r="J2175" s="2">
        <v>12</v>
      </c>
      <c r="K2175" s="4" t="s">
        <v>1618</v>
      </c>
      <c r="L2175" s="2">
        <v>600</v>
      </c>
    </row>
    <row r="2176" spans="1:12">
      <c r="A2176" t="s">
        <v>1934</v>
      </c>
      <c r="B2176" s="3">
        <v>43607</v>
      </c>
      <c r="C2176" s="4">
        <v>2019</v>
      </c>
      <c r="D2176" t="s">
        <v>2024</v>
      </c>
      <c r="E2176" t="s">
        <v>1946</v>
      </c>
      <c r="F2176" t="s">
        <v>1804</v>
      </c>
      <c r="G2176" t="s">
        <v>1805</v>
      </c>
      <c r="H2176" t="s">
        <v>1806</v>
      </c>
      <c r="I2176" s="1">
        <v>-50</v>
      </c>
      <c r="J2176" s="2">
        <v>11</v>
      </c>
      <c r="K2176" s="4" t="s">
        <v>1618</v>
      </c>
      <c r="L2176" s="2">
        <v>-550</v>
      </c>
    </row>
    <row r="2177" spans="1:12">
      <c r="A2177" t="s">
        <v>1934</v>
      </c>
      <c r="B2177" s="3">
        <v>43607</v>
      </c>
      <c r="C2177" s="4">
        <v>2019</v>
      </c>
      <c r="D2177" t="s">
        <v>2025</v>
      </c>
      <c r="E2177" t="s">
        <v>1946</v>
      </c>
      <c r="F2177" t="s">
        <v>1804</v>
      </c>
      <c r="G2177" t="s">
        <v>1805</v>
      </c>
      <c r="H2177" t="s">
        <v>1806</v>
      </c>
      <c r="I2177" s="1">
        <v>50</v>
      </c>
      <c r="J2177" s="2">
        <v>12</v>
      </c>
      <c r="K2177" s="4" t="s">
        <v>1618</v>
      </c>
      <c r="L2177" s="2">
        <v>600</v>
      </c>
    </row>
    <row r="2178" spans="1:12">
      <c r="A2178" t="s">
        <v>1792</v>
      </c>
      <c r="B2178" s="3">
        <v>43607</v>
      </c>
      <c r="C2178" s="4">
        <v>2019</v>
      </c>
      <c r="D2178" t="s">
        <v>1793</v>
      </c>
      <c r="E2178" t="s">
        <v>2130</v>
      </c>
      <c r="F2178" t="s">
        <v>2131</v>
      </c>
      <c r="G2178" t="s">
        <v>1705</v>
      </c>
      <c r="H2178" t="s">
        <v>1706</v>
      </c>
      <c r="I2178" s="1">
        <v>7</v>
      </c>
      <c r="J2178" s="2">
        <v>67</v>
      </c>
      <c r="K2178" s="4" t="s">
        <v>1618</v>
      </c>
      <c r="L2178" s="2">
        <v>469</v>
      </c>
    </row>
    <row r="2179" spans="1:12">
      <c r="A2179" t="s">
        <v>1792</v>
      </c>
      <c r="B2179" s="3">
        <v>43607</v>
      </c>
      <c r="C2179" s="4">
        <v>2019</v>
      </c>
      <c r="D2179" t="s">
        <v>1794</v>
      </c>
      <c r="E2179" t="s">
        <v>2130</v>
      </c>
      <c r="F2179" t="s">
        <v>2131</v>
      </c>
      <c r="G2179" t="s">
        <v>1705</v>
      </c>
      <c r="H2179" t="s">
        <v>1706</v>
      </c>
      <c r="I2179" s="1">
        <v>-7</v>
      </c>
      <c r="J2179" s="2">
        <v>67</v>
      </c>
      <c r="K2179" s="4" t="s">
        <v>1618</v>
      </c>
      <c r="L2179" s="2">
        <v>-469</v>
      </c>
    </row>
    <row r="2180" spans="1:12">
      <c r="A2180" t="s">
        <v>1792</v>
      </c>
      <c r="B2180" s="3">
        <v>43607</v>
      </c>
      <c r="C2180" s="4">
        <v>2019</v>
      </c>
      <c r="D2180" t="s">
        <v>1795</v>
      </c>
      <c r="E2180" t="s">
        <v>2130</v>
      </c>
      <c r="F2180" t="s">
        <v>2131</v>
      </c>
      <c r="G2180" t="s">
        <v>1705</v>
      </c>
      <c r="H2180" t="s">
        <v>1706</v>
      </c>
      <c r="I2180" s="1">
        <v>7</v>
      </c>
      <c r="J2180" s="2">
        <v>95</v>
      </c>
      <c r="K2180" s="4" t="s">
        <v>1618</v>
      </c>
      <c r="L2180" s="2">
        <v>665</v>
      </c>
    </row>
    <row r="2181" spans="1:12">
      <c r="A2181" t="s">
        <v>3204</v>
      </c>
      <c r="B2181" s="3">
        <v>43607</v>
      </c>
      <c r="C2181" s="4">
        <v>2019</v>
      </c>
      <c r="D2181" t="s">
        <v>3207</v>
      </c>
      <c r="E2181" t="s">
        <v>2977</v>
      </c>
      <c r="F2181" t="s">
        <v>2970</v>
      </c>
      <c r="G2181" t="s">
        <v>2971</v>
      </c>
      <c r="H2181" t="s">
        <v>2972</v>
      </c>
      <c r="I2181" s="1">
        <v>6</v>
      </c>
      <c r="J2181" s="2">
        <v>37.473999999999997</v>
      </c>
      <c r="K2181" s="4" t="s">
        <v>2973</v>
      </c>
      <c r="L2181" s="2">
        <v>224.84399999999999</v>
      </c>
    </row>
    <row r="2182" spans="1:12">
      <c r="A2182" t="s">
        <v>86</v>
      </c>
      <c r="B2182" s="3">
        <v>43608</v>
      </c>
      <c r="C2182" s="4">
        <v>2019</v>
      </c>
      <c r="D2182" t="s">
        <v>123</v>
      </c>
      <c r="E2182" t="s">
        <v>117</v>
      </c>
      <c r="F2182" t="s">
        <v>118</v>
      </c>
      <c r="G2182" t="s">
        <v>55</v>
      </c>
      <c r="H2182" t="s">
        <v>56</v>
      </c>
      <c r="I2182" s="1">
        <v>12000</v>
      </c>
      <c r="J2182" s="2">
        <v>9.3732800000000005E-2</v>
      </c>
      <c r="K2182" s="4" t="s">
        <v>17</v>
      </c>
      <c r="L2182" s="2">
        <v>1124.7936</v>
      </c>
    </row>
    <row r="2183" spans="1:12">
      <c r="A2183" t="s">
        <v>148</v>
      </c>
      <c r="B2183" s="3">
        <v>43608</v>
      </c>
      <c r="C2183" s="4">
        <v>2019</v>
      </c>
      <c r="D2183" t="s">
        <v>527</v>
      </c>
      <c r="E2183" t="s">
        <v>516</v>
      </c>
      <c r="F2183" t="s">
        <v>517</v>
      </c>
      <c r="G2183" t="s">
        <v>55</v>
      </c>
      <c r="H2183" t="s">
        <v>56</v>
      </c>
      <c r="I2183" s="1">
        <v>2640</v>
      </c>
      <c r="J2183" s="2">
        <v>4.4188320000000001</v>
      </c>
      <c r="K2183" s="4" t="s">
        <v>375</v>
      </c>
      <c r="L2183" s="2">
        <v>11665.716480000001</v>
      </c>
    </row>
    <row r="2184" spans="1:12">
      <c r="A2184" t="s">
        <v>148</v>
      </c>
      <c r="B2184" s="3">
        <v>43608</v>
      </c>
      <c r="C2184" s="4">
        <v>2019</v>
      </c>
      <c r="D2184" t="s">
        <v>527</v>
      </c>
      <c r="E2184" t="s">
        <v>538</v>
      </c>
      <c r="F2184" t="s">
        <v>539</v>
      </c>
      <c r="G2184" t="s">
        <v>55</v>
      </c>
      <c r="H2184" t="s">
        <v>56</v>
      </c>
      <c r="I2184" s="1">
        <v>1728</v>
      </c>
      <c r="J2184" s="2">
        <v>4.4188320000000001</v>
      </c>
      <c r="K2184" s="4" t="s">
        <v>375</v>
      </c>
      <c r="L2184" s="2">
        <v>7635.741696</v>
      </c>
    </row>
    <row r="2185" spans="1:12">
      <c r="A2185" t="s">
        <v>148</v>
      </c>
      <c r="B2185" s="3">
        <v>43608</v>
      </c>
      <c r="C2185" s="4">
        <v>2019</v>
      </c>
      <c r="D2185" t="s">
        <v>527</v>
      </c>
      <c r="E2185" t="s">
        <v>591</v>
      </c>
      <c r="F2185" t="s">
        <v>592</v>
      </c>
      <c r="G2185" t="s">
        <v>55</v>
      </c>
      <c r="H2185" t="s">
        <v>56</v>
      </c>
      <c r="I2185" s="1">
        <v>630</v>
      </c>
      <c r="J2185" s="2">
        <v>7.1571688</v>
      </c>
      <c r="K2185" s="4" t="s">
        <v>375</v>
      </c>
      <c r="L2185" s="2">
        <v>4509.0163439999997</v>
      </c>
    </row>
    <row r="2186" spans="1:12">
      <c r="A2186" t="s">
        <v>148</v>
      </c>
      <c r="B2186" s="3">
        <v>43608</v>
      </c>
      <c r="C2186" s="4">
        <v>2019</v>
      </c>
      <c r="D2186" t="s">
        <v>527</v>
      </c>
      <c r="E2186" t="s">
        <v>934</v>
      </c>
      <c r="F2186" t="s">
        <v>935</v>
      </c>
      <c r="G2186" t="s">
        <v>55</v>
      </c>
      <c r="H2186" t="s">
        <v>56</v>
      </c>
      <c r="I2186" s="1">
        <v>2640</v>
      </c>
      <c r="J2186" s="2">
        <v>4.3987464000000003</v>
      </c>
      <c r="K2186" s="4" t="s">
        <v>885</v>
      </c>
      <c r="L2186" s="2">
        <v>11612.690496000001</v>
      </c>
    </row>
    <row r="2187" spans="1:12">
      <c r="A2187" t="s">
        <v>148</v>
      </c>
      <c r="B2187" s="3">
        <v>43608</v>
      </c>
      <c r="C2187" s="4">
        <v>2019</v>
      </c>
      <c r="D2187" t="s">
        <v>527</v>
      </c>
      <c r="E2187" t="s">
        <v>947</v>
      </c>
      <c r="F2187" t="s">
        <v>948</v>
      </c>
      <c r="G2187" t="s">
        <v>55</v>
      </c>
      <c r="H2187" t="s">
        <v>56</v>
      </c>
      <c r="I2187" s="1">
        <v>640</v>
      </c>
      <c r="J2187" s="2">
        <v>5.038138</v>
      </c>
      <c r="K2187" s="4" t="s">
        <v>885</v>
      </c>
      <c r="L2187" s="2">
        <v>3224.40832</v>
      </c>
    </row>
    <row r="2188" spans="1:12">
      <c r="A2188" t="s">
        <v>148</v>
      </c>
      <c r="B2188" s="3">
        <v>43608</v>
      </c>
      <c r="C2188" s="4">
        <v>2019</v>
      </c>
      <c r="D2188" t="s">
        <v>1827</v>
      </c>
      <c r="E2188" t="s">
        <v>1826</v>
      </c>
      <c r="F2188" t="s">
        <v>1816</v>
      </c>
      <c r="G2188" t="s">
        <v>55</v>
      </c>
      <c r="H2188" t="s">
        <v>56</v>
      </c>
      <c r="I2188" s="1">
        <v>33</v>
      </c>
      <c r="J2188" s="2">
        <v>31.802199999999999</v>
      </c>
      <c r="K2188" s="4" t="s">
        <v>1618</v>
      </c>
      <c r="L2188" s="2">
        <v>1049.4726000000001</v>
      </c>
    </row>
    <row r="2189" spans="1:12">
      <c r="A2189" t="s">
        <v>1122</v>
      </c>
      <c r="B2189" s="3">
        <v>43609</v>
      </c>
      <c r="C2189" s="4">
        <v>2019</v>
      </c>
      <c r="D2189" t="s">
        <v>1123</v>
      </c>
      <c r="E2189" t="s">
        <v>1117</v>
      </c>
      <c r="F2189" t="s">
        <v>1118</v>
      </c>
      <c r="G2189" t="s">
        <v>1059</v>
      </c>
      <c r="H2189" t="s">
        <v>1060</v>
      </c>
      <c r="I2189" s="1">
        <v>124960</v>
      </c>
      <c r="J2189" s="2">
        <v>1.9</v>
      </c>
      <c r="K2189" t="s">
        <v>1118</v>
      </c>
      <c r="L2189" s="2">
        <v>237424</v>
      </c>
    </row>
    <row r="2190" spans="1:12">
      <c r="A2190" t="s">
        <v>2949</v>
      </c>
      <c r="B2190" s="3">
        <v>43609</v>
      </c>
      <c r="C2190" s="4">
        <v>2019</v>
      </c>
      <c r="D2190" t="s">
        <v>2950</v>
      </c>
      <c r="E2190" t="s">
        <v>2926</v>
      </c>
      <c r="F2190" t="s">
        <v>2927</v>
      </c>
      <c r="G2190" t="s">
        <v>2928</v>
      </c>
      <c r="H2190" t="s">
        <v>2929</v>
      </c>
      <c r="I2190" s="1">
        <v>5000</v>
      </c>
      <c r="J2190" s="2">
        <v>2.5499999999999998</v>
      </c>
      <c r="K2190" t="s">
        <v>2927</v>
      </c>
      <c r="L2190" s="2">
        <v>12750</v>
      </c>
    </row>
    <row r="2191" spans="1:12">
      <c r="A2191" t="s">
        <v>3204</v>
      </c>
      <c r="B2191" s="3">
        <v>43609</v>
      </c>
      <c r="C2191" s="4">
        <v>2019</v>
      </c>
      <c r="D2191" t="s">
        <v>3208</v>
      </c>
      <c r="E2191" t="s">
        <v>2977</v>
      </c>
      <c r="F2191" t="s">
        <v>2970</v>
      </c>
      <c r="G2191" t="s">
        <v>2971</v>
      </c>
      <c r="H2191" t="s">
        <v>2972</v>
      </c>
      <c r="I2191" s="1">
        <v>6</v>
      </c>
      <c r="J2191" s="2">
        <v>37.473999999999997</v>
      </c>
      <c r="K2191" s="4" t="s">
        <v>2973</v>
      </c>
      <c r="L2191" s="2">
        <v>224.84399999999999</v>
      </c>
    </row>
    <row r="2192" spans="1:12">
      <c r="A2192" t="s">
        <v>3711</v>
      </c>
      <c r="B2192" s="3">
        <v>43609</v>
      </c>
      <c r="C2192" s="4">
        <v>2019</v>
      </c>
      <c r="D2192" t="s">
        <v>3712</v>
      </c>
      <c r="E2192" t="s">
        <v>3713</v>
      </c>
      <c r="F2192" t="s">
        <v>3707</v>
      </c>
      <c r="G2192" t="s">
        <v>3708</v>
      </c>
      <c r="H2192" t="s">
        <v>3709</v>
      </c>
      <c r="I2192" s="1">
        <v>9800</v>
      </c>
      <c r="J2192" s="2">
        <v>2.95</v>
      </c>
      <c r="K2192" t="s">
        <v>3710</v>
      </c>
      <c r="L2192" s="2">
        <v>28910</v>
      </c>
    </row>
    <row r="2193" spans="1:12">
      <c r="A2193" t="s">
        <v>1388</v>
      </c>
      <c r="B2193" s="3">
        <v>43610</v>
      </c>
      <c r="C2193" s="4">
        <v>2019</v>
      </c>
      <c r="D2193" t="s">
        <v>1389</v>
      </c>
      <c r="E2193" t="s">
        <v>1117</v>
      </c>
      <c r="F2193" t="s">
        <v>1118</v>
      </c>
      <c r="G2193" t="s">
        <v>1100</v>
      </c>
      <c r="H2193" t="s">
        <v>1101</v>
      </c>
      <c r="I2193" s="1">
        <v>32400</v>
      </c>
      <c r="J2193" s="2">
        <v>1.9</v>
      </c>
      <c r="K2193" t="s">
        <v>1118</v>
      </c>
      <c r="L2193" s="2">
        <v>61560</v>
      </c>
    </row>
    <row r="2194" spans="1:12">
      <c r="A2194" t="s">
        <v>2222</v>
      </c>
      <c r="B2194" s="3">
        <v>43610</v>
      </c>
      <c r="C2194" s="4">
        <v>2019</v>
      </c>
      <c r="D2194" t="s">
        <v>2223</v>
      </c>
      <c r="E2194" t="s">
        <v>2197</v>
      </c>
      <c r="F2194" t="s">
        <v>2198</v>
      </c>
      <c r="G2194" t="s">
        <v>2199</v>
      </c>
      <c r="H2194" t="s">
        <v>2200</v>
      </c>
      <c r="I2194" s="1">
        <v>13800</v>
      </c>
      <c r="J2194" s="2">
        <v>5.6000000000000001E-2</v>
      </c>
      <c r="K2194" s="4" t="s">
        <v>2201</v>
      </c>
      <c r="L2194" s="2">
        <v>772.80000000000007</v>
      </c>
    </row>
    <row r="2195" spans="1:12">
      <c r="A2195" t="s">
        <v>2251</v>
      </c>
      <c r="B2195" s="3">
        <v>43610</v>
      </c>
      <c r="C2195" s="4">
        <v>2019</v>
      </c>
      <c r="D2195" t="s">
        <v>2601</v>
      </c>
      <c r="E2195" t="s">
        <v>2599</v>
      </c>
      <c r="F2195" t="s">
        <v>2600</v>
      </c>
      <c r="G2195" t="s">
        <v>2199</v>
      </c>
      <c r="H2195" t="s">
        <v>2200</v>
      </c>
      <c r="I2195" s="1">
        <v>3200</v>
      </c>
      <c r="J2195" s="2">
        <v>7.1999999999999995E-2</v>
      </c>
      <c r="K2195" s="4" t="s">
        <v>2201</v>
      </c>
      <c r="L2195" s="2">
        <v>230.39999999999998</v>
      </c>
    </row>
    <row r="2196" spans="1:12">
      <c r="A2196" t="s">
        <v>2218</v>
      </c>
      <c r="B2196" s="3">
        <v>43610</v>
      </c>
      <c r="C2196" s="4">
        <v>2019</v>
      </c>
      <c r="D2196" t="s">
        <v>2806</v>
      </c>
      <c r="E2196" t="s">
        <v>2802</v>
      </c>
      <c r="F2196" t="s">
        <v>2803</v>
      </c>
      <c r="G2196" t="s">
        <v>2199</v>
      </c>
      <c r="H2196" t="s">
        <v>2200</v>
      </c>
      <c r="I2196" s="1">
        <v>17800</v>
      </c>
      <c r="J2196" s="2">
        <v>2.9000000000000001E-2</v>
      </c>
      <c r="K2196" s="4" t="s">
        <v>2201</v>
      </c>
      <c r="L2196" s="2">
        <v>516.20000000000005</v>
      </c>
    </row>
    <row r="2197" spans="1:12">
      <c r="A2197" t="s">
        <v>2220</v>
      </c>
      <c r="B2197" s="3">
        <v>43610</v>
      </c>
      <c r="C2197" s="4">
        <v>2019</v>
      </c>
      <c r="D2197" t="s">
        <v>2807</v>
      </c>
      <c r="E2197" t="s">
        <v>2802</v>
      </c>
      <c r="F2197" t="s">
        <v>2803</v>
      </c>
      <c r="G2197" t="s">
        <v>2199</v>
      </c>
      <c r="H2197" t="s">
        <v>2200</v>
      </c>
      <c r="I2197" s="1">
        <v>11000</v>
      </c>
      <c r="J2197" s="2">
        <v>2.9000000000000001E-2</v>
      </c>
      <c r="K2197" s="4" t="s">
        <v>2201</v>
      </c>
      <c r="L2197" s="2">
        <v>319</v>
      </c>
    </row>
    <row r="2198" spans="1:12">
      <c r="A2198" t="s">
        <v>843</v>
      </c>
      <c r="B2198" s="3">
        <v>43612</v>
      </c>
      <c r="C2198" s="4">
        <v>2019</v>
      </c>
      <c r="D2198" t="s">
        <v>844</v>
      </c>
      <c r="E2198" t="s">
        <v>802</v>
      </c>
      <c r="F2198" t="s">
        <v>803</v>
      </c>
      <c r="G2198" t="s">
        <v>809</v>
      </c>
      <c r="H2198" t="s">
        <v>810</v>
      </c>
      <c r="I2198" s="1">
        <v>2920</v>
      </c>
      <c r="J2198" s="2">
        <v>0.90863000000000005</v>
      </c>
      <c r="K2198" s="4" t="s">
        <v>806</v>
      </c>
      <c r="L2198" s="2">
        <v>2653.1995999999999</v>
      </c>
    </row>
    <row r="2199" spans="1:12">
      <c r="A2199" t="s">
        <v>751</v>
      </c>
      <c r="B2199" s="3">
        <v>43613</v>
      </c>
      <c r="C2199" s="4">
        <v>2019</v>
      </c>
      <c r="D2199" t="s">
        <v>752</v>
      </c>
      <c r="E2199" t="s">
        <v>737</v>
      </c>
      <c r="F2199" t="s">
        <v>738</v>
      </c>
      <c r="G2199" t="s">
        <v>739</v>
      </c>
      <c r="H2199" t="s">
        <v>740</v>
      </c>
      <c r="I2199" s="1">
        <v>33560</v>
      </c>
      <c r="J2199" s="2">
        <v>0.02</v>
      </c>
      <c r="K2199" t="s">
        <v>738</v>
      </c>
      <c r="L2199" s="2">
        <v>671.2</v>
      </c>
    </row>
    <row r="2200" spans="1:12">
      <c r="A2200" t="s">
        <v>843</v>
      </c>
      <c r="B2200" s="3">
        <v>43613</v>
      </c>
      <c r="C2200" s="4">
        <v>2019</v>
      </c>
      <c r="D2200" t="s">
        <v>845</v>
      </c>
      <c r="E2200" t="s">
        <v>802</v>
      </c>
      <c r="F2200" t="s">
        <v>803</v>
      </c>
      <c r="G2200" t="s">
        <v>809</v>
      </c>
      <c r="H2200" t="s">
        <v>810</v>
      </c>
      <c r="I2200" s="1">
        <v>1740</v>
      </c>
      <c r="J2200" s="2">
        <v>0.90863000000000005</v>
      </c>
      <c r="K2200" s="4" t="s">
        <v>806</v>
      </c>
      <c r="L2200" s="2">
        <v>1581.0162</v>
      </c>
    </row>
    <row r="2201" spans="1:12">
      <c r="A2201" t="s">
        <v>3204</v>
      </c>
      <c r="B2201" s="3">
        <v>43613</v>
      </c>
      <c r="C2201" s="4">
        <v>2019</v>
      </c>
      <c r="D2201" t="s">
        <v>3209</v>
      </c>
      <c r="E2201" t="s">
        <v>2977</v>
      </c>
      <c r="F2201" t="s">
        <v>2970</v>
      </c>
      <c r="G2201" t="s">
        <v>2971</v>
      </c>
      <c r="H2201" t="s">
        <v>2972</v>
      </c>
      <c r="I2201" s="1">
        <v>1</v>
      </c>
      <c r="J2201" s="2">
        <v>37.473999999999997</v>
      </c>
      <c r="K2201" s="4" t="s">
        <v>2973</v>
      </c>
      <c r="L2201" s="2">
        <v>37.473999999999997</v>
      </c>
    </row>
    <row r="2202" spans="1:12">
      <c r="A2202" t="s">
        <v>3210</v>
      </c>
      <c r="B2202" s="3">
        <v>43613</v>
      </c>
      <c r="C2202" s="4">
        <v>2019</v>
      </c>
      <c r="D2202" t="s">
        <v>3211</v>
      </c>
      <c r="E2202" t="s">
        <v>2977</v>
      </c>
      <c r="F2202" t="s">
        <v>2970</v>
      </c>
      <c r="G2202" t="s">
        <v>2971</v>
      </c>
      <c r="H2202" t="s">
        <v>2972</v>
      </c>
      <c r="I2202" s="1">
        <v>5</v>
      </c>
      <c r="J2202" s="2">
        <v>37.473999999999997</v>
      </c>
      <c r="K2202" s="4" t="s">
        <v>2973</v>
      </c>
      <c r="L2202" s="2">
        <v>187.36999999999998</v>
      </c>
    </row>
    <row r="2203" spans="1:12">
      <c r="A2203" t="s">
        <v>1610</v>
      </c>
      <c r="B2203" s="3">
        <v>43614</v>
      </c>
      <c r="C2203" s="4">
        <v>2019</v>
      </c>
      <c r="D2203" t="s">
        <v>1611</v>
      </c>
      <c r="E2203" t="s">
        <v>1602</v>
      </c>
      <c r="F2203" t="s">
        <v>1602</v>
      </c>
      <c r="G2203" t="s">
        <v>1608</v>
      </c>
      <c r="H2203" t="s">
        <v>1609</v>
      </c>
      <c r="I2203" s="1">
        <v>100</v>
      </c>
      <c r="J2203" s="2">
        <v>9</v>
      </c>
      <c r="K2203" s="4" t="s">
        <v>1605</v>
      </c>
      <c r="L2203" s="2">
        <v>900</v>
      </c>
    </row>
    <row r="2204" spans="1:12">
      <c r="A2204" t="s">
        <v>1934</v>
      </c>
      <c r="B2204" s="3">
        <v>43614</v>
      </c>
      <c r="C2204" s="4">
        <v>2019</v>
      </c>
      <c r="D2204" t="s">
        <v>1935</v>
      </c>
      <c r="E2204" t="s">
        <v>1933</v>
      </c>
      <c r="F2204" t="s">
        <v>1804</v>
      </c>
      <c r="G2204" t="s">
        <v>1805</v>
      </c>
      <c r="H2204" t="s">
        <v>1806</v>
      </c>
      <c r="I2204" s="1">
        <v>25</v>
      </c>
      <c r="J2204" s="2">
        <v>21.5</v>
      </c>
      <c r="K2204" s="4" t="s">
        <v>1618</v>
      </c>
      <c r="L2204" s="2">
        <v>537.5</v>
      </c>
    </row>
    <row r="2205" spans="1:12">
      <c r="A2205" t="s">
        <v>2295</v>
      </c>
      <c r="B2205" s="3">
        <v>43614</v>
      </c>
      <c r="C2205" s="4">
        <v>2019</v>
      </c>
      <c r="D2205" t="s">
        <v>2606</v>
      </c>
      <c r="E2205" t="s">
        <v>2602</v>
      </c>
      <c r="F2205" t="s">
        <v>2603</v>
      </c>
      <c r="G2205" t="s">
        <v>2199</v>
      </c>
      <c r="H2205" t="s">
        <v>2200</v>
      </c>
      <c r="I2205" s="1">
        <v>3300</v>
      </c>
      <c r="J2205" s="2">
        <v>7.1999999999999995E-2</v>
      </c>
      <c r="K2205" s="4" t="s">
        <v>2201</v>
      </c>
      <c r="L2205" s="2">
        <v>237.6</v>
      </c>
    </row>
    <row r="2206" spans="1:12">
      <c r="A2206" t="s">
        <v>2811</v>
      </c>
      <c r="B2206" s="3">
        <v>43614</v>
      </c>
      <c r="C2206" s="4">
        <v>2019</v>
      </c>
      <c r="D2206" t="s">
        <v>2812</v>
      </c>
      <c r="E2206" t="s">
        <v>2813</v>
      </c>
      <c r="F2206" t="e">
        <v>#N/A</v>
      </c>
      <c r="G2206" t="s">
        <v>2814</v>
      </c>
      <c r="H2206" t="s">
        <v>2815</v>
      </c>
      <c r="I2206" s="1">
        <v>1</v>
      </c>
      <c r="J2206" s="2">
        <v>1508.3244</v>
      </c>
      <c r="K2206" s="4" t="s">
        <v>2816</v>
      </c>
      <c r="L2206" s="2">
        <v>1508.3244</v>
      </c>
    </row>
    <row r="2207" spans="1:12">
      <c r="A2207" t="s">
        <v>2811</v>
      </c>
      <c r="B2207" s="3">
        <v>43614</v>
      </c>
      <c r="C2207" s="4">
        <v>2019</v>
      </c>
      <c r="D2207" t="s">
        <v>2891</v>
      </c>
      <c r="E2207" t="s">
        <v>2888</v>
      </c>
      <c r="F2207" t="s">
        <v>2889</v>
      </c>
      <c r="G2207" t="s">
        <v>2814</v>
      </c>
      <c r="H2207" t="s">
        <v>2815</v>
      </c>
      <c r="I2207" s="1">
        <v>1200</v>
      </c>
      <c r="J2207" s="2">
        <v>11.693322999999999</v>
      </c>
      <c r="K2207" t="s">
        <v>2889</v>
      </c>
      <c r="L2207" s="2">
        <v>14031.987599999999</v>
      </c>
    </row>
    <row r="2208" spans="1:12">
      <c r="A2208" t="s">
        <v>843</v>
      </c>
      <c r="B2208" s="3">
        <v>43615</v>
      </c>
      <c r="C2208" s="4">
        <v>2019</v>
      </c>
      <c r="D2208" t="s">
        <v>846</v>
      </c>
      <c r="E2208" t="s">
        <v>802</v>
      </c>
      <c r="F2208" t="s">
        <v>803</v>
      </c>
      <c r="G2208" t="s">
        <v>809</v>
      </c>
      <c r="H2208" t="s">
        <v>810</v>
      </c>
      <c r="I2208" s="1">
        <v>4360</v>
      </c>
      <c r="J2208" s="2">
        <v>0.90863000000000005</v>
      </c>
      <c r="K2208" s="4" t="s">
        <v>806</v>
      </c>
      <c r="L2208" s="2">
        <v>3961.6268</v>
      </c>
    </row>
    <row r="2209" spans="1:12">
      <c r="A2209" t="s">
        <v>1630</v>
      </c>
      <c r="B2209" s="3">
        <v>43615</v>
      </c>
      <c r="C2209" s="4">
        <v>2019</v>
      </c>
      <c r="D2209" t="s">
        <v>1631</v>
      </c>
      <c r="E2209" t="s">
        <v>1626</v>
      </c>
      <c r="F2209" t="s">
        <v>1615</v>
      </c>
      <c r="G2209" t="s">
        <v>1616</v>
      </c>
      <c r="H2209" t="s">
        <v>1617</v>
      </c>
      <c r="I2209" s="1">
        <v>16</v>
      </c>
      <c r="J2209" s="2">
        <v>58.823999999999998</v>
      </c>
      <c r="K2209" s="4" t="s">
        <v>1618</v>
      </c>
      <c r="L2209" s="2">
        <v>941.18399999999997</v>
      </c>
    </row>
    <row r="2210" spans="1:12">
      <c r="A2210" t="s">
        <v>1632</v>
      </c>
      <c r="B2210" s="3">
        <v>43615</v>
      </c>
      <c r="C2210" s="4">
        <v>2019</v>
      </c>
      <c r="D2210" t="s">
        <v>1633</v>
      </c>
      <c r="E2210" t="s">
        <v>1626</v>
      </c>
      <c r="F2210" t="s">
        <v>1615</v>
      </c>
      <c r="G2210" t="s">
        <v>1616</v>
      </c>
      <c r="H2210" t="s">
        <v>1617</v>
      </c>
      <c r="I2210" s="1">
        <v>16</v>
      </c>
      <c r="J2210" s="2">
        <v>58.823999999999998</v>
      </c>
      <c r="K2210" s="4" t="s">
        <v>1618</v>
      </c>
      <c r="L2210" s="2">
        <v>941.18399999999997</v>
      </c>
    </row>
    <row r="2211" spans="1:12">
      <c r="A2211" t="s">
        <v>671</v>
      </c>
      <c r="B2211" s="3">
        <v>43616</v>
      </c>
      <c r="C2211" s="4">
        <v>2019</v>
      </c>
      <c r="D2211" t="s">
        <v>672</v>
      </c>
      <c r="E2211" t="s">
        <v>669</v>
      </c>
      <c r="F2211" t="s">
        <v>670</v>
      </c>
      <c r="G2211" t="s">
        <v>129</v>
      </c>
      <c r="H2211" t="s">
        <v>130</v>
      </c>
      <c r="I2211" s="1">
        <v>1120</v>
      </c>
      <c r="J2211" s="2">
        <v>7.2085679999999996</v>
      </c>
      <c r="K2211" s="4" t="s">
        <v>375</v>
      </c>
      <c r="L2211" s="2">
        <v>8073.5961599999991</v>
      </c>
    </row>
    <row r="2212" spans="1:12">
      <c r="A2212" t="s">
        <v>671</v>
      </c>
      <c r="B2212" s="3">
        <v>43616</v>
      </c>
      <c r="C2212" s="4">
        <v>2019</v>
      </c>
      <c r="D2212" t="s">
        <v>672</v>
      </c>
      <c r="E2212" t="s">
        <v>675</v>
      </c>
      <c r="F2212" t="s">
        <v>676</v>
      </c>
      <c r="G2212" t="s">
        <v>129</v>
      </c>
      <c r="H2212" t="s">
        <v>130</v>
      </c>
      <c r="I2212" s="1">
        <v>720</v>
      </c>
      <c r="J2212" s="2">
        <v>7.9761470000000001</v>
      </c>
      <c r="K2212" s="4" t="s">
        <v>375</v>
      </c>
      <c r="L2212" s="2">
        <v>5742.8258400000004</v>
      </c>
    </row>
    <row r="2213" spans="1:12">
      <c r="A2213" t="s">
        <v>671</v>
      </c>
      <c r="B2213" s="3">
        <v>43616</v>
      </c>
      <c r="C2213" s="4">
        <v>2019</v>
      </c>
      <c r="D2213" t="s">
        <v>672</v>
      </c>
      <c r="E2213" t="s">
        <v>996</v>
      </c>
      <c r="F2213" t="s">
        <v>997</v>
      </c>
      <c r="G2213" t="s">
        <v>129</v>
      </c>
      <c r="H2213" t="s">
        <v>130</v>
      </c>
      <c r="I2213" s="1">
        <v>1196</v>
      </c>
      <c r="J2213" s="2">
        <v>4.4719819999999997</v>
      </c>
      <c r="K2213" s="4" t="s">
        <v>885</v>
      </c>
      <c r="L2213" s="2">
        <v>5348.4904719999995</v>
      </c>
    </row>
    <row r="2214" spans="1:12">
      <c r="A2214" t="s">
        <v>671</v>
      </c>
      <c r="B2214" s="3">
        <v>43616</v>
      </c>
      <c r="C2214" s="4">
        <v>2019</v>
      </c>
      <c r="D2214" t="s">
        <v>672</v>
      </c>
      <c r="E2214" t="s">
        <v>1000</v>
      </c>
      <c r="F2214" t="s">
        <v>1001</v>
      </c>
      <c r="G2214" t="s">
        <v>129</v>
      </c>
      <c r="H2214" t="s">
        <v>130</v>
      </c>
      <c r="I2214" s="1">
        <v>1152</v>
      </c>
      <c r="J2214" s="2">
        <v>4.9392040000000001</v>
      </c>
      <c r="K2214" s="4" t="s">
        <v>885</v>
      </c>
      <c r="L2214" s="2">
        <v>5689.9630080000006</v>
      </c>
    </row>
    <row r="2215" spans="1:12">
      <c r="A2215" t="s">
        <v>671</v>
      </c>
      <c r="B2215" s="3">
        <v>43616</v>
      </c>
      <c r="C2215" s="4">
        <v>2019</v>
      </c>
      <c r="D2215" t="s">
        <v>672</v>
      </c>
      <c r="E2215" t="s">
        <v>1033</v>
      </c>
      <c r="F2215" t="s">
        <v>1034</v>
      </c>
      <c r="G2215" t="s">
        <v>129</v>
      </c>
      <c r="H2215" t="s">
        <v>130</v>
      </c>
      <c r="I2215" s="1">
        <v>420</v>
      </c>
      <c r="J2215" s="2">
        <v>5.0726959999999996</v>
      </c>
      <c r="K2215" s="4" t="s">
        <v>885</v>
      </c>
      <c r="L2215" s="2">
        <v>2130.5323199999998</v>
      </c>
    </row>
    <row r="2216" spans="1:12">
      <c r="A2216" t="s">
        <v>671</v>
      </c>
      <c r="B2216" s="3">
        <v>43616</v>
      </c>
      <c r="C2216" s="4">
        <v>2019</v>
      </c>
      <c r="D2216" t="s">
        <v>672</v>
      </c>
      <c r="E2216" t="s">
        <v>1044</v>
      </c>
      <c r="F2216" t="s">
        <v>1045</v>
      </c>
      <c r="G2216" t="s">
        <v>129</v>
      </c>
      <c r="H2216" t="s">
        <v>130</v>
      </c>
      <c r="I2216" s="1">
        <v>432</v>
      </c>
      <c r="J2216" s="2">
        <v>2.4696020000000001</v>
      </c>
      <c r="K2216" s="4" t="s">
        <v>1041</v>
      </c>
      <c r="L2216" s="2">
        <v>1066.868064</v>
      </c>
    </row>
    <row r="2217" spans="1:12">
      <c r="A2217" t="s">
        <v>671</v>
      </c>
      <c r="B2217" s="3">
        <v>43616</v>
      </c>
      <c r="C2217" s="4">
        <v>2019</v>
      </c>
      <c r="D2217" t="s">
        <v>672</v>
      </c>
      <c r="E2217" t="s">
        <v>1051</v>
      </c>
      <c r="F2217" t="s">
        <v>1052</v>
      </c>
      <c r="G2217" t="s">
        <v>129</v>
      </c>
      <c r="H2217" t="s">
        <v>130</v>
      </c>
      <c r="I2217" s="1">
        <v>1200</v>
      </c>
      <c r="J2217" s="2">
        <v>1.902261</v>
      </c>
      <c r="K2217" s="4" t="s">
        <v>1041</v>
      </c>
      <c r="L2217" s="2">
        <v>2282.7132000000001</v>
      </c>
    </row>
    <row r="2218" spans="1:12">
      <c r="A2218" t="s">
        <v>671</v>
      </c>
      <c r="B2218" s="3">
        <v>43616</v>
      </c>
      <c r="C2218" s="4">
        <v>2019</v>
      </c>
      <c r="D2218" t="s">
        <v>672</v>
      </c>
      <c r="E2218" t="s">
        <v>1053</v>
      </c>
      <c r="F2218" t="s">
        <v>1054</v>
      </c>
      <c r="G2218" t="s">
        <v>129</v>
      </c>
      <c r="H2218" t="s">
        <v>130</v>
      </c>
      <c r="I2218" s="1">
        <v>1152</v>
      </c>
      <c r="J2218" s="2">
        <v>1.969007</v>
      </c>
      <c r="K2218" s="4" t="s">
        <v>1041</v>
      </c>
      <c r="L2218" s="2">
        <v>2268.2960640000001</v>
      </c>
    </row>
    <row r="2219" spans="1:12">
      <c r="A2219" t="s">
        <v>1065</v>
      </c>
      <c r="B2219" s="3">
        <v>43616</v>
      </c>
      <c r="C2219" s="4">
        <v>2019</v>
      </c>
      <c r="D2219" t="s">
        <v>1066</v>
      </c>
      <c r="E2219" t="s">
        <v>1057</v>
      </c>
      <c r="F2219" t="s">
        <v>1058</v>
      </c>
      <c r="G2219" t="s">
        <v>1059</v>
      </c>
      <c r="H2219" t="s">
        <v>1060</v>
      </c>
      <c r="I2219" s="1">
        <v>27720</v>
      </c>
      <c r="J2219" s="2">
        <v>1.45</v>
      </c>
      <c r="K2219" t="s">
        <v>1058</v>
      </c>
      <c r="L2219" s="2">
        <v>40194</v>
      </c>
    </row>
    <row r="2220" spans="1:12">
      <c r="A2220" t="s">
        <v>1270</v>
      </c>
      <c r="B2220" s="3">
        <v>43616</v>
      </c>
      <c r="C2220" s="4">
        <v>2019</v>
      </c>
      <c r="D2220" t="s">
        <v>1271</v>
      </c>
      <c r="E2220" t="s">
        <v>1117</v>
      </c>
      <c r="F2220" t="s">
        <v>1118</v>
      </c>
      <c r="G2220" t="s">
        <v>1242</v>
      </c>
      <c r="H2220" t="s">
        <v>1243</v>
      </c>
      <c r="I2220" s="1">
        <v>33500</v>
      </c>
      <c r="J2220" s="2">
        <v>1.9</v>
      </c>
      <c r="K2220" t="s">
        <v>1118</v>
      </c>
      <c r="L2220" s="2">
        <v>63650</v>
      </c>
    </row>
    <row r="2221" spans="1:12">
      <c r="A2221" t="s">
        <v>1456</v>
      </c>
      <c r="B2221" s="3">
        <v>43616</v>
      </c>
      <c r="C2221" s="4">
        <v>2019</v>
      </c>
      <c r="D2221" t="s">
        <v>1457</v>
      </c>
      <c r="E2221" t="s">
        <v>1117</v>
      </c>
      <c r="F2221" t="s">
        <v>1118</v>
      </c>
      <c r="G2221" t="s">
        <v>1454</v>
      </c>
      <c r="H2221" t="s">
        <v>1455</v>
      </c>
      <c r="I2221" s="1">
        <v>27620</v>
      </c>
      <c r="J2221" s="2">
        <v>1.9</v>
      </c>
      <c r="K2221" t="s">
        <v>1118</v>
      </c>
      <c r="L2221" s="2">
        <v>52478</v>
      </c>
    </row>
    <row r="2222" spans="1:12">
      <c r="A2222" t="s">
        <v>1458</v>
      </c>
      <c r="B2222" s="3">
        <v>43616</v>
      </c>
      <c r="C2222" s="4">
        <v>2019</v>
      </c>
      <c r="D2222" t="s">
        <v>1459</v>
      </c>
      <c r="E2222" t="s">
        <v>1117</v>
      </c>
      <c r="F2222" t="s">
        <v>1118</v>
      </c>
      <c r="G2222" t="s">
        <v>1454</v>
      </c>
      <c r="H2222" t="s">
        <v>1455</v>
      </c>
      <c r="I2222" s="1">
        <v>4974</v>
      </c>
      <c r="J2222" s="2">
        <v>1.9</v>
      </c>
      <c r="K2222" t="s">
        <v>1118</v>
      </c>
      <c r="L2222" s="2">
        <v>9450.6</v>
      </c>
    </row>
    <row r="2223" spans="1:12">
      <c r="A2223" t="s">
        <v>1630</v>
      </c>
      <c r="B2223" s="3">
        <v>43616</v>
      </c>
      <c r="C2223" s="4">
        <v>2019</v>
      </c>
      <c r="D2223" t="s">
        <v>1634</v>
      </c>
      <c r="E2223" t="s">
        <v>1626</v>
      </c>
      <c r="F2223" t="s">
        <v>1615</v>
      </c>
      <c r="G2223" t="s">
        <v>1616</v>
      </c>
      <c r="H2223" t="s">
        <v>1617</v>
      </c>
      <c r="I2223" s="1">
        <v>-16</v>
      </c>
      <c r="J2223" s="2">
        <v>58.823999999999998</v>
      </c>
      <c r="K2223" s="4" t="s">
        <v>1618</v>
      </c>
      <c r="L2223" s="2">
        <v>-941.18399999999997</v>
      </c>
    </row>
    <row r="2224" spans="1:12">
      <c r="A2224" t="s">
        <v>2251</v>
      </c>
      <c r="B2224" s="3">
        <v>43616</v>
      </c>
      <c r="C2224" s="4">
        <v>2019</v>
      </c>
      <c r="D2224" t="s">
        <v>2416</v>
      </c>
      <c r="E2224" t="s">
        <v>2412</v>
      </c>
      <c r="F2224" t="s">
        <v>2413</v>
      </c>
      <c r="G2224" t="s">
        <v>2199</v>
      </c>
      <c r="H2224" t="s">
        <v>2200</v>
      </c>
      <c r="I2224" s="1">
        <v>3300</v>
      </c>
      <c r="J2224" s="2">
        <v>0.27</v>
      </c>
      <c r="K2224" s="4" t="s">
        <v>2201</v>
      </c>
      <c r="L2224" s="2">
        <v>891.00000000000011</v>
      </c>
    </row>
    <row r="2225" spans="1:12">
      <c r="A2225" t="s">
        <v>671</v>
      </c>
      <c r="B2225" s="3">
        <v>43616</v>
      </c>
      <c r="C2225" s="4">
        <v>2019</v>
      </c>
      <c r="D2225" t="s">
        <v>2963</v>
      </c>
      <c r="E2225" t="s">
        <v>2960</v>
      </c>
      <c r="F2225" t="s">
        <v>2961</v>
      </c>
      <c r="G2225" t="s">
        <v>129</v>
      </c>
      <c r="H2225" t="s">
        <v>130</v>
      </c>
      <c r="I2225" s="1">
        <v>3000</v>
      </c>
      <c r="J2225" s="2">
        <v>0.73420600000000003</v>
      </c>
      <c r="K2225" s="4" t="s">
        <v>2962</v>
      </c>
      <c r="L2225" s="2">
        <v>2202.6179999999999</v>
      </c>
    </row>
    <row r="2226" spans="1:12">
      <c r="A2226" t="s">
        <v>3338</v>
      </c>
      <c r="B2226" s="3">
        <v>43616</v>
      </c>
      <c r="C2226" s="4">
        <v>2019</v>
      </c>
      <c r="D2226" t="s">
        <v>3339</v>
      </c>
      <c r="E2226" t="s">
        <v>3329</v>
      </c>
      <c r="F2226" t="s">
        <v>3330</v>
      </c>
      <c r="G2226" t="s">
        <v>1135</v>
      </c>
      <c r="H2226" t="s">
        <v>1060</v>
      </c>
      <c r="I2226" s="1">
        <v>26510</v>
      </c>
      <c r="J2226" s="2">
        <v>4.4000000000000004</v>
      </c>
      <c r="K2226" s="4" t="s">
        <v>3331</v>
      </c>
      <c r="L2226" s="2">
        <v>116644.00000000001</v>
      </c>
    </row>
    <row r="2227" spans="1:12">
      <c r="A2227" t="s">
        <v>131</v>
      </c>
      <c r="B2227" s="3">
        <v>43617</v>
      </c>
      <c r="C2227" s="4">
        <v>2019</v>
      </c>
      <c r="D2227" t="s">
        <v>132</v>
      </c>
      <c r="E2227" t="s">
        <v>133</v>
      </c>
      <c r="F2227" t="s">
        <v>134</v>
      </c>
      <c r="G2227" t="s">
        <v>55</v>
      </c>
      <c r="H2227" t="s">
        <v>56</v>
      </c>
      <c r="I2227" s="1">
        <v>104000</v>
      </c>
      <c r="J2227" s="2">
        <v>0.1069584</v>
      </c>
      <c r="K2227" s="4" t="s">
        <v>17</v>
      </c>
      <c r="L2227" s="2">
        <v>11123.6736</v>
      </c>
    </row>
    <row r="2228" spans="1:12">
      <c r="A2228" t="s">
        <v>409</v>
      </c>
      <c r="B2228" s="3">
        <v>43617</v>
      </c>
      <c r="C2228" s="4">
        <v>2019</v>
      </c>
      <c r="D2228" t="s">
        <v>410</v>
      </c>
      <c r="E2228" t="s">
        <v>399</v>
      </c>
      <c r="F2228" t="s">
        <v>400</v>
      </c>
      <c r="G2228" t="s">
        <v>55</v>
      </c>
      <c r="H2228" t="s">
        <v>56</v>
      </c>
      <c r="I2228" s="1">
        <v>1320</v>
      </c>
      <c r="J2228" s="2">
        <v>3.9908853</v>
      </c>
      <c r="K2228" s="4" t="s">
        <v>375</v>
      </c>
      <c r="L2228" s="2">
        <v>5267.9685959999997</v>
      </c>
    </row>
    <row r="2229" spans="1:12">
      <c r="A2229" t="s">
        <v>409</v>
      </c>
      <c r="B2229" s="3">
        <v>43617</v>
      </c>
      <c r="C2229" s="4">
        <v>2019</v>
      </c>
      <c r="D2229" t="s">
        <v>429</v>
      </c>
      <c r="E2229" t="s">
        <v>414</v>
      </c>
      <c r="F2229" t="s">
        <v>415</v>
      </c>
      <c r="G2229" t="s">
        <v>55</v>
      </c>
      <c r="H2229" t="s">
        <v>56</v>
      </c>
      <c r="I2229" s="1">
        <v>1760</v>
      </c>
      <c r="J2229" s="2">
        <v>3.9908853</v>
      </c>
      <c r="K2229" s="4" t="s">
        <v>375</v>
      </c>
      <c r="L2229" s="2">
        <v>7023.9581280000002</v>
      </c>
    </row>
    <row r="2230" spans="1:12">
      <c r="A2230" t="s">
        <v>409</v>
      </c>
      <c r="B2230" s="3">
        <v>43617</v>
      </c>
      <c r="C2230" s="4">
        <v>2019</v>
      </c>
      <c r="D2230" t="s">
        <v>429</v>
      </c>
      <c r="E2230" t="s">
        <v>439</v>
      </c>
      <c r="F2230" t="s">
        <v>440</v>
      </c>
      <c r="G2230" t="s">
        <v>55</v>
      </c>
      <c r="H2230" t="s">
        <v>56</v>
      </c>
      <c r="I2230" s="1">
        <v>220</v>
      </c>
      <c r="J2230" s="2">
        <v>3.9908853</v>
      </c>
      <c r="K2230" s="4" t="s">
        <v>375</v>
      </c>
      <c r="L2230" s="2">
        <v>877.99476600000003</v>
      </c>
    </row>
    <row r="2231" spans="1:12">
      <c r="A2231" t="s">
        <v>409</v>
      </c>
      <c r="B2231" s="3">
        <v>43617</v>
      </c>
      <c r="C2231" s="4">
        <v>2019</v>
      </c>
      <c r="D2231" t="s">
        <v>410</v>
      </c>
      <c r="E2231" t="s">
        <v>439</v>
      </c>
      <c r="F2231" t="s">
        <v>440</v>
      </c>
      <c r="G2231" t="s">
        <v>55</v>
      </c>
      <c r="H2231" t="s">
        <v>56</v>
      </c>
      <c r="I2231" s="1">
        <v>1540</v>
      </c>
      <c r="J2231" s="2">
        <v>3.9908853</v>
      </c>
      <c r="K2231" s="4" t="s">
        <v>375</v>
      </c>
      <c r="L2231" s="2">
        <v>6145.9633619999995</v>
      </c>
    </row>
    <row r="2232" spans="1:12">
      <c r="A2232" t="s">
        <v>409</v>
      </c>
      <c r="B2232" s="3">
        <v>43617</v>
      </c>
      <c r="C2232" s="4">
        <v>2019</v>
      </c>
      <c r="D2232" t="s">
        <v>410</v>
      </c>
      <c r="E2232" t="s">
        <v>467</v>
      </c>
      <c r="F2232" t="s">
        <v>468</v>
      </c>
      <c r="G2232" t="s">
        <v>55</v>
      </c>
      <c r="H2232" t="s">
        <v>56</v>
      </c>
      <c r="I2232" s="1">
        <v>396</v>
      </c>
      <c r="J2232" s="2">
        <v>4.3251302999999997</v>
      </c>
      <c r="K2232" s="4" t="s">
        <v>375</v>
      </c>
      <c r="L2232" s="2">
        <v>1712.7515987999998</v>
      </c>
    </row>
    <row r="2233" spans="1:12">
      <c r="A2233" t="s">
        <v>409</v>
      </c>
      <c r="B2233" s="3">
        <v>43617</v>
      </c>
      <c r="C2233" s="4">
        <v>2019</v>
      </c>
      <c r="D2233" t="s">
        <v>410</v>
      </c>
      <c r="E2233" t="s">
        <v>473</v>
      </c>
      <c r="F2233" t="s">
        <v>474</v>
      </c>
      <c r="G2233" t="s">
        <v>55</v>
      </c>
      <c r="H2233" t="s">
        <v>56</v>
      </c>
      <c r="I2233" s="1">
        <v>2772</v>
      </c>
      <c r="J2233" s="2">
        <v>4.3251302999999997</v>
      </c>
      <c r="K2233" s="4" t="s">
        <v>375</v>
      </c>
      <c r="L2233" s="2">
        <v>11989.261191599999</v>
      </c>
    </row>
    <row r="2234" spans="1:12">
      <c r="A2234" t="s">
        <v>131</v>
      </c>
      <c r="B2234" s="3">
        <v>43617</v>
      </c>
      <c r="C2234" s="4">
        <v>2019</v>
      </c>
      <c r="D2234" t="s">
        <v>132</v>
      </c>
      <c r="E2234" t="s">
        <v>491</v>
      </c>
      <c r="F2234" t="s">
        <v>492</v>
      </c>
      <c r="G2234" t="s">
        <v>55</v>
      </c>
      <c r="H2234" t="s">
        <v>56</v>
      </c>
      <c r="I2234" s="1">
        <v>990</v>
      </c>
      <c r="J2234" s="2">
        <v>4.4120340000000002</v>
      </c>
      <c r="K2234" s="4" t="s">
        <v>375</v>
      </c>
      <c r="L2234" s="2">
        <v>4367.9136600000002</v>
      </c>
    </row>
    <row r="2235" spans="1:12">
      <c r="A2235" t="s">
        <v>409</v>
      </c>
      <c r="B2235" s="3">
        <v>43617</v>
      </c>
      <c r="C2235" s="4">
        <v>2019</v>
      </c>
      <c r="D2235" t="s">
        <v>503</v>
      </c>
      <c r="E2235" t="s">
        <v>493</v>
      </c>
      <c r="F2235" t="s">
        <v>494</v>
      </c>
      <c r="G2235" t="s">
        <v>55</v>
      </c>
      <c r="H2235" t="s">
        <v>56</v>
      </c>
      <c r="I2235" s="1">
        <v>2970</v>
      </c>
      <c r="J2235" s="2">
        <v>4.4053490999999996</v>
      </c>
      <c r="K2235" s="4" t="s">
        <v>375</v>
      </c>
      <c r="L2235" s="2">
        <v>13083.886826999998</v>
      </c>
    </row>
    <row r="2236" spans="1:12">
      <c r="A2236" t="s">
        <v>409</v>
      </c>
      <c r="B2236" s="3">
        <v>43617</v>
      </c>
      <c r="C2236" s="4">
        <v>2019</v>
      </c>
      <c r="D2236" t="s">
        <v>503</v>
      </c>
      <c r="E2236" t="s">
        <v>505</v>
      </c>
      <c r="F2236" t="s">
        <v>506</v>
      </c>
      <c r="G2236" t="s">
        <v>55</v>
      </c>
      <c r="H2236" t="s">
        <v>56</v>
      </c>
      <c r="I2236" s="1">
        <v>2970</v>
      </c>
      <c r="J2236" s="2">
        <v>4.4053490999999996</v>
      </c>
      <c r="K2236" s="4" t="s">
        <v>375</v>
      </c>
      <c r="L2236" s="2">
        <v>13083.886826999998</v>
      </c>
    </row>
    <row r="2237" spans="1:12">
      <c r="A2237" t="s">
        <v>409</v>
      </c>
      <c r="B2237" s="3">
        <v>43617</v>
      </c>
      <c r="C2237" s="4">
        <v>2019</v>
      </c>
      <c r="D2237" t="s">
        <v>528</v>
      </c>
      <c r="E2237" t="s">
        <v>516</v>
      </c>
      <c r="F2237" t="s">
        <v>517</v>
      </c>
      <c r="G2237" t="s">
        <v>55</v>
      </c>
      <c r="H2237" t="s">
        <v>56</v>
      </c>
      <c r="I2237" s="1">
        <v>1408</v>
      </c>
      <c r="J2237" s="2">
        <v>4.4120340000000002</v>
      </c>
      <c r="K2237" s="4" t="s">
        <v>375</v>
      </c>
      <c r="L2237" s="2">
        <v>6212.1438720000006</v>
      </c>
    </row>
    <row r="2238" spans="1:12">
      <c r="A2238" t="s">
        <v>131</v>
      </c>
      <c r="B2238" s="3">
        <v>43617</v>
      </c>
      <c r="C2238" s="4">
        <v>2019</v>
      </c>
      <c r="D2238" t="s">
        <v>132</v>
      </c>
      <c r="E2238" t="s">
        <v>533</v>
      </c>
      <c r="F2238" t="s">
        <v>534</v>
      </c>
      <c r="G2238" t="s">
        <v>55</v>
      </c>
      <c r="H2238" t="s">
        <v>56</v>
      </c>
      <c r="I2238" s="1">
        <v>2688</v>
      </c>
      <c r="J2238" s="2">
        <v>4.5123075000000004</v>
      </c>
      <c r="K2238" s="4" t="s">
        <v>375</v>
      </c>
      <c r="L2238" s="2">
        <v>12129.082560000001</v>
      </c>
    </row>
    <row r="2239" spans="1:12">
      <c r="A2239" t="s">
        <v>148</v>
      </c>
      <c r="B2239" s="3">
        <v>43617</v>
      </c>
      <c r="C2239" s="4">
        <v>2019</v>
      </c>
      <c r="D2239" t="s">
        <v>587</v>
      </c>
      <c r="E2239" t="s">
        <v>580</v>
      </c>
      <c r="F2239" t="s">
        <v>581</v>
      </c>
      <c r="G2239" t="s">
        <v>55</v>
      </c>
      <c r="H2239" t="s">
        <v>56</v>
      </c>
      <c r="I2239" s="1">
        <v>1458</v>
      </c>
      <c r="J2239" s="2">
        <v>6.1434230999999997</v>
      </c>
      <c r="K2239" s="4" t="s">
        <v>375</v>
      </c>
      <c r="L2239" s="2">
        <v>8957.1108797999987</v>
      </c>
    </row>
    <row r="2240" spans="1:12">
      <c r="A2240" t="s">
        <v>148</v>
      </c>
      <c r="B2240" s="3">
        <v>43617</v>
      </c>
      <c r="C2240" s="4">
        <v>2019</v>
      </c>
      <c r="D2240" t="s">
        <v>587</v>
      </c>
      <c r="E2240" t="s">
        <v>591</v>
      </c>
      <c r="F2240" t="s">
        <v>592</v>
      </c>
      <c r="G2240" t="s">
        <v>55</v>
      </c>
      <c r="H2240" t="s">
        <v>56</v>
      </c>
      <c r="I2240" s="1">
        <v>630</v>
      </c>
      <c r="J2240" s="2">
        <v>7.1461581000000001</v>
      </c>
      <c r="K2240" s="4" t="s">
        <v>375</v>
      </c>
      <c r="L2240" s="2">
        <v>4502.0796030000001</v>
      </c>
    </row>
    <row r="2241" spans="1:12">
      <c r="A2241" t="s">
        <v>148</v>
      </c>
      <c r="B2241" s="3">
        <v>43617</v>
      </c>
      <c r="C2241" s="4">
        <v>2019</v>
      </c>
      <c r="D2241" t="s">
        <v>587</v>
      </c>
      <c r="E2241" t="s">
        <v>610</v>
      </c>
      <c r="F2241" t="s">
        <v>611</v>
      </c>
      <c r="G2241" t="s">
        <v>55</v>
      </c>
      <c r="H2241" t="s">
        <v>56</v>
      </c>
      <c r="I2241" s="1">
        <v>840</v>
      </c>
      <c r="J2241" s="2">
        <v>6.6848999999999998</v>
      </c>
      <c r="K2241" s="4" t="s">
        <v>375</v>
      </c>
      <c r="L2241" s="2">
        <v>5615.3159999999998</v>
      </c>
    </row>
    <row r="2242" spans="1:12">
      <c r="A2242" t="s">
        <v>843</v>
      </c>
      <c r="B2242" s="3">
        <v>43617</v>
      </c>
      <c r="C2242" s="4">
        <v>2019</v>
      </c>
      <c r="D2242" t="s">
        <v>847</v>
      </c>
      <c r="E2242" t="s">
        <v>802</v>
      </c>
      <c r="F2242" t="s">
        <v>803</v>
      </c>
      <c r="G2242" t="s">
        <v>809</v>
      </c>
      <c r="H2242" t="s">
        <v>810</v>
      </c>
      <c r="I2242" s="1">
        <v>8620</v>
      </c>
      <c r="J2242" s="2">
        <v>0.90863000000000005</v>
      </c>
      <c r="K2242" s="4" t="s">
        <v>806</v>
      </c>
      <c r="L2242" s="2">
        <v>7832.3906000000006</v>
      </c>
    </row>
    <row r="2243" spans="1:12">
      <c r="A2243" t="s">
        <v>409</v>
      </c>
      <c r="B2243" s="3">
        <v>43617</v>
      </c>
      <c r="C2243" s="4">
        <v>2019</v>
      </c>
      <c r="D2243" t="s">
        <v>429</v>
      </c>
      <c r="E2243" t="s">
        <v>900</v>
      </c>
      <c r="F2243" t="s">
        <v>901</v>
      </c>
      <c r="G2243" t="s">
        <v>55</v>
      </c>
      <c r="H2243" t="s">
        <v>56</v>
      </c>
      <c r="I2243" s="1">
        <v>2240</v>
      </c>
      <c r="J2243" s="2">
        <v>3.3223953000000002</v>
      </c>
      <c r="K2243" s="4" t="s">
        <v>885</v>
      </c>
      <c r="L2243" s="2">
        <v>7442.1654720000006</v>
      </c>
    </row>
    <row r="2244" spans="1:12">
      <c r="A2244" t="s">
        <v>409</v>
      </c>
      <c r="B2244" s="3">
        <v>43617</v>
      </c>
      <c r="C2244" s="4">
        <v>2019</v>
      </c>
      <c r="D2244" t="s">
        <v>410</v>
      </c>
      <c r="E2244" t="s">
        <v>905</v>
      </c>
      <c r="F2244" t="s">
        <v>906</v>
      </c>
      <c r="G2244" t="s">
        <v>55</v>
      </c>
      <c r="H2244" t="s">
        <v>56</v>
      </c>
      <c r="I2244" s="1">
        <v>2880</v>
      </c>
      <c r="J2244" s="2">
        <v>3.743544</v>
      </c>
      <c r="K2244" s="4" t="s">
        <v>885</v>
      </c>
      <c r="L2244" s="2">
        <v>10781.406719999999</v>
      </c>
    </row>
    <row r="2245" spans="1:12">
      <c r="A2245" t="s">
        <v>131</v>
      </c>
      <c r="B2245" s="3">
        <v>43617</v>
      </c>
      <c r="C2245" s="4">
        <v>2019</v>
      </c>
      <c r="D2245" t="s">
        <v>132</v>
      </c>
      <c r="E2245" t="s">
        <v>909</v>
      </c>
      <c r="F2245" t="s">
        <v>910</v>
      </c>
      <c r="G2245" t="s">
        <v>55</v>
      </c>
      <c r="H2245" t="s">
        <v>56</v>
      </c>
      <c r="I2245" s="1">
        <v>960</v>
      </c>
      <c r="J2245" s="2">
        <v>4.67943</v>
      </c>
      <c r="K2245" s="4" t="s">
        <v>885</v>
      </c>
      <c r="L2245" s="2">
        <v>4492.2528000000002</v>
      </c>
    </row>
    <row r="2246" spans="1:12">
      <c r="A2246" t="s">
        <v>409</v>
      </c>
      <c r="B2246" s="3">
        <v>43617</v>
      </c>
      <c r="C2246" s="4">
        <v>2019</v>
      </c>
      <c r="D2246" t="s">
        <v>410</v>
      </c>
      <c r="E2246" t="s">
        <v>911</v>
      </c>
      <c r="F2246" t="s">
        <v>912</v>
      </c>
      <c r="G2246" t="s">
        <v>55</v>
      </c>
      <c r="H2246" t="s">
        <v>56</v>
      </c>
      <c r="I2246" s="1">
        <v>960</v>
      </c>
      <c r="J2246" s="2">
        <v>4.3702533749999999</v>
      </c>
      <c r="K2246" s="4" t="s">
        <v>885</v>
      </c>
      <c r="L2246" s="2">
        <v>4195.4432399999996</v>
      </c>
    </row>
    <row r="2247" spans="1:12">
      <c r="A2247" t="s">
        <v>409</v>
      </c>
      <c r="B2247" s="3">
        <v>43617</v>
      </c>
      <c r="C2247" s="4">
        <v>2019</v>
      </c>
      <c r="D2247" t="s">
        <v>503</v>
      </c>
      <c r="E2247" t="s">
        <v>914</v>
      </c>
      <c r="F2247" t="s">
        <v>915</v>
      </c>
      <c r="G2247" t="s">
        <v>55</v>
      </c>
      <c r="H2247" t="s">
        <v>56</v>
      </c>
      <c r="I2247" s="1">
        <v>1920</v>
      </c>
      <c r="J2247" s="2">
        <v>5.0738390999999998</v>
      </c>
      <c r="K2247" s="4" t="s">
        <v>885</v>
      </c>
      <c r="L2247" s="2">
        <v>9741.7710719999995</v>
      </c>
    </row>
    <row r="2248" spans="1:12">
      <c r="A2248" t="s">
        <v>409</v>
      </c>
      <c r="B2248" s="3">
        <v>43617</v>
      </c>
      <c r="C2248" s="4">
        <v>2019</v>
      </c>
      <c r="D2248" t="s">
        <v>503</v>
      </c>
      <c r="E2248" t="s">
        <v>918</v>
      </c>
      <c r="F2248" t="s">
        <v>919</v>
      </c>
      <c r="G2248" t="s">
        <v>55</v>
      </c>
      <c r="H2248" t="s">
        <v>56</v>
      </c>
      <c r="I2248" s="1">
        <v>960</v>
      </c>
      <c r="J2248" s="2">
        <v>3.7736260499999998</v>
      </c>
      <c r="K2248" s="4" t="s">
        <v>885</v>
      </c>
      <c r="L2248" s="2">
        <v>3622.681008</v>
      </c>
    </row>
    <row r="2249" spans="1:12">
      <c r="A2249" t="s">
        <v>131</v>
      </c>
      <c r="B2249" s="3">
        <v>43617</v>
      </c>
      <c r="C2249" s="4">
        <v>2019</v>
      </c>
      <c r="D2249" t="s">
        <v>132</v>
      </c>
      <c r="E2249" t="s">
        <v>926</v>
      </c>
      <c r="F2249" t="s">
        <v>927</v>
      </c>
      <c r="G2249" t="s">
        <v>55</v>
      </c>
      <c r="H2249" t="s">
        <v>56</v>
      </c>
      <c r="I2249" s="1">
        <v>2640</v>
      </c>
      <c r="J2249" s="2">
        <v>5.0136750000000001</v>
      </c>
      <c r="K2249" s="4" t="s">
        <v>885</v>
      </c>
      <c r="L2249" s="2">
        <v>13236.102000000001</v>
      </c>
    </row>
    <row r="2250" spans="1:12">
      <c r="A2250" t="s">
        <v>409</v>
      </c>
      <c r="B2250" s="3">
        <v>43617</v>
      </c>
      <c r="C2250" s="4">
        <v>2019</v>
      </c>
      <c r="D2250" t="s">
        <v>528</v>
      </c>
      <c r="E2250" t="s">
        <v>934</v>
      </c>
      <c r="F2250" t="s">
        <v>935</v>
      </c>
      <c r="G2250" t="s">
        <v>55</v>
      </c>
      <c r="H2250" t="s">
        <v>56</v>
      </c>
      <c r="I2250" s="1">
        <v>880</v>
      </c>
      <c r="J2250" s="2">
        <v>4.3919793</v>
      </c>
      <c r="K2250" s="4" t="s">
        <v>885</v>
      </c>
      <c r="L2250" s="2">
        <v>3864.9417840000001</v>
      </c>
    </row>
    <row r="2251" spans="1:12">
      <c r="A2251" t="s">
        <v>148</v>
      </c>
      <c r="B2251" s="3">
        <v>43617</v>
      </c>
      <c r="C2251" s="4">
        <v>2019</v>
      </c>
      <c r="D2251" t="s">
        <v>587</v>
      </c>
      <c r="E2251" t="s">
        <v>969</v>
      </c>
      <c r="F2251" t="s">
        <v>970</v>
      </c>
      <c r="G2251" t="s">
        <v>55</v>
      </c>
      <c r="H2251" t="s">
        <v>56</v>
      </c>
      <c r="I2251" s="1">
        <v>816</v>
      </c>
      <c r="J2251" s="2">
        <v>6.3172305</v>
      </c>
      <c r="K2251" s="4" t="s">
        <v>885</v>
      </c>
      <c r="L2251" s="2">
        <v>5154.8600880000004</v>
      </c>
    </row>
    <row r="2252" spans="1:12">
      <c r="A2252" t="s">
        <v>148</v>
      </c>
      <c r="B2252" s="3">
        <v>43617</v>
      </c>
      <c r="C2252" s="4">
        <v>2019</v>
      </c>
      <c r="D2252" t="s">
        <v>587</v>
      </c>
      <c r="E2252" t="s">
        <v>971</v>
      </c>
      <c r="F2252" t="s">
        <v>972</v>
      </c>
      <c r="G2252" t="s">
        <v>55</v>
      </c>
      <c r="H2252" t="s">
        <v>56</v>
      </c>
      <c r="I2252" s="1">
        <v>1392</v>
      </c>
      <c r="J2252" s="2">
        <v>2.8678221000000002</v>
      </c>
      <c r="K2252" s="4" t="s">
        <v>885</v>
      </c>
      <c r="L2252" s="2">
        <v>3992.0083632000001</v>
      </c>
    </row>
    <row r="2253" spans="1:12">
      <c r="A2253" t="s">
        <v>409</v>
      </c>
      <c r="B2253" s="3">
        <v>43617</v>
      </c>
      <c r="C2253" s="4">
        <v>2019</v>
      </c>
      <c r="D2253" t="s">
        <v>1830</v>
      </c>
      <c r="E2253" t="s">
        <v>1829</v>
      </c>
      <c r="F2253" t="s">
        <v>1816</v>
      </c>
      <c r="G2253" t="s">
        <v>55</v>
      </c>
      <c r="H2253" t="s">
        <v>56</v>
      </c>
      <c r="I2253" s="1">
        <v>33</v>
      </c>
      <c r="J2253" s="2">
        <v>31.753274999999999</v>
      </c>
      <c r="K2253" s="4" t="s">
        <v>1618</v>
      </c>
      <c r="L2253" s="2">
        <v>1047.8580749999999</v>
      </c>
    </row>
    <row r="2254" spans="1:12">
      <c r="A2254" t="s">
        <v>409</v>
      </c>
      <c r="B2254" s="3">
        <v>43617</v>
      </c>
      <c r="C2254" s="4">
        <v>2019</v>
      </c>
      <c r="D2254" t="s">
        <v>1831</v>
      </c>
      <c r="E2254" t="s">
        <v>1829</v>
      </c>
      <c r="F2254" t="s">
        <v>1816</v>
      </c>
      <c r="G2254" t="s">
        <v>55</v>
      </c>
      <c r="H2254" t="s">
        <v>56</v>
      </c>
      <c r="I2254" s="1">
        <v>33</v>
      </c>
      <c r="J2254" s="2">
        <v>31.753274999999999</v>
      </c>
      <c r="K2254" s="4" t="s">
        <v>1618</v>
      </c>
      <c r="L2254" s="2">
        <v>1047.8580749999999</v>
      </c>
    </row>
    <row r="2255" spans="1:12">
      <c r="A2255" t="s">
        <v>409</v>
      </c>
      <c r="B2255" s="3">
        <v>43617</v>
      </c>
      <c r="C2255" s="4">
        <v>2019</v>
      </c>
      <c r="D2255" t="s">
        <v>1832</v>
      </c>
      <c r="E2255" t="s">
        <v>1829</v>
      </c>
      <c r="F2255" t="s">
        <v>1816</v>
      </c>
      <c r="G2255" t="s">
        <v>55</v>
      </c>
      <c r="H2255" t="s">
        <v>56</v>
      </c>
      <c r="I2255" s="1">
        <v>33</v>
      </c>
      <c r="J2255" s="2">
        <v>31.753274999999999</v>
      </c>
      <c r="K2255" s="4" t="s">
        <v>1618</v>
      </c>
      <c r="L2255" s="2">
        <v>1047.8580749999999</v>
      </c>
    </row>
    <row r="2256" spans="1:12">
      <c r="A2256" t="s">
        <v>409</v>
      </c>
      <c r="B2256" s="3">
        <v>43617</v>
      </c>
      <c r="C2256" s="4">
        <v>2019</v>
      </c>
      <c r="D2256" t="s">
        <v>1833</v>
      </c>
      <c r="E2256" t="s">
        <v>1829</v>
      </c>
      <c r="F2256" t="s">
        <v>1816</v>
      </c>
      <c r="G2256" t="s">
        <v>55</v>
      </c>
      <c r="H2256" t="s">
        <v>56</v>
      </c>
      <c r="I2256" s="1">
        <v>33</v>
      </c>
      <c r="J2256" s="2">
        <v>31.753274999999999</v>
      </c>
      <c r="K2256" s="4" t="s">
        <v>1618</v>
      </c>
      <c r="L2256" s="2">
        <v>1047.8580749999999</v>
      </c>
    </row>
    <row r="2257" spans="1:12">
      <c r="A2257" t="s">
        <v>1934</v>
      </c>
      <c r="B2257" s="3">
        <v>43617</v>
      </c>
      <c r="C2257" s="4">
        <v>2019</v>
      </c>
      <c r="D2257" t="s">
        <v>2026</v>
      </c>
      <c r="E2257" t="s">
        <v>1946</v>
      </c>
      <c r="F2257" t="s">
        <v>1804</v>
      </c>
      <c r="G2257" t="s">
        <v>1805</v>
      </c>
      <c r="H2257" t="s">
        <v>1806</v>
      </c>
      <c r="I2257" s="1">
        <v>70</v>
      </c>
      <c r="J2257" s="2">
        <v>12</v>
      </c>
      <c r="K2257" s="4" t="s">
        <v>1618</v>
      </c>
      <c r="L2257" s="2">
        <v>840</v>
      </c>
    </row>
    <row r="2258" spans="1:12">
      <c r="A2258" t="s">
        <v>3315</v>
      </c>
      <c r="B2258" s="3">
        <v>43620</v>
      </c>
      <c r="C2258" s="4">
        <v>2019</v>
      </c>
      <c r="D2258" t="s">
        <v>3316</v>
      </c>
      <c r="E2258" t="s">
        <v>3317</v>
      </c>
      <c r="F2258" t="s">
        <v>2970</v>
      </c>
      <c r="G2258" t="s">
        <v>2971</v>
      </c>
      <c r="H2258" t="s">
        <v>2972</v>
      </c>
      <c r="I2258" s="1">
        <v>6</v>
      </c>
      <c r="J2258" s="2">
        <v>39.347999999999999</v>
      </c>
      <c r="K2258" s="4" t="s">
        <v>2973</v>
      </c>
      <c r="L2258" s="2">
        <v>236.08799999999999</v>
      </c>
    </row>
    <row r="2259" spans="1:12">
      <c r="A2259" t="s">
        <v>1632</v>
      </c>
      <c r="B2259" s="3">
        <v>43626</v>
      </c>
      <c r="C2259" s="4">
        <v>2019</v>
      </c>
      <c r="D2259" t="s">
        <v>1635</v>
      </c>
      <c r="E2259" t="s">
        <v>1626</v>
      </c>
      <c r="F2259" t="s">
        <v>1615</v>
      </c>
      <c r="G2259" t="s">
        <v>1616</v>
      </c>
      <c r="H2259" t="s">
        <v>1617</v>
      </c>
      <c r="I2259" s="1">
        <v>80</v>
      </c>
      <c r="J2259" s="2">
        <v>58.823999999999998</v>
      </c>
      <c r="K2259" s="4" t="s">
        <v>1618</v>
      </c>
      <c r="L2259" s="2">
        <v>4705.92</v>
      </c>
    </row>
    <row r="2260" spans="1:12">
      <c r="A2260" t="s">
        <v>1730</v>
      </c>
      <c r="B2260" s="3">
        <v>43626</v>
      </c>
      <c r="C2260" s="4">
        <v>2019</v>
      </c>
      <c r="D2260" t="s">
        <v>1731</v>
      </c>
      <c r="E2260" t="s">
        <v>1711</v>
      </c>
      <c r="F2260" t="s">
        <v>1704</v>
      </c>
      <c r="G2260" t="s">
        <v>1732</v>
      </c>
      <c r="H2260" t="s">
        <v>1729</v>
      </c>
      <c r="I2260" s="1">
        <v>736</v>
      </c>
      <c r="J2260" s="2">
        <v>4.5999999999999996</v>
      </c>
      <c r="K2260" s="4" t="s">
        <v>1618</v>
      </c>
      <c r="L2260" s="2">
        <v>3385.6</v>
      </c>
    </row>
    <row r="2261" spans="1:12">
      <c r="A2261" t="s">
        <v>366</v>
      </c>
      <c r="B2261" s="3">
        <v>43627</v>
      </c>
      <c r="C2261" s="4">
        <v>2019</v>
      </c>
      <c r="D2261" t="s">
        <v>367</v>
      </c>
      <c r="E2261" t="s">
        <v>362</v>
      </c>
      <c r="F2261" t="s">
        <v>363</v>
      </c>
      <c r="G2261" t="s">
        <v>364</v>
      </c>
      <c r="H2261" t="s">
        <v>365</v>
      </c>
      <c r="I2261" s="1">
        <v>2000</v>
      </c>
      <c r="J2261" s="2">
        <v>26.463024999999998</v>
      </c>
      <c r="K2261" t="s">
        <v>363</v>
      </c>
      <c r="L2261" s="2">
        <v>52926.049999999996</v>
      </c>
    </row>
    <row r="2262" spans="1:12">
      <c r="A2262" t="s">
        <v>843</v>
      </c>
      <c r="B2262" s="3">
        <v>43627</v>
      </c>
      <c r="C2262" s="4">
        <v>2019</v>
      </c>
      <c r="D2262" t="s">
        <v>848</v>
      </c>
      <c r="E2262" t="s">
        <v>802</v>
      </c>
      <c r="F2262" t="s">
        <v>803</v>
      </c>
      <c r="G2262" t="s">
        <v>809</v>
      </c>
      <c r="H2262" t="s">
        <v>810</v>
      </c>
      <c r="I2262" s="1">
        <v>6180</v>
      </c>
      <c r="J2262" s="2">
        <v>0.90863000000000005</v>
      </c>
      <c r="K2262" s="4" t="s">
        <v>806</v>
      </c>
      <c r="L2262" s="2">
        <v>5615.3334000000004</v>
      </c>
    </row>
    <row r="2263" spans="1:12">
      <c r="A2263" t="s">
        <v>3210</v>
      </c>
      <c r="B2263" s="3">
        <v>43627</v>
      </c>
      <c r="C2263" s="4">
        <v>2019</v>
      </c>
      <c r="D2263" t="s">
        <v>3212</v>
      </c>
      <c r="E2263" t="s">
        <v>2977</v>
      </c>
      <c r="F2263" t="s">
        <v>2970</v>
      </c>
      <c r="G2263" t="s">
        <v>2971</v>
      </c>
      <c r="H2263" t="s">
        <v>2972</v>
      </c>
      <c r="I2263" s="1">
        <v>5</v>
      </c>
      <c r="J2263" s="2">
        <v>37.473999999999997</v>
      </c>
      <c r="K2263" s="4" t="s">
        <v>2973</v>
      </c>
      <c r="L2263" s="2">
        <v>187.36999999999998</v>
      </c>
    </row>
    <row r="2264" spans="1:12">
      <c r="A2264" t="s">
        <v>2224</v>
      </c>
      <c r="B2264" s="3">
        <v>43628</v>
      </c>
      <c r="C2264" s="4">
        <v>2019</v>
      </c>
      <c r="D2264" t="s">
        <v>2732</v>
      </c>
      <c r="E2264" t="s">
        <v>2719</v>
      </c>
      <c r="F2264" t="s">
        <v>2720</v>
      </c>
      <c r="G2264" t="s">
        <v>2199</v>
      </c>
      <c r="H2264" t="s">
        <v>2200</v>
      </c>
      <c r="I2264" s="1">
        <v>11000</v>
      </c>
      <c r="J2264" s="2">
        <v>7.0000000000000007E-2</v>
      </c>
      <c r="K2264" s="4" t="s">
        <v>2201</v>
      </c>
      <c r="L2264" s="2">
        <v>770.00000000000011</v>
      </c>
    </row>
    <row r="2265" spans="1:12">
      <c r="A2265" t="s">
        <v>3210</v>
      </c>
      <c r="B2265" s="3">
        <v>43629</v>
      </c>
      <c r="C2265" s="4">
        <v>2019</v>
      </c>
      <c r="D2265" t="s">
        <v>3213</v>
      </c>
      <c r="E2265" t="s">
        <v>2977</v>
      </c>
      <c r="F2265" t="s">
        <v>2970</v>
      </c>
      <c r="G2265" t="s">
        <v>2971</v>
      </c>
      <c r="H2265" t="s">
        <v>2972</v>
      </c>
      <c r="I2265" s="1">
        <v>5</v>
      </c>
      <c r="J2265" s="2">
        <v>37.473999999999997</v>
      </c>
      <c r="K2265" s="4" t="s">
        <v>2973</v>
      </c>
      <c r="L2265" s="2">
        <v>187.36999999999998</v>
      </c>
    </row>
    <row r="2266" spans="1:12">
      <c r="A2266" t="s">
        <v>1632</v>
      </c>
      <c r="B2266" s="3">
        <v>43630</v>
      </c>
      <c r="C2266" s="4">
        <v>2019</v>
      </c>
      <c r="D2266" t="s">
        <v>1636</v>
      </c>
      <c r="E2266" t="s">
        <v>1626</v>
      </c>
      <c r="F2266" t="s">
        <v>1615</v>
      </c>
      <c r="G2266" t="s">
        <v>1616</v>
      </c>
      <c r="H2266" t="s">
        <v>1617</v>
      </c>
      <c r="I2266" s="1">
        <v>24</v>
      </c>
      <c r="J2266" s="2">
        <v>58.823999999999998</v>
      </c>
      <c r="K2266" s="4" t="s">
        <v>1618</v>
      </c>
      <c r="L2266" s="2">
        <v>1411.7759999999998</v>
      </c>
    </row>
    <row r="2267" spans="1:12">
      <c r="A2267" t="s">
        <v>1934</v>
      </c>
      <c r="B2267" s="3">
        <v>43630</v>
      </c>
      <c r="C2267" s="4">
        <v>2019</v>
      </c>
      <c r="D2267" t="s">
        <v>2027</v>
      </c>
      <c r="E2267" t="s">
        <v>1946</v>
      </c>
      <c r="F2267" t="s">
        <v>1804</v>
      </c>
      <c r="G2267" t="s">
        <v>1805</v>
      </c>
      <c r="H2267" t="s">
        <v>1806</v>
      </c>
      <c r="I2267" s="1">
        <v>50</v>
      </c>
      <c r="J2267" s="2">
        <v>12</v>
      </c>
      <c r="K2267" s="4" t="s">
        <v>1618</v>
      </c>
      <c r="L2267" s="2">
        <v>600</v>
      </c>
    </row>
    <row r="2268" spans="1:12">
      <c r="A2268" t="s">
        <v>165</v>
      </c>
      <c r="B2268" s="3">
        <v>43633</v>
      </c>
      <c r="C2268" s="4">
        <v>2019</v>
      </c>
      <c r="D2268" t="s">
        <v>166</v>
      </c>
      <c r="E2268" t="s">
        <v>157</v>
      </c>
      <c r="F2268" t="s">
        <v>158</v>
      </c>
      <c r="G2268" t="s">
        <v>15</v>
      </c>
      <c r="H2268" t="s">
        <v>16</v>
      </c>
      <c r="I2268" s="1">
        <v>21000</v>
      </c>
      <c r="J2268" s="2">
        <v>2.1229999999999999E-2</v>
      </c>
      <c r="K2268" s="4" t="s">
        <v>17</v>
      </c>
      <c r="L2268" s="2">
        <v>445.83</v>
      </c>
    </row>
    <row r="2269" spans="1:12">
      <c r="A2269" t="s">
        <v>165</v>
      </c>
      <c r="B2269" s="3">
        <v>43633</v>
      </c>
      <c r="C2269" s="4">
        <v>2019</v>
      </c>
      <c r="D2269" t="s">
        <v>166</v>
      </c>
      <c r="E2269" t="s">
        <v>168</v>
      </c>
      <c r="F2269" t="s">
        <v>169</v>
      </c>
      <c r="G2269" t="s">
        <v>15</v>
      </c>
      <c r="H2269" t="s">
        <v>16</v>
      </c>
      <c r="I2269" s="1">
        <v>21000</v>
      </c>
      <c r="J2269" s="2">
        <v>2.895E-2</v>
      </c>
      <c r="K2269" s="4" t="s">
        <v>17</v>
      </c>
      <c r="L2269" s="2">
        <v>607.95000000000005</v>
      </c>
    </row>
    <row r="2270" spans="1:12">
      <c r="A2270" t="s">
        <v>165</v>
      </c>
      <c r="B2270" s="3">
        <v>43633</v>
      </c>
      <c r="C2270" s="4">
        <v>2019</v>
      </c>
      <c r="D2270" t="s">
        <v>166</v>
      </c>
      <c r="E2270" t="s">
        <v>176</v>
      </c>
      <c r="F2270" t="s">
        <v>177</v>
      </c>
      <c r="G2270" t="s">
        <v>15</v>
      </c>
      <c r="H2270" t="s">
        <v>16</v>
      </c>
      <c r="I2270" s="1">
        <v>18000</v>
      </c>
      <c r="J2270" s="2">
        <v>0.16791</v>
      </c>
      <c r="K2270" s="4" t="s">
        <v>17</v>
      </c>
      <c r="L2270" s="2">
        <v>3022.38</v>
      </c>
    </row>
    <row r="2271" spans="1:12">
      <c r="A2271" t="s">
        <v>165</v>
      </c>
      <c r="B2271" s="3">
        <v>43633</v>
      </c>
      <c r="C2271" s="4">
        <v>2019</v>
      </c>
      <c r="D2271" t="s">
        <v>166</v>
      </c>
      <c r="E2271" t="s">
        <v>187</v>
      </c>
      <c r="F2271" t="s">
        <v>188</v>
      </c>
      <c r="G2271" t="s">
        <v>15</v>
      </c>
      <c r="H2271" t="s">
        <v>16</v>
      </c>
      <c r="I2271" s="1">
        <v>16900</v>
      </c>
      <c r="J2271" s="2">
        <v>0.31265999999999999</v>
      </c>
      <c r="K2271" s="4" t="s">
        <v>17</v>
      </c>
      <c r="L2271" s="2">
        <v>5283.9539999999997</v>
      </c>
    </row>
    <row r="2272" spans="1:12">
      <c r="A2272" t="s">
        <v>165</v>
      </c>
      <c r="B2272" s="3">
        <v>43633</v>
      </c>
      <c r="C2272" s="4">
        <v>2019</v>
      </c>
      <c r="D2272" t="s">
        <v>166</v>
      </c>
      <c r="E2272" t="s">
        <v>204</v>
      </c>
      <c r="F2272" t="s">
        <v>205</v>
      </c>
      <c r="G2272" t="s">
        <v>15</v>
      </c>
      <c r="H2272" t="s">
        <v>16</v>
      </c>
      <c r="I2272" s="1">
        <v>22500</v>
      </c>
      <c r="J2272" s="2">
        <v>1.8339999999999999E-2</v>
      </c>
      <c r="K2272" s="4" t="s">
        <v>17</v>
      </c>
      <c r="L2272" s="2">
        <v>412.65</v>
      </c>
    </row>
    <row r="2273" spans="1:12">
      <c r="A2273" t="s">
        <v>165</v>
      </c>
      <c r="B2273" s="3">
        <v>43633</v>
      </c>
      <c r="C2273" s="4">
        <v>2019</v>
      </c>
      <c r="D2273" t="s">
        <v>166</v>
      </c>
      <c r="E2273" t="s">
        <v>207</v>
      </c>
      <c r="F2273" t="s">
        <v>208</v>
      </c>
      <c r="G2273" t="s">
        <v>15</v>
      </c>
      <c r="H2273" t="s">
        <v>16</v>
      </c>
      <c r="I2273" s="1">
        <v>22500</v>
      </c>
      <c r="J2273" s="2">
        <v>1.8339999999999999E-2</v>
      </c>
      <c r="K2273" s="4" t="s">
        <v>17</v>
      </c>
      <c r="L2273" s="2">
        <v>412.65</v>
      </c>
    </row>
    <row r="2274" spans="1:12">
      <c r="A2274" t="s">
        <v>1632</v>
      </c>
      <c r="B2274" s="3">
        <v>43633</v>
      </c>
      <c r="C2274" s="4">
        <v>2019</v>
      </c>
      <c r="D2274" t="s">
        <v>1637</v>
      </c>
      <c r="E2274" t="s">
        <v>1626</v>
      </c>
      <c r="F2274" t="s">
        <v>1615</v>
      </c>
      <c r="G2274" t="s">
        <v>1616</v>
      </c>
      <c r="H2274" t="s">
        <v>1617</v>
      </c>
      <c r="I2274" s="1">
        <v>10</v>
      </c>
      <c r="J2274" s="2">
        <v>58.823999999999998</v>
      </c>
      <c r="K2274" s="4" t="s">
        <v>1618</v>
      </c>
      <c r="L2274" s="2">
        <v>588.24</v>
      </c>
    </row>
    <row r="2275" spans="1:12">
      <c r="A2275" t="s">
        <v>3210</v>
      </c>
      <c r="B2275" s="3">
        <v>43633</v>
      </c>
      <c r="C2275" s="4">
        <v>2019</v>
      </c>
      <c r="D2275" t="s">
        <v>3214</v>
      </c>
      <c r="E2275" t="s">
        <v>2977</v>
      </c>
      <c r="F2275" t="s">
        <v>2970</v>
      </c>
      <c r="G2275" t="s">
        <v>2971</v>
      </c>
      <c r="H2275" t="s">
        <v>2972</v>
      </c>
      <c r="I2275" s="1">
        <v>5</v>
      </c>
      <c r="J2275" s="2">
        <v>37.473999999999997</v>
      </c>
      <c r="K2275" s="4" t="s">
        <v>2973</v>
      </c>
      <c r="L2275" s="2">
        <v>187.36999999999998</v>
      </c>
    </row>
    <row r="2276" spans="1:12">
      <c r="A2276" t="s">
        <v>3215</v>
      </c>
      <c r="B2276" s="3">
        <v>43633</v>
      </c>
      <c r="C2276" s="4">
        <v>2019</v>
      </c>
      <c r="D2276" t="s">
        <v>3216</v>
      </c>
      <c r="E2276" t="s">
        <v>2977</v>
      </c>
      <c r="F2276" t="s">
        <v>2970</v>
      </c>
      <c r="G2276" t="s">
        <v>2971</v>
      </c>
      <c r="H2276" t="s">
        <v>2972</v>
      </c>
      <c r="I2276" s="1">
        <v>2</v>
      </c>
      <c r="J2276" s="2">
        <v>37.473999999999997</v>
      </c>
      <c r="K2276" s="4" t="s">
        <v>2973</v>
      </c>
      <c r="L2276" s="2">
        <v>74.947999999999993</v>
      </c>
    </row>
    <row r="2277" spans="1:12">
      <c r="A2277" t="s">
        <v>843</v>
      </c>
      <c r="B2277" s="3">
        <v>43634</v>
      </c>
      <c r="C2277" s="4">
        <v>2019</v>
      </c>
      <c r="D2277" t="s">
        <v>849</v>
      </c>
      <c r="E2277" t="s">
        <v>802</v>
      </c>
      <c r="F2277" t="s">
        <v>803</v>
      </c>
      <c r="G2277" t="s">
        <v>809</v>
      </c>
      <c r="H2277" t="s">
        <v>810</v>
      </c>
      <c r="I2277" s="1">
        <v>3260</v>
      </c>
      <c r="J2277" s="2">
        <v>0.90863000000000005</v>
      </c>
      <c r="K2277" s="4" t="s">
        <v>806</v>
      </c>
      <c r="L2277" s="2">
        <v>2962.1338000000001</v>
      </c>
    </row>
    <row r="2278" spans="1:12">
      <c r="A2278" t="s">
        <v>1124</v>
      </c>
      <c r="B2278" s="3">
        <v>43634</v>
      </c>
      <c r="C2278" s="4">
        <v>2019</v>
      </c>
      <c r="D2278" t="s">
        <v>1125</v>
      </c>
      <c r="E2278" t="s">
        <v>1117</v>
      </c>
      <c r="F2278" t="s">
        <v>1118</v>
      </c>
      <c r="G2278" t="s">
        <v>1059</v>
      </c>
      <c r="H2278" t="s">
        <v>1060</v>
      </c>
      <c r="I2278" s="1">
        <v>33820</v>
      </c>
      <c r="J2278" s="2">
        <v>1.9</v>
      </c>
      <c r="K2278" t="s">
        <v>1118</v>
      </c>
      <c r="L2278" s="2">
        <v>64258</v>
      </c>
    </row>
    <row r="2279" spans="1:12">
      <c r="A2279" t="s">
        <v>1124</v>
      </c>
      <c r="B2279" s="3">
        <v>43634</v>
      </c>
      <c r="C2279" s="4">
        <v>2019</v>
      </c>
      <c r="D2279" t="s">
        <v>1126</v>
      </c>
      <c r="E2279" t="s">
        <v>1117</v>
      </c>
      <c r="F2279" t="s">
        <v>1118</v>
      </c>
      <c r="G2279" t="s">
        <v>1059</v>
      </c>
      <c r="H2279" t="s">
        <v>1060</v>
      </c>
      <c r="I2279" s="1">
        <v>-33820</v>
      </c>
      <c r="J2279" s="2">
        <v>1.9</v>
      </c>
      <c r="K2279" t="s">
        <v>1118</v>
      </c>
      <c r="L2279" s="2">
        <v>-64258</v>
      </c>
    </row>
    <row r="2280" spans="1:12">
      <c r="A2280" t="s">
        <v>1560</v>
      </c>
      <c r="B2280" s="3">
        <v>43634</v>
      </c>
      <c r="C2280" s="4">
        <v>2019</v>
      </c>
      <c r="D2280" t="s">
        <v>1561</v>
      </c>
      <c r="E2280" t="s">
        <v>1117</v>
      </c>
      <c r="F2280" t="s">
        <v>1118</v>
      </c>
      <c r="G2280" t="s">
        <v>357</v>
      </c>
      <c r="H2280" t="s">
        <v>358</v>
      </c>
      <c r="I2280" s="1">
        <v>33820</v>
      </c>
      <c r="J2280" s="2">
        <v>1.9</v>
      </c>
      <c r="K2280" t="s">
        <v>1118</v>
      </c>
      <c r="L2280" s="2">
        <v>64258</v>
      </c>
    </row>
    <row r="2281" spans="1:12">
      <c r="A2281" t="s">
        <v>2222</v>
      </c>
      <c r="B2281" s="3">
        <v>43634</v>
      </c>
      <c r="C2281" s="4">
        <v>2019</v>
      </c>
      <c r="D2281" t="s">
        <v>2362</v>
      </c>
      <c r="E2281" t="s">
        <v>2357</v>
      </c>
      <c r="F2281" t="s">
        <v>2358</v>
      </c>
      <c r="G2281" t="s">
        <v>2199</v>
      </c>
      <c r="H2281" t="s">
        <v>2200</v>
      </c>
      <c r="I2281" s="1">
        <v>3200</v>
      </c>
      <c r="J2281" s="2">
        <v>0.27500000000000002</v>
      </c>
      <c r="K2281" s="4" t="s">
        <v>2201</v>
      </c>
      <c r="L2281" s="2">
        <v>880.00000000000011</v>
      </c>
    </row>
    <row r="2282" spans="1:12">
      <c r="A2282" t="s">
        <v>2222</v>
      </c>
      <c r="B2282" s="3">
        <v>43634</v>
      </c>
      <c r="C2282" s="4">
        <v>2019</v>
      </c>
      <c r="D2282" t="s">
        <v>2362</v>
      </c>
      <c r="E2282" t="s">
        <v>2422</v>
      </c>
      <c r="F2282" t="s">
        <v>2423</v>
      </c>
      <c r="G2282" t="s">
        <v>2199</v>
      </c>
      <c r="H2282" t="s">
        <v>2200</v>
      </c>
      <c r="I2282" s="1">
        <v>3400</v>
      </c>
      <c r="J2282" s="2">
        <v>0.313</v>
      </c>
      <c r="K2282" s="4" t="s">
        <v>2201</v>
      </c>
      <c r="L2282" s="2">
        <v>1064.2</v>
      </c>
    </row>
    <row r="2283" spans="1:12">
      <c r="A2283" t="s">
        <v>2222</v>
      </c>
      <c r="B2283" s="3">
        <v>43634</v>
      </c>
      <c r="C2283" s="4">
        <v>2019</v>
      </c>
      <c r="D2283" t="s">
        <v>2362</v>
      </c>
      <c r="E2283" t="s">
        <v>2469</v>
      </c>
      <c r="F2283" t="s">
        <v>2470</v>
      </c>
      <c r="G2283" t="s">
        <v>2199</v>
      </c>
      <c r="H2283" t="s">
        <v>2200</v>
      </c>
      <c r="I2283" s="1">
        <v>4000</v>
      </c>
      <c r="J2283" s="2">
        <v>0.157</v>
      </c>
      <c r="K2283" s="4" t="s">
        <v>2201</v>
      </c>
      <c r="L2283" s="2">
        <v>628</v>
      </c>
    </row>
    <row r="2284" spans="1:12">
      <c r="A2284" t="s">
        <v>2222</v>
      </c>
      <c r="B2284" s="3">
        <v>43634</v>
      </c>
      <c r="C2284" s="4">
        <v>2019</v>
      </c>
      <c r="D2284" t="s">
        <v>2362</v>
      </c>
      <c r="E2284" t="s">
        <v>2669</v>
      </c>
      <c r="F2284" t="s">
        <v>2670</v>
      </c>
      <c r="G2284" t="s">
        <v>2199</v>
      </c>
      <c r="H2284" t="s">
        <v>2200</v>
      </c>
      <c r="I2284" s="1">
        <v>3400</v>
      </c>
      <c r="J2284" s="2">
        <v>7.8E-2</v>
      </c>
      <c r="K2284" s="4" t="s">
        <v>2201</v>
      </c>
      <c r="L2284" s="2">
        <v>265.2</v>
      </c>
    </row>
    <row r="2285" spans="1:12">
      <c r="A2285" t="s">
        <v>324</v>
      </c>
      <c r="B2285" s="3">
        <v>43635</v>
      </c>
      <c r="C2285" s="4">
        <v>2019</v>
      </c>
      <c r="D2285" t="s">
        <v>325</v>
      </c>
      <c r="E2285" t="s">
        <v>212</v>
      </c>
      <c r="F2285" t="s">
        <v>213</v>
      </c>
      <c r="G2285" t="s">
        <v>214</v>
      </c>
      <c r="H2285" t="s">
        <v>215</v>
      </c>
      <c r="I2285" s="1">
        <v>20780</v>
      </c>
      <c r="J2285" s="2">
        <v>0.46</v>
      </c>
      <c r="K2285" s="4" t="s">
        <v>216</v>
      </c>
      <c r="L2285" s="2">
        <v>9558.8000000000011</v>
      </c>
    </row>
    <row r="2286" spans="1:12">
      <c r="A2286" t="s">
        <v>843</v>
      </c>
      <c r="B2286" s="3">
        <v>43636</v>
      </c>
      <c r="C2286" s="4">
        <v>2019</v>
      </c>
      <c r="D2286" t="s">
        <v>850</v>
      </c>
      <c r="E2286" t="s">
        <v>802</v>
      </c>
      <c r="F2286" t="s">
        <v>803</v>
      </c>
      <c r="G2286" t="s">
        <v>809</v>
      </c>
      <c r="H2286" t="s">
        <v>810</v>
      </c>
      <c r="I2286" s="1">
        <v>4660</v>
      </c>
      <c r="J2286" s="2">
        <v>0.90863000000000005</v>
      </c>
      <c r="K2286" s="4" t="s">
        <v>806</v>
      </c>
      <c r="L2286" s="2">
        <v>4234.2157999999999</v>
      </c>
    </row>
    <row r="2287" spans="1:12">
      <c r="A2287" t="s">
        <v>2108</v>
      </c>
      <c r="B2287" s="3">
        <v>43636</v>
      </c>
      <c r="C2287" s="4">
        <v>2019</v>
      </c>
      <c r="D2287" t="s">
        <v>2109</v>
      </c>
      <c r="E2287" t="s">
        <v>2079</v>
      </c>
      <c r="F2287" t="s">
        <v>2080</v>
      </c>
      <c r="G2287" t="s">
        <v>2085</v>
      </c>
      <c r="H2287" t="s">
        <v>2082</v>
      </c>
      <c r="I2287" s="1">
        <v>917</v>
      </c>
      <c r="J2287" s="2">
        <v>3.6539999999999999</v>
      </c>
      <c r="K2287" s="4" t="s">
        <v>1618</v>
      </c>
      <c r="L2287" s="2">
        <v>3350.7179999999998</v>
      </c>
    </row>
    <row r="2288" spans="1:12">
      <c r="A2288" t="s">
        <v>3215</v>
      </c>
      <c r="B2288" s="3">
        <v>43636</v>
      </c>
      <c r="C2288" s="4">
        <v>2019</v>
      </c>
      <c r="D2288" t="s">
        <v>3217</v>
      </c>
      <c r="E2288" t="s">
        <v>2977</v>
      </c>
      <c r="F2288" t="s">
        <v>2970</v>
      </c>
      <c r="G2288" t="s">
        <v>2971</v>
      </c>
      <c r="H2288" t="s">
        <v>2972</v>
      </c>
      <c r="I2288" s="1">
        <v>8</v>
      </c>
      <c r="J2288" s="2">
        <v>37.473999999999997</v>
      </c>
      <c r="K2288" s="4" t="s">
        <v>2973</v>
      </c>
      <c r="L2288" s="2">
        <v>299.79199999999997</v>
      </c>
    </row>
    <row r="2289" spans="1:12">
      <c r="A2289" t="s">
        <v>1127</v>
      </c>
      <c r="B2289" s="3">
        <v>43637</v>
      </c>
      <c r="C2289" s="4">
        <v>2019</v>
      </c>
      <c r="D2289" t="s">
        <v>1128</v>
      </c>
      <c r="E2289" t="s">
        <v>1117</v>
      </c>
      <c r="F2289" t="s">
        <v>1118</v>
      </c>
      <c r="G2289" t="s">
        <v>1059</v>
      </c>
      <c r="H2289" t="s">
        <v>1060</v>
      </c>
      <c r="I2289" s="1">
        <v>39620</v>
      </c>
      <c r="J2289" s="2">
        <v>1.9</v>
      </c>
      <c r="K2289" t="s">
        <v>1118</v>
      </c>
      <c r="L2289" s="2">
        <v>75278</v>
      </c>
    </row>
    <row r="2290" spans="1:12">
      <c r="A2290" t="s">
        <v>1127</v>
      </c>
      <c r="B2290" s="3">
        <v>43637</v>
      </c>
      <c r="C2290" s="4">
        <v>2019</v>
      </c>
      <c r="D2290" t="s">
        <v>1129</v>
      </c>
      <c r="E2290" t="s">
        <v>1117</v>
      </c>
      <c r="F2290" t="s">
        <v>1118</v>
      </c>
      <c r="G2290" t="s">
        <v>1059</v>
      </c>
      <c r="H2290" t="s">
        <v>1060</v>
      </c>
      <c r="I2290" s="1">
        <v>-39620</v>
      </c>
      <c r="J2290" s="2">
        <v>1.9</v>
      </c>
      <c r="K2290" t="s">
        <v>1118</v>
      </c>
      <c r="L2290" s="2">
        <v>-75278</v>
      </c>
    </row>
    <row r="2291" spans="1:12">
      <c r="A2291" t="s">
        <v>1562</v>
      </c>
      <c r="B2291" s="3">
        <v>43637</v>
      </c>
      <c r="C2291" s="4">
        <v>2019</v>
      </c>
      <c r="D2291" t="s">
        <v>1563</v>
      </c>
      <c r="E2291" t="s">
        <v>1117</v>
      </c>
      <c r="F2291" t="s">
        <v>1118</v>
      </c>
      <c r="G2291" t="s">
        <v>357</v>
      </c>
      <c r="H2291" t="s">
        <v>358</v>
      </c>
      <c r="I2291" s="1">
        <v>39620</v>
      </c>
      <c r="J2291" s="2">
        <v>1.9</v>
      </c>
      <c r="K2291" t="s">
        <v>1118</v>
      </c>
      <c r="L2291" s="2">
        <v>75278</v>
      </c>
    </row>
    <row r="2292" spans="1:12">
      <c r="A2292" t="s">
        <v>1936</v>
      </c>
      <c r="B2292" s="3">
        <v>43637</v>
      </c>
      <c r="C2292" s="4">
        <v>2019</v>
      </c>
      <c r="D2292" t="s">
        <v>1937</v>
      </c>
      <c r="E2292" t="s">
        <v>1933</v>
      </c>
      <c r="F2292" t="s">
        <v>1804</v>
      </c>
      <c r="G2292" t="s">
        <v>1805</v>
      </c>
      <c r="H2292" t="s">
        <v>1806</v>
      </c>
      <c r="I2292" s="1">
        <v>25</v>
      </c>
      <c r="J2292" s="2">
        <v>21.5</v>
      </c>
      <c r="K2292" s="4" t="s">
        <v>1618</v>
      </c>
      <c r="L2292" s="2">
        <v>537.5</v>
      </c>
    </row>
    <row r="2293" spans="1:12">
      <c r="A2293" t="s">
        <v>1934</v>
      </c>
      <c r="B2293" s="3">
        <v>43637</v>
      </c>
      <c r="C2293" s="4">
        <v>2019</v>
      </c>
      <c r="D2293" t="s">
        <v>2028</v>
      </c>
      <c r="E2293" t="s">
        <v>1946</v>
      </c>
      <c r="F2293" t="s">
        <v>1804</v>
      </c>
      <c r="G2293" t="s">
        <v>1805</v>
      </c>
      <c r="H2293" t="s">
        <v>1806</v>
      </c>
      <c r="I2293" s="1">
        <v>23</v>
      </c>
      <c r="J2293" s="2">
        <v>12</v>
      </c>
      <c r="K2293" s="4" t="s">
        <v>1618</v>
      </c>
      <c r="L2293" s="2">
        <v>276</v>
      </c>
    </row>
    <row r="2294" spans="1:12">
      <c r="A2294" t="s">
        <v>3215</v>
      </c>
      <c r="B2294" s="3">
        <v>43638</v>
      </c>
      <c r="C2294" s="4">
        <v>2019</v>
      </c>
      <c r="D2294" t="s">
        <v>3218</v>
      </c>
      <c r="E2294" t="s">
        <v>2977</v>
      </c>
      <c r="F2294" t="s">
        <v>2970</v>
      </c>
      <c r="G2294" t="s">
        <v>2971</v>
      </c>
      <c r="H2294" t="s">
        <v>2972</v>
      </c>
      <c r="I2294" s="1">
        <v>4</v>
      </c>
      <c r="J2294" s="2">
        <v>37.473999999999997</v>
      </c>
      <c r="K2294" s="4" t="s">
        <v>2973</v>
      </c>
      <c r="L2294" s="2">
        <v>149.89599999999999</v>
      </c>
    </row>
    <row r="2295" spans="1:12">
      <c r="A2295" t="s">
        <v>843</v>
      </c>
      <c r="B2295" s="3">
        <v>43640</v>
      </c>
      <c r="C2295" s="4">
        <v>2019</v>
      </c>
      <c r="D2295" t="s">
        <v>851</v>
      </c>
      <c r="E2295" t="s">
        <v>802</v>
      </c>
      <c r="F2295" t="s">
        <v>803</v>
      </c>
      <c r="G2295" t="s">
        <v>809</v>
      </c>
      <c r="H2295" t="s">
        <v>810</v>
      </c>
      <c r="I2295" s="1">
        <v>6380</v>
      </c>
      <c r="J2295" s="2">
        <v>0.90863000000000005</v>
      </c>
      <c r="K2295" s="4" t="s">
        <v>806</v>
      </c>
      <c r="L2295" s="2">
        <v>5797.0594000000001</v>
      </c>
    </row>
    <row r="2296" spans="1:12">
      <c r="A2296" t="s">
        <v>1638</v>
      </c>
      <c r="B2296" s="3">
        <v>43640</v>
      </c>
      <c r="C2296" s="4">
        <v>2019</v>
      </c>
      <c r="D2296" t="s">
        <v>1639</v>
      </c>
      <c r="E2296" t="s">
        <v>1626</v>
      </c>
      <c r="F2296" t="s">
        <v>1615</v>
      </c>
      <c r="G2296" t="s">
        <v>1616</v>
      </c>
      <c r="H2296" t="s">
        <v>1617</v>
      </c>
      <c r="I2296" s="1">
        <v>25</v>
      </c>
      <c r="J2296" s="2">
        <v>58.823999999999998</v>
      </c>
      <c r="K2296" s="4" t="s">
        <v>1618</v>
      </c>
      <c r="L2296" s="2">
        <v>1470.6</v>
      </c>
    </row>
    <row r="2297" spans="1:12">
      <c r="A2297" t="s">
        <v>753</v>
      </c>
      <c r="B2297" s="3">
        <v>43641</v>
      </c>
      <c r="C2297" s="4">
        <v>2019</v>
      </c>
      <c r="D2297" t="s">
        <v>754</v>
      </c>
      <c r="E2297" t="s">
        <v>737</v>
      </c>
      <c r="F2297" t="s">
        <v>738</v>
      </c>
      <c r="G2297" t="s">
        <v>755</v>
      </c>
      <c r="H2297" t="s">
        <v>740</v>
      </c>
      <c r="I2297" s="1">
        <v>31320</v>
      </c>
      <c r="J2297" s="2">
        <v>0.02</v>
      </c>
      <c r="K2297" t="s">
        <v>738</v>
      </c>
      <c r="L2297" s="2">
        <v>626.4</v>
      </c>
    </row>
    <row r="2298" spans="1:12">
      <c r="A2298" t="s">
        <v>1130</v>
      </c>
      <c r="B2298" s="3">
        <v>43641</v>
      </c>
      <c r="C2298" s="4">
        <v>2019</v>
      </c>
      <c r="D2298" t="s">
        <v>1131</v>
      </c>
      <c r="E2298" t="s">
        <v>1117</v>
      </c>
      <c r="F2298" t="s">
        <v>1118</v>
      </c>
      <c r="G2298" t="s">
        <v>1059</v>
      </c>
      <c r="H2298" t="s">
        <v>1060</v>
      </c>
      <c r="I2298" s="1">
        <v>23260</v>
      </c>
      <c r="J2298" s="2">
        <v>1.9</v>
      </c>
      <c r="K2298" t="s">
        <v>1118</v>
      </c>
      <c r="L2298" s="2">
        <v>44194</v>
      </c>
    </row>
    <row r="2299" spans="1:12">
      <c r="A2299" t="s">
        <v>1130</v>
      </c>
      <c r="B2299" s="3">
        <v>43641</v>
      </c>
      <c r="C2299" s="4">
        <v>2019</v>
      </c>
      <c r="D2299" t="s">
        <v>1132</v>
      </c>
      <c r="E2299" t="s">
        <v>1117</v>
      </c>
      <c r="F2299" t="s">
        <v>1118</v>
      </c>
      <c r="G2299" t="s">
        <v>1059</v>
      </c>
      <c r="H2299" t="s">
        <v>1060</v>
      </c>
      <c r="I2299" s="1">
        <v>-23260</v>
      </c>
      <c r="J2299" s="2">
        <v>1.9</v>
      </c>
      <c r="K2299" t="s">
        <v>1118</v>
      </c>
      <c r="L2299" s="2">
        <v>-44194</v>
      </c>
    </row>
    <row r="2300" spans="1:12">
      <c r="A2300" t="s">
        <v>1564</v>
      </c>
      <c r="B2300" s="3">
        <v>43641</v>
      </c>
      <c r="C2300" s="4">
        <v>2019</v>
      </c>
      <c r="D2300" t="s">
        <v>1565</v>
      </c>
      <c r="E2300" t="s">
        <v>1117</v>
      </c>
      <c r="F2300" t="s">
        <v>1118</v>
      </c>
      <c r="G2300" t="s">
        <v>357</v>
      </c>
      <c r="H2300" t="s">
        <v>358</v>
      </c>
      <c r="I2300" s="1">
        <v>23260</v>
      </c>
      <c r="J2300" s="2">
        <v>1.9</v>
      </c>
      <c r="K2300" t="s">
        <v>1118</v>
      </c>
      <c r="L2300" s="2">
        <v>44194</v>
      </c>
    </row>
    <row r="2301" spans="1:12">
      <c r="A2301" t="s">
        <v>1934</v>
      </c>
      <c r="B2301" s="3">
        <v>43641</v>
      </c>
      <c r="C2301" s="4">
        <v>2019</v>
      </c>
      <c r="D2301" t="s">
        <v>2029</v>
      </c>
      <c r="E2301" t="s">
        <v>1946</v>
      </c>
      <c r="F2301" t="s">
        <v>1804</v>
      </c>
      <c r="G2301" t="s">
        <v>1805</v>
      </c>
      <c r="H2301" t="s">
        <v>1806</v>
      </c>
      <c r="I2301" s="1">
        <v>32</v>
      </c>
      <c r="J2301" s="2">
        <v>12</v>
      </c>
      <c r="K2301" s="4" t="s">
        <v>1618</v>
      </c>
      <c r="L2301" s="2">
        <v>384</v>
      </c>
    </row>
    <row r="2302" spans="1:12">
      <c r="A2302" t="s">
        <v>1133</v>
      </c>
      <c r="B2302" s="3">
        <v>43642</v>
      </c>
      <c r="C2302" s="4">
        <v>2019</v>
      </c>
      <c r="D2302" t="s">
        <v>1134</v>
      </c>
      <c r="E2302" t="s">
        <v>1117</v>
      </c>
      <c r="F2302" t="s">
        <v>1118</v>
      </c>
      <c r="G2302" t="s">
        <v>1135</v>
      </c>
      <c r="H2302" t="s">
        <v>1060</v>
      </c>
      <c r="I2302" s="1">
        <v>81880</v>
      </c>
      <c r="J2302" s="2">
        <v>1.9</v>
      </c>
      <c r="K2302" t="s">
        <v>1118</v>
      </c>
      <c r="L2302" s="2">
        <v>155572</v>
      </c>
    </row>
    <row r="2303" spans="1:12">
      <c r="A2303" t="s">
        <v>1638</v>
      </c>
      <c r="B2303" s="3">
        <v>43642</v>
      </c>
      <c r="C2303" s="4">
        <v>2019</v>
      </c>
      <c r="D2303" t="s">
        <v>1640</v>
      </c>
      <c r="E2303" t="s">
        <v>1626</v>
      </c>
      <c r="F2303" t="s">
        <v>1615</v>
      </c>
      <c r="G2303" t="s">
        <v>1616</v>
      </c>
      <c r="H2303" t="s">
        <v>1617</v>
      </c>
      <c r="I2303" s="1">
        <v>35</v>
      </c>
      <c r="J2303" s="2">
        <v>58.823999999999998</v>
      </c>
      <c r="K2303" s="4" t="s">
        <v>1618</v>
      </c>
      <c r="L2303" s="2">
        <v>2058.84</v>
      </c>
    </row>
    <row r="2304" spans="1:12">
      <c r="A2304" t="s">
        <v>2144</v>
      </c>
      <c r="B2304" s="3">
        <v>43642</v>
      </c>
      <c r="C2304" s="4">
        <v>2019</v>
      </c>
      <c r="D2304" t="s">
        <v>2145</v>
      </c>
      <c r="E2304" t="s">
        <v>2139</v>
      </c>
      <c r="F2304" t="s">
        <v>2140</v>
      </c>
      <c r="G2304" t="s">
        <v>1059</v>
      </c>
      <c r="H2304" t="s">
        <v>1060</v>
      </c>
      <c r="I2304" s="1">
        <v>4282</v>
      </c>
      <c r="J2304" s="2">
        <v>38</v>
      </c>
      <c r="K2304" s="4" t="s">
        <v>2141</v>
      </c>
      <c r="L2304" s="2">
        <v>162716</v>
      </c>
    </row>
    <row r="2305" spans="1:12">
      <c r="A2305" t="s">
        <v>2224</v>
      </c>
      <c r="B2305" s="3">
        <v>43642</v>
      </c>
      <c r="C2305" s="4">
        <v>2019</v>
      </c>
      <c r="D2305" t="s">
        <v>2225</v>
      </c>
      <c r="E2305" t="s">
        <v>2197</v>
      </c>
      <c r="F2305" t="s">
        <v>2198</v>
      </c>
      <c r="G2305" t="s">
        <v>2199</v>
      </c>
      <c r="H2305" t="s">
        <v>2200</v>
      </c>
      <c r="I2305" s="1">
        <v>10300</v>
      </c>
      <c r="J2305" s="2">
        <v>5.6000000000000001E-2</v>
      </c>
      <c r="K2305" s="4" t="s">
        <v>2201</v>
      </c>
      <c r="L2305" s="2">
        <v>576.80000000000007</v>
      </c>
    </row>
    <row r="2306" spans="1:12">
      <c r="A2306" t="s">
        <v>2224</v>
      </c>
      <c r="B2306" s="3">
        <v>43642</v>
      </c>
      <c r="C2306" s="4">
        <v>2019</v>
      </c>
      <c r="D2306" t="s">
        <v>2225</v>
      </c>
      <c r="E2306" t="s">
        <v>2242</v>
      </c>
      <c r="F2306" t="s">
        <v>2243</v>
      </c>
      <c r="G2306" t="s">
        <v>2199</v>
      </c>
      <c r="H2306" t="s">
        <v>2200</v>
      </c>
      <c r="I2306" s="1">
        <v>5800</v>
      </c>
      <c r="J2306" s="2">
        <v>6.9000000000000006E-2</v>
      </c>
      <c r="K2306" s="4" t="s">
        <v>2201</v>
      </c>
      <c r="L2306" s="2">
        <v>400.20000000000005</v>
      </c>
    </row>
    <row r="2307" spans="1:12">
      <c r="A2307" t="s">
        <v>3215</v>
      </c>
      <c r="B2307" s="3">
        <v>43642</v>
      </c>
      <c r="C2307" s="4">
        <v>2019</v>
      </c>
      <c r="D2307" t="s">
        <v>3219</v>
      </c>
      <c r="E2307" t="s">
        <v>2977</v>
      </c>
      <c r="F2307" t="s">
        <v>2970</v>
      </c>
      <c r="G2307" t="s">
        <v>2971</v>
      </c>
      <c r="H2307" t="s">
        <v>2972</v>
      </c>
      <c r="I2307" s="1">
        <v>5</v>
      </c>
      <c r="J2307" s="2">
        <v>37.473999999999997</v>
      </c>
      <c r="K2307" s="4" t="s">
        <v>2973</v>
      </c>
      <c r="L2307" s="2">
        <v>187.36999999999998</v>
      </c>
    </row>
    <row r="2308" spans="1:12">
      <c r="A2308" t="s">
        <v>843</v>
      </c>
      <c r="B2308" s="3">
        <v>43643</v>
      </c>
      <c r="C2308" s="4">
        <v>2019</v>
      </c>
      <c r="D2308" t="s">
        <v>852</v>
      </c>
      <c r="E2308" t="s">
        <v>802</v>
      </c>
      <c r="F2308" t="s">
        <v>803</v>
      </c>
      <c r="G2308" t="s">
        <v>809</v>
      </c>
      <c r="H2308" t="s">
        <v>810</v>
      </c>
      <c r="I2308" s="1">
        <v>5080</v>
      </c>
      <c r="J2308" s="2">
        <v>0.90863000000000005</v>
      </c>
      <c r="K2308" s="4" t="s">
        <v>806</v>
      </c>
      <c r="L2308" s="2">
        <v>4615.8404</v>
      </c>
    </row>
    <row r="2309" spans="1:12">
      <c r="A2309" t="s">
        <v>1344</v>
      </c>
      <c r="B2309" s="3">
        <v>43643</v>
      </c>
      <c r="C2309" s="4">
        <v>2019</v>
      </c>
      <c r="D2309" t="s">
        <v>1345</v>
      </c>
      <c r="E2309" t="s">
        <v>1117</v>
      </c>
      <c r="F2309" t="s">
        <v>1118</v>
      </c>
      <c r="G2309" t="s">
        <v>712</v>
      </c>
      <c r="H2309" t="s">
        <v>713</v>
      </c>
      <c r="I2309" s="1">
        <v>10660</v>
      </c>
      <c r="J2309" s="2">
        <v>1.95</v>
      </c>
      <c r="K2309" t="s">
        <v>1118</v>
      </c>
      <c r="L2309" s="2">
        <v>20787</v>
      </c>
    </row>
    <row r="2310" spans="1:12">
      <c r="A2310" t="s">
        <v>1566</v>
      </c>
      <c r="B2310" s="3">
        <v>43643</v>
      </c>
      <c r="C2310" s="4">
        <v>2019</v>
      </c>
      <c r="D2310" t="s">
        <v>1567</v>
      </c>
      <c r="E2310" t="s">
        <v>1117</v>
      </c>
      <c r="F2310" t="s">
        <v>1118</v>
      </c>
      <c r="G2310" t="s">
        <v>357</v>
      </c>
      <c r="H2310" t="s">
        <v>358</v>
      </c>
      <c r="I2310" s="1">
        <v>10660</v>
      </c>
      <c r="J2310" s="2">
        <v>2.1</v>
      </c>
      <c r="K2310" t="s">
        <v>1118</v>
      </c>
      <c r="L2310" s="2">
        <v>22386</v>
      </c>
    </row>
    <row r="2311" spans="1:12">
      <c r="A2311" t="s">
        <v>2072</v>
      </c>
      <c r="B2311" s="3">
        <v>43643</v>
      </c>
      <c r="C2311" s="4">
        <v>2019</v>
      </c>
      <c r="D2311" t="s">
        <v>2073</v>
      </c>
      <c r="E2311" t="s">
        <v>2074</v>
      </c>
      <c r="F2311" t="s">
        <v>1804</v>
      </c>
      <c r="G2311" t="s">
        <v>1805</v>
      </c>
      <c r="H2311" t="s">
        <v>1806</v>
      </c>
      <c r="I2311" s="1">
        <v>50</v>
      </c>
      <c r="J2311" s="2">
        <v>7.5</v>
      </c>
      <c r="K2311" s="4" t="s">
        <v>1618</v>
      </c>
      <c r="L2311" s="2">
        <v>375</v>
      </c>
    </row>
    <row r="2312" spans="1:12">
      <c r="A2312" t="s">
        <v>2222</v>
      </c>
      <c r="B2312" s="3">
        <v>43643</v>
      </c>
      <c r="C2312" s="4">
        <v>2019</v>
      </c>
      <c r="D2312" t="s">
        <v>2509</v>
      </c>
      <c r="E2312" t="s">
        <v>2506</v>
      </c>
      <c r="F2312" t="s">
        <v>2507</v>
      </c>
      <c r="G2312" t="s">
        <v>2199</v>
      </c>
      <c r="H2312" t="s">
        <v>2200</v>
      </c>
      <c r="I2312" s="1">
        <v>4600</v>
      </c>
      <c r="J2312" s="2">
        <v>7.1999999999999995E-2</v>
      </c>
      <c r="K2312" s="4" t="s">
        <v>2201</v>
      </c>
      <c r="L2312" s="2">
        <v>331.2</v>
      </c>
    </row>
    <row r="2313" spans="1:12">
      <c r="A2313" t="s">
        <v>2222</v>
      </c>
      <c r="B2313" s="3">
        <v>43643</v>
      </c>
      <c r="C2313" s="4">
        <v>2019</v>
      </c>
      <c r="D2313" t="s">
        <v>2509</v>
      </c>
      <c r="E2313" t="s">
        <v>2510</v>
      </c>
      <c r="F2313" t="s">
        <v>2511</v>
      </c>
      <c r="G2313" t="s">
        <v>2199</v>
      </c>
      <c r="H2313" t="s">
        <v>2200</v>
      </c>
      <c r="I2313" s="1">
        <v>3900</v>
      </c>
      <c r="J2313" s="2">
        <v>7.1999999999999995E-2</v>
      </c>
      <c r="K2313" s="4" t="s">
        <v>2201</v>
      </c>
      <c r="L2313" s="2">
        <v>280.79999999999995</v>
      </c>
    </row>
    <row r="2314" spans="1:12">
      <c r="A2314" t="s">
        <v>2222</v>
      </c>
      <c r="B2314" s="3">
        <v>43643</v>
      </c>
      <c r="C2314" s="4">
        <v>2019</v>
      </c>
      <c r="D2314" t="s">
        <v>2509</v>
      </c>
      <c r="E2314" t="s">
        <v>2624</v>
      </c>
      <c r="F2314" t="s">
        <v>2618</v>
      </c>
      <c r="G2314" t="s">
        <v>2199</v>
      </c>
      <c r="H2314" t="s">
        <v>2200</v>
      </c>
      <c r="I2314" s="1">
        <v>3200</v>
      </c>
      <c r="J2314" s="2">
        <v>0.16700000000000001</v>
      </c>
      <c r="K2314" s="4" t="s">
        <v>2201</v>
      </c>
      <c r="L2314" s="2">
        <v>534.4</v>
      </c>
    </row>
    <row r="2315" spans="1:12">
      <c r="A2315" t="s">
        <v>2222</v>
      </c>
      <c r="B2315" s="3">
        <v>43643</v>
      </c>
      <c r="C2315" s="4">
        <v>2019</v>
      </c>
      <c r="D2315" t="s">
        <v>2509</v>
      </c>
      <c r="E2315" t="s">
        <v>2625</v>
      </c>
      <c r="F2315" t="s">
        <v>2618</v>
      </c>
      <c r="G2315" t="s">
        <v>2199</v>
      </c>
      <c r="H2315" t="s">
        <v>2200</v>
      </c>
      <c r="I2315" s="1">
        <v>3600</v>
      </c>
      <c r="J2315" s="2">
        <v>0.247</v>
      </c>
      <c r="K2315" s="4" t="s">
        <v>2201</v>
      </c>
      <c r="L2315" s="2">
        <v>889.2</v>
      </c>
    </row>
    <row r="2316" spans="1:12">
      <c r="A2316" t="s">
        <v>2222</v>
      </c>
      <c r="B2316" s="3">
        <v>43643</v>
      </c>
      <c r="C2316" s="4">
        <v>2019</v>
      </c>
      <c r="D2316" t="s">
        <v>2509</v>
      </c>
      <c r="E2316" t="s">
        <v>2741</v>
      </c>
      <c r="F2316" t="s">
        <v>2742</v>
      </c>
      <c r="G2316" t="s">
        <v>2199</v>
      </c>
      <c r="H2316" t="s">
        <v>2200</v>
      </c>
      <c r="I2316" s="1">
        <v>7500</v>
      </c>
      <c r="J2316" s="2">
        <v>3.2000000000000001E-2</v>
      </c>
      <c r="K2316" s="4" t="s">
        <v>2201</v>
      </c>
      <c r="L2316" s="2">
        <v>240</v>
      </c>
    </row>
    <row r="2317" spans="1:12">
      <c r="A2317" t="s">
        <v>3220</v>
      </c>
      <c r="B2317" s="3">
        <v>43643</v>
      </c>
      <c r="C2317" s="4">
        <v>2019</v>
      </c>
      <c r="D2317" t="s">
        <v>3221</v>
      </c>
      <c r="E2317" t="s">
        <v>2977</v>
      </c>
      <c r="F2317" t="s">
        <v>2970</v>
      </c>
      <c r="G2317" t="s">
        <v>2971</v>
      </c>
      <c r="H2317" t="s">
        <v>2972</v>
      </c>
      <c r="I2317" s="1">
        <v>4</v>
      </c>
      <c r="J2317" s="2">
        <v>37.473999999999997</v>
      </c>
      <c r="K2317" s="4" t="s">
        <v>2973</v>
      </c>
      <c r="L2317" s="2">
        <v>149.89599999999999</v>
      </c>
    </row>
    <row r="2318" spans="1:12">
      <c r="A2318" t="s">
        <v>3220</v>
      </c>
      <c r="B2318" s="3">
        <v>43643</v>
      </c>
      <c r="C2318" s="4">
        <v>2019</v>
      </c>
      <c r="D2318" t="s">
        <v>3222</v>
      </c>
      <c r="E2318" t="s">
        <v>2977</v>
      </c>
      <c r="F2318" t="s">
        <v>2970</v>
      </c>
      <c r="G2318" t="s">
        <v>2971</v>
      </c>
      <c r="H2318" t="s">
        <v>2972</v>
      </c>
      <c r="I2318" s="1">
        <v>-4</v>
      </c>
      <c r="J2318" s="2">
        <v>37.473999999999997</v>
      </c>
      <c r="K2318" s="4" t="s">
        <v>2973</v>
      </c>
      <c r="L2318" s="2">
        <v>-149.89599999999999</v>
      </c>
    </row>
    <row r="2319" spans="1:12">
      <c r="A2319" t="s">
        <v>3220</v>
      </c>
      <c r="B2319" s="3">
        <v>43643</v>
      </c>
      <c r="C2319" s="4">
        <v>2019</v>
      </c>
      <c r="D2319" t="s">
        <v>3223</v>
      </c>
      <c r="E2319" t="s">
        <v>2977</v>
      </c>
      <c r="F2319" t="s">
        <v>2970</v>
      </c>
      <c r="G2319" t="s">
        <v>2971</v>
      </c>
      <c r="H2319" t="s">
        <v>2972</v>
      </c>
      <c r="I2319" s="1">
        <v>4</v>
      </c>
      <c r="J2319" s="2">
        <v>37.473999999999997</v>
      </c>
      <c r="K2319" s="4" t="s">
        <v>2973</v>
      </c>
      <c r="L2319" s="2">
        <v>149.89599999999999</v>
      </c>
    </row>
    <row r="2320" spans="1:12">
      <c r="A2320" t="s">
        <v>3694</v>
      </c>
      <c r="B2320" s="3">
        <v>43643</v>
      </c>
      <c r="C2320" s="4">
        <v>2019</v>
      </c>
      <c r="D2320" t="s">
        <v>3695</v>
      </c>
      <c r="E2320" t="s">
        <v>3682</v>
      </c>
      <c r="F2320" t="s">
        <v>3683</v>
      </c>
      <c r="G2320" t="s">
        <v>3672</v>
      </c>
      <c r="H2320" t="s">
        <v>3673</v>
      </c>
      <c r="I2320" s="1">
        <v>64464.4</v>
      </c>
      <c r="J2320" s="2">
        <v>2.3269709999999999</v>
      </c>
      <c r="K2320" s="4" t="s">
        <v>3654</v>
      </c>
      <c r="L2320" s="2">
        <v>150006.78933239999</v>
      </c>
    </row>
    <row r="2321" spans="1:12">
      <c r="A2321" t="s">
        <v>3694</v>
      </c>
      <c r="B2321" s="3">
        <v>43643</v>
      </c>
      <c r="C2321" s="4">
        <v>2019</v>
      </c>
      <c r="D2321" t="s">
        <v>3695</v>
      </c>
      <c r="E2321" t="s">
        <v>3702</v>
      </c>
      <c r="F2321" t="s">
        <v>3703</v>
      </c>
      <c r="G2321" t="s">
        <v>3672</v>
      </c>
      <c r="H2321" t="s">
        <v>3673</v>
      </c>
      <c r="I2321" s="1">
        <v>1680</v>
      </c>
      <c r="J2321" s="2">
        <v>5.7957890000000001</v>
      </c>
      <c r="K2321" s="4" t="s">
        <v>3654</v>
      </c>
      <c r="L2321" s="2">
        <v>9736.9255200000007</v>
      </c>
    </row>
    <row r="2322" spans="1:12">
      <c r="A2322" t="s">
        <v>843</v>
      </c>
      <c r="B2322" s="3">
        <v>43644</v>
      </c>
      <c r="C2322" s="4">
        <v>2019</v>
      </c>
      <c r="D2322" t="s">
        <v>853</v>
      </c>
      <c r="E2322" t="s">
        <v>802</v>
      </c>
      <c r="F2322" t="s">
        <v>803</v>
      </c>
      <c r="G2322" t="s">
        <v>809</v>
      </c>
      <c r="H2322" t="s">
        <v>810</v>
      </c>
      <c r="I2322" s="1">
        <v>29720</v>
      </c>
      <c r="J2322" s="2">
        <v>0.90863000000000005</v>
      </c>
      <c r="K2322" s="4" t="s">
        <v>806</v>
      </c>
      <c r="L2322" s="2">
        <v>27004.483600000003</v>
      </c>
    </row>
    <row r="2323" spans="1:12">
      <c r="A2323" t="s">
        <v>843</v>
      </c>
      <c r="B2323" s="3">
        <v>43644</v>
      </c>
      <c r="C2323" s="4">
        <v>2019</v>
      </c>
      <c r="D2323" t="s">
        <v>854</v>
      </c>
      <c r="E2323" t="s">
        <v>802</v>
      </c>
      <c r="F2323" t="s">
        <v>803</v>
      </c>
      <c r="G2323" t="s">
        <v>809</v>
      </c>
      <c r="H2323" t="s">
        <v>810</v>
      </c>
      <c r="I2323" s="1">
        <v>-29720</v>
      </c>
      <c r="J2323" s="2">
        <v>0.90863000000000005</v>
      </c>
      <c r="K2323" s="4" t="s">
        <v>806</v>
      </c>
      <c r="L2323" s="2">
        <v>-27004.483600000003</v>
      </c>
    </row>
    <row r="2324" spans="1:12">
      <c r="A2324" t="s">
        <v>843</v>
      </c>
      <c r="B2324" s="3">
        <v>43644</v>
      </c>
      <c r="C2324" s="4">
        <v>2019</v>
      </c>
      <c r="D2324" t="s">
        <v>855</v>
      </c>
      <c r="E2324" t="s">
        <v>802</v>
      </c>
      <c r="F2324" t="s">
        <v>803</v>
      </c>
      <c r="G2324" t="s">
        <v>809</v>
      </c>
      <c r="H2324" t="s">
        <v>810</v>
      </c>
      <c r="I2324" s="1">
        <v>7540</v>
      </c>
      <c r="J2324" s="2">
        <v>0.90863000000000005</v>
      </c>
      <c r="K2324" s="4" t="s">
        <v>806</v>
      </c>
      <c r="L2324" s="2">
        <v>6851.0702000000001</v>
      </c>
    </row>
    <row r="2325" spans="1:12">
      <c r="A2325" t="s">
        <v>1136</v>
      </c>
      <c r="B2325" s="3">
        <v>43644</v>
      </c>
      <c r="C2325" s="4">
        <v>2019</v>
      </c>
      <c r="D2325" t="s">
        <v>1137</v>
      </c>
      <c r="E2325" t="s">
        <v>1117</v>
      </c>
      <c r="F2325" t="s">
        <v>1118</v>
      </c>
      <c r="G2325" t="s">
        <v>1059</v>
      </c>
      <c r="H2325" t="s">
        <v>1060</v>
      </c>
      <c r="I2325" s="1">
        <v>31680</v>
      </c>
      <c r="J2325" s="2">
        <v>1.9</v>
      </c>
      <c r="K2325" t="s">
        <v>1118</v>
      </c>
      <c r="L2325" s="2">
        <v>60192</v>
      </c>
    </row>
    <row r="2326" spans="1:12">
      <c r="A2326" t="s">
        <v>1136</v>
      </c>
      <c r="B2326" s="3">
        <v>43644</v>
      </c>
      <c r="C2326" s="4">
        <v>2019</v>
      </c>
      <c r="D2326" t="s">
        <v>1138</v>
      </c>
      <c r="E2326" t="s">
        <v>1117</v>
      </c>
      <c r="F2326" t="s">
        <v>1118</v>
      </c>
      <c r="G2326" t="s">
        <v>1059</v>
      </c>
      <c r="H2326" t="s">
        <v>1060</v>
      </c>
      <c r="I2326" s="1">
        <v>-31680</v>
      </c>
      <c r="J2326" s="2">
        <v>1.9</v>
      </c>
      <c r="K2326" t="s">
        <v>1118</v>
      </c>
      <c r="L2326" s="2">
        <v>-60192</v>
      </c>
    </row>
    <row r="2327" spans="1:12">
      <c r="A2327" t="s">
        <v>1568</v>
      </c>
      <c r="B2327" s="3">
        <v>43644</v>
      </c>
      <c r="C2327" s="4">
        <v>2019</v>
      </c>
      <c r="D2327" t="s">
        <v>1569</v>
      </c>
      <c r="E2327" t="s">
        <v>1117</v>
      </c>
      <c r="F2327" t="s">
        <v>1118</v>
      </c>
      <c r="G2327" t="s">
        <v>357</v>
      </c>
      <c r="H2327" t="s">
        <v>358</v>
      </c>
      <c r="I2327" s="1">
        <v>31680</v>
      </c>
      <c r="J2327" s="2">
        <v>1.9</v>
      </c>
      <c r="K2327" t="s">
        <v>1118</v>
      </c>
      <c r="L2327" s="2">
        <v>60192</v>
      </c>
    </row>
    <row r="2328" spans="1:12">
      <c r="A2328" t="s">
        <v>2951</v>
      </c>
      <c r="B2328" s="3">
        <v>43644</v>
      </c>
      <c r="C2328" s="4">
        <v>2019</v>
      </c>
      <c r="D2328" t="s">
        <v>2952</v>
      </c>
      <c r="E2328" t="s">
        <v>2926</v>
      </c>
      <c r="F2328" t="s">
        <v>2927</v>
      </c>
      <c r="G2328" t="s">
        <v>2928</v>
      </c>
      <c r="H2328" t="s">
        <v>2929</v>
      </c>
      <c r="I2328" s="1">
        <v>5000</v>
      </c>
      <c r="J2328" s="2">
        <v>2.5499999999999998</v>
      </c>
      <c r="K2328" t="s">
        <v>2927</v>
      </c>
      <c r="L2328" s="2">
        <v>12750</v>
      </c>
    </row>
    <row r="2329" spans="1:12">
      <c r="A2329" t="s">
        <v>3340</v>
      </c>
      <c r="B2329" s="3">
        <v>43644</v>
      </c>
      <c r="C2329" s="4">
        <v>2019</v>
      </c>
      <c r="D2329" t="s">
        <v>3341</v>
      </c>
      <c r="E2329" t="s">
        <v>3329</v>
      </c>
      <c r="F2329" t="s">
        <v>3330</v>
      </c>
      <c r="G2329" t="s">
        <v>1059</v>
      </c>
      <c r="H2329" t="s">
        <v>1060</v>
      </c>
      <c r="I2329" s="1">
        <v>26649</v>
      </c>
      <c r="J2329" s="2">
        <v>4.3</v>
      </c>
      <c r="K2329" s="4" t="s">
        <v>3331</v>
      </c>
      <c r="L2329" s="2">
        <v>114590.7</v>
      </c>
    </row>
    <row r="2330" spans="1:12">
      <c r="A2330" t="s">
        <v>2951</v>
      </c>
      <c r="B2330" s="3">
        <v>43644</v>
      </c>
      <c r="C2330" s="4">
        <v>2019</v>
      </c>
      <c r="D2330" t="s">
        <v>2952</v>
      </c>
      <c r="E2330" t="s">
        <v>3713</v>
      </c>
      <c r="F2330" t="s">
        <v>3707</v>
      </c>
      <c r="G2330" t="s">
        <v>2928</v>
      </c>
      <c r="H2330" t="s">
        <v>2929</v>
      </c>
      <c r="I2330" s="1">
        <v>10000</v>
      </c>
      <c r="J2330" s="2">
        <v>2.9</v>
      </c>
      <c r="K2330" t="s">
        <v>3710</v>
      </c>
      <c r="L2330" s="2">
        <v>29000</v>
      </c>
    </row>
    <row r="2331" spans="1:12">
      <c r="A2331" t="s">
        <v>3215</v>
      </c>
      <c r="B2331" s="3">
        <v>43645</v>
      </c>
      <c r="C2331" s="4">
        <v>2019</v>
      </c>
      <c r="D2331" t="s">
        <v>3224</v>
      </c>
      <c r="E2331" t="s">
        <v>2977</v>
      </c>
      <c r="F2331" t="s">
        <v>2970</v>
      </c>
      <c r="G2331" t="s">
        <v>2971</v>
      </c>
      <c r="H2331" t="s">
        <v>2972</v>
      </c>
      <c r="I2331" s="1">
        <v>1</v>
      </c>
      <c r="J2331" s="2">
        <v>37.473999999999997</v>
      </c>
      <c r="K2331" s="4" t="s">
        <v>2973</v>
      </c>
      <c r="L2331" s="2">
        <v>37.473999999999997</v>
      </c>
    </row>
    <row r="2332" spans="1:12">
      <c r="A2332" t="s">
        <v>3215</v>
      </c>
      <c r="B2332" s="3">
        <v>43645</v>
      </c>
      <c r="C2332" s="4">
        <v>2019</v>
      </c>
      <c r="D2332" t="s">
        <v>3225</v>
      </c>
      <c r="E2332" t="s">
        <v>2977</v>
      </c>
      <c r="F2332" t="s">
        <v>2970</v>
      </c>
      <c r="G2332" t="s">
        <v>2971</v>
      </c>
      <c r="H2332" t="s">
        <v>2972</v>
      </c>
      <c r="I2332" s="1">
        <v>-1</v>
      </c>
      <c r="J2332" s="2">
        <v>37.473999999999997</v>
      </c>
      <c r="K2332" s="4" t="s">
        <v>2973</v>
      </c>
      <c r="L2332" s="2">
        <v>-37.473999999999997</v>
      </c>
    </row>
    <row r="2333" spans="1:12">
      <c r="A2333" t="s">
        <v>3215</v>
      </c>
      <c r="B2333" s="3">
        <v>43645</v>
      </c>
      <c r="C2333" s="4">
        <v>2019</v>
      </c>
      <c r="D2333" t="s">
        <v>3245</v>
      </c>
      <c r="E2333" t="s">
        <v>3246</v>
      </c>
      <c r="F2333" t="s">
        <v>2970</v>
      </c>
      <c r="G2333" t="s">
        <v>2971</v>
      </c>
      <c r="H2333" t="s">
        <v>2972</v>
      </c>
      <c r="I2333" s="1">
        <v>1</v>
      </c>
      <c r="J2333" s="2">
        <v>39.347999999999999</v>
      </c>
      <c r="K2333" s="4" t="s">
        <v>2973</v>
      </c>
      <c r="L2333" s="2">
        <v>39.347999999999999</v>
      </c>
    </row>
    <row r="2334" spans="1:12">
      <c r="A2334" t="s">
        <v>3220</v>
      </c>
      <c r="B2334" s="3">
        <v>43645</v>
      </c>
      <c r="C2334" s="4">
        <v>2019</v>
      </c>
      <c r="D2334" t="s">
        <v>3247</v>
      </c>
      <c r="E2334" t="s">
        <v>3246</v>
      </c>
      <c r="F2334" t="s">
        <v>2970</v>
      </c>
      <c r="G2334" t="s">
        <v>2971</v>
      </c>
      <c r="H2334" t="s">
        <v>2972</v>
      </c>
      <c r="I2334" s="1">
        <v>5</v>
      </c>
      <c r="J2334" s="2">
        <v>39.347999999999999</v>
      </c>
      <c r="K2334" s="4" t="s">
        <v>2973</v>
      </c>
      <c r="L2334" s="2">
        <v>196.74</v>
      </c>
    </row>
    <row r="2335" spans="1:12">
      <c r="A2335" t="s">
        <v>326</v>
      </c>
      <c r="B2335" s="3">
        <v>43647</v>
      </c>
      <c r="C2335" s="4">
        <v>2019</v>
      </c>
      <c r="D2335" t="s">
        <v>327</v>
      </c>
      <c r="E2335" t="s">
        <v>212</v>
      </c>
      <c r="F2335" t="s">
        <v>213</v>
      </c>
      <c r="G2335" t="s">
        <v>214</v>
      </c>
      <c r="H2335" t="s">
        <v>215</v>
      </c>
      <c r="I2335" s="1">
        <v>21140</v>
      </c>
      <c r="J2335" s="2">
        <v>0.46</v>
      </c>
      <c r="K2335" s="4" t="s">
        <v>216</v>
      </c>
      <c r="L2335" s="2">
        <v>9724.4</v>
      </c>
    </row>
    <row r="2336" spans="1:12">
      <c r="A2336" t="s">
        <v>1665</v>
      </c>
      <c r="B2336" s="3">
        <v>43647</v>
      </c>
      <c r="C2336" s="4">
        <v>2019</v>
      </c>
      <c r="D2336" t="s">
        <v>1666</v>
      </c>
      <c r="E2336" t="s">
        <v>1656</v>
      </c>
      <c r="F2336" t="s">
        <v>1602</v>
      </c>
      <c r="G2336" t="s">
        <v>1608</v>
      </c>
      <c r="H2336" t="s">
        <v>1609</v>
      </c>
      <c r="I2336" s="1">
        <v>100</v>
      </c>
      <c r="J2336" s="2">
        <v>9</v>
      </c>
      <c r="K2336" s="4" t="s">
        <v>1618</v>
      </c>
      <c r="L2336" s="2">
        <v>900</v>
      </c>
    </row>
    <row r="2337" spans="1:12">
      <c r="A2337" t="s">
        <v>1570</v>
      </c>
      <c r="B2337" s="3">
        <v>43649</v>
      </c>
      <c r="C2337" s="4">
        <v>2019</v>
      </c>
      <c r="D2337" t="s">
        <v>1571</v>
      </c>
      <c r="E2337" t="s">
        <v>1117</v>
      </c>
      <c r="F2337" t="s">
        <v>1118</v>
      </c>
      <c r="G2337" t="s">
        <v>357</v>
      </c>
      <c r="H2337" t="s">
        <v>358</v>
      </c>
      <c r="I2337" s="1">
        <v>25140</v>
      </c>
      <c r="J2337" s="2">
        <v>1.9</v>
      </c>
      <c r="K2337" t="s">
        <v>1118</v>
      </c>
      <c r="L2337" s="2">
        <v>47766</v>
      </c>
    </row>
    <row r="2338" spans="1:12">
      <c r="A2338" t="s">
        <v>411</v>
      </c>
      <c r="B2338" s="3">
        <v>43650</v>
      </c>
      <c r="C2338" s="4">
        <v>2019</v>
      </c>
      <c r="D2338" t="s">
        <v>430</v>
      </c>
      <c r="E2338" t="s">
        <v>414</v>
      </c>
      <c r="F2338" t="s">
        <v>415</v>
      </c>
      <c r="G2338" t="s">
        <v>55</v>
      </c>
      <c r="H2338" t="s">
        <v>56</v>
      </c>
      <c r="I2338" s="1">
        <v>1540</v>
      </c>
      <c r="J2338" s="2">
        <v>3.9477221999999998</v>
      </c>
      <c r="K2338" s="4" t="s">
        <v>375</v>
      </c>
      <c r="L2338" s="2">
        <v>6079.4921880000002</v>
      </c>
    </row>
    <row r="2339" spans="1:12">
      <c r="A2339" t="s">
        <v>409</v>
      </c>
      <c r="B2339" s="3">
        <v>43650</v>
      </c>
      <c r="C2339" s="4">
        <v>2019</v>
      </c>
      <c r="D2339" t="s">
        <v>542</v>
      </c>
      <c r="E2339" t="s">
        <v>538</v>
      </c>
      <c r="F2339" t="s">
        <v>539</v>
      </c>
      <c r="G2339" t="s">
        <v>55</v>
      </c>
      <c r="H2339" t="s">
        <v>56</v>
      </c>
      <c r="I2339" s="1">
        <v>2496</v>
      </c>
      <c r="J2339" s="2">
        <v>4.3643159999999996</v>
      </c>
      <c r="K2339" s="4" t="s">
        <v>375</v>
      </c>
      <c r="L2339" s="2">
        <v>10893.332735999998</v>
      </c>
    </row>
    <row r="2340" spans="1:12">
      <c r="A2340" t="s">
        <v>411</v>
      </c>
      <c r="B2340" s="3">
        <v>43650</v>
      </c>
      <c r="C2340" s="4">
        <v>2019</v>
      </c>
      <c r="D2340" t="s">
        <v>430</v>
      </c>
      <c r="E2340" t="s">
        <v>538</v>
      </c>
      <c r="F2340" t="s">
        <v>539</v>
      </c>
      <c r="G2340" t="s">
        <v>55</v>
      </c>
      <c r="H2340" t="s">
        <v>56</v>
      </c>
      <c r="I2340" s="1">
        <v>768</v>
      </c>
      <c r="J2340" s="2">
        <v>4.3643159999999996</v>
      </c>
      <c r="K2340" s="4" t="s">
        <v>375</v>
      </c>
      <c r="L2340" s="2">
        <v>3351.794688</v>
      </c>
    </row>
    <row r="2341" spans="1:12">
      <c r="A2341" t="s">
        <v>677</v>
      </c>
      <c r="B2341" s="3">
        <v>43650</v>
      </c>
      <c r="C2341" s="4">
        <v>2019</v>
      </c>
      <c r="D2341" t="s">
        <v>678</v>
      </c>
      <c r="E2341" t="s">
        <v>679</v>
      </c>
      <c r="F2341" t="s">
        <v>680</v>
      </c>
      <c r="G2341" t="s">
        <v>55</v>
      </c>
      <c r="H2341" t="s">
        <v>56</v>
      </c>
      <c r="I2341" s="1">
        <v>108</v>
      </c>
      <c r="J2341" s="2">
        <v>32.335614</v>
      </c>
      <c r="K2341" s="4" t="s">
        <v>375</v>
      </c>
      <c r="L2341" s="2">
        <v>3492.2463119999998</v>
      </c>
    </row>
    <row r="2342" spans="1:12">
      <c r="A2342" t="s">
        <v>856</v>
      </c>
      <c r="B2342" s="3">
        <v>43650</v>
      </c>
      <c r="C2342" s="4">
        <v>2019</v>
      </c>
      <c r="D2342" t="s">
        <v>857</v>
      </c>
      <c r="E2342" t="s">
        <v>802</v>
      </c>
      <c r="F2342" t="s">
        <v>803</v>
      </c>
      <c r="G2342" t="s">
        <v>809</v>
      </c>
      <c r="H2342" t="s">
        <v>810</v>
      </c>
      <c r="I2342" s="1">
        <v>7680</v>
      </c>
      <c r="J2342" s="2">
        <v>0.90863000000000005</v>
      </c>
      <c r="K2342" s="4" t="s">
        <v>806</v>
      </c>
      <c r="L2342" s="2">
        <v>6978.2784000000001</v>
      </c>
    </row>
    <row r="2343" spans="1:12">
      <c r="A2343" t="s">
        <v>409</v>
      </c>
      <c r="B2343" s="3">
        <v>43650</v>
      </c>
      <c r="C2343" s="4">
        <v>2019</v>
      </c>
      <c r="D2343" t="s">
        <v>542</v>
      </c>
      <c r="E2343" t="s">
        <v>894</v>
      </c>
      <c r="F2343" t="s">
        <v>895</v>
      </c>
      <c r="G2343" t="s">
        <v>55</v>
      </c>
      <c r="H2343" t="s">
        <v>56</v>
      </c>
      <c r="I2343" s="1">
        <v>1040</v>
      </c>
      <c r="J2343" s="2">
        <v>4.7048648999999996</v>
      </c>
      <c r="K2343" s="4" t="s">
        <v>885</v>
      </c>
      <c r="L2343" s="2">
        <v>4893.0594959999999</v>
      </c>
    </row>
    <row r="2344" spans="1:12">
      <c r="A2344" t="s">
        <v>411</v>
      </c>
      <c r="B2344" s="3">
        <v>43650</v>
      </c>
      <c r="C2344" s="4">
        <v>2019</v>
      </c>
      <c r="D2344" t="s">
        <v>430</v>
      </c>
      <c r="E2344" t="s">
        <v>900</v>
      </c>
      <c r="F2344" t="s">
        <v>901</v>
      </c>
      <c r="G2344" t="s">
        <v>55</v>
      </c>
      <c r="H2344" t="s">
        <v>56</v>
      </c>
      <c r="I2344" s="1">
        <v>2240</v>
      </c>
      <c r="J2344" s="2">
        <v>3.2864621999999999</v>
      </c>
      <c r="K2344" s="4" t="s">
        <v>885</v>
      </c>
      <c r="L2344" s="2">
        <v>7361.6753279999994</v>
      </c>
    </row>
    <row r="2345" spans="1:12">
      <c r="A2345" t="s">
        <v>409</v>
      </c>
      <c r="B2345" s="3">
        <v>43650</v>
      </c>
      <c r="C2345" s="4">
        <v>2019</v>
      </c>
      <c r="D2345" t="s">
        <v>542</v>
      </c>
      <c r="E2345" t="s">
        <v>928</v>
      </c>
      <c r="F2345" t="s">
        <v>929</v>
      </c>
      <c r="G2345" t="s">
        <v>55</v>
      </c>
      <c r="H2345" t="s">
        <v>56</v>
      </c>
      <c r="I2345" s="1">
        <v>880</v>
      </c>
      <c r="J2345" s="2">
        <v>4.9594500000000004</v>
      </c>
      <c r="K2345" s="4" t="s">
        <v>885</v>
      </c>
      <c r="L2345" s="2">
        <v>4364.3160000000007</v>
      </c>
    </row>
    <row r="2346" spans="1:12">
      <c r="A2346" t="s">
        <v>411</v>
      </c>
      <c r="B2346" s="3">
        <v>43650</v>
      </c>
      <c r="C2346" s="4">
        <v>2019</v>
      </c>
      <c r="D2346" t="s">
        <v>430</v>
      </c>
      <c r="E2346" t="s">
        <v>928</v>
      </c>
      <c r="F2346" t="s">
        <v>929</v>
      </c>
      <c r="G2346" t="s">
        <v>55</v>
      </c>
      <c r="H2346" t="s">
        <v>56</v>
      </c>
      <c r="I2346" s="1">
        <v>880</v>
      </c>
      <c r="J2346" s="2">
        <v>4.9594500000000004</v>
      </c>
      <c r="K2346" s="4" t="s">
        <v>885</v>
      </c>
      <c r="L2346" s="2">
        <v>4364.3160000000007</v>
      </c>
    </row>
    <row r="2347" spans="1:12">
      <c r="A2347" t="s">
        <v>409</v>
      </c>
      <c r="B2347" s="3">
        <v>43650</v>
      </c>
      <c r="C2347" s="4">
        <v>2019</v>
      </c>
      <c r="D2347" t="s">
        <v>542</v>
      </c>
      <c r="E2347" t="s">
        <v>932</v>
      </c>
      <c r="F2347" t="s">
        <v>933</v>
      </c>
      <c r="G2347" t="s">
        <v>55</v>
      </c>
      <c r="H2347" t="s">
        <v>56</v>
      </c>
      <c r="I2347" s="1">
        <v>1760</v>
      </c>
      <c r="J2347" s="2">
        <v>5.6934486</v>
      </c>
      <c r="K2347" s="4" t="s">
        <v>885</v>
      </c>
      <c r="L2347" s="2">
        <v>10020.469536000001</v>
      </c>
    </row>
    <row r="2348" spans="1:12">
      <c r="A2348" t="s">
        <v>409</v>
      </c>
      <c r="B2348" s="3">
        <v>43650</v>
      </c>
      <c r="C2348" s="4">
        <v>2019</v>
      </c>
      <c r="D2348" t="s">
        <v>542</v>
      </c>
      <c r="E2348" t="s">
        <v>934</v>
      </c>
      <c r="F2348" t="s">
        <v>935</v>
      </c>
      <c r="G2348" t="s">
        <v>55</v>
      </c>
      <c r="H2348" t="s">
        <v>56</v>
      </c>
      <c r="I2348" s="1">
        <v>880</v>
      </c>
      <c r="J2348" s="2">
        <v>4.3444782000000002</v>
      </c>
      <c r="K2348" s="4" t="s">
        <v>885</v>
      </c>
      <c r="L2348" s="2">
        <v>3823.1408160000001</v>
      </c>
    </row>
    <row r="2349" spans="1:12">
      <c r="A2349" t="s">
        <v>677</v>
      </c>
      <c r="B2349" s="3">
        <v>43650</v>
      </c>
      <c r="C2349" s="4">
        <v>2019</v>
      </c>
      <c r="D2349" t="s">
        <v>678</v>
      </c>
      <c r="E2349" t="s">
        <v>1004</v>
      </c>
      <c r="F2349" t="s">
        <v>1005</v>
      </c>
      <c r="G2349" t="s">
        <v>55</v>
      </c>
      <c r="H2349" t="s">
        <v>56</v>
      </c>
      <c r="I2349" s="1">
        <v>120</v>
      </c>
      <c r="J2349" s="2">
        <v>12.630065999999999</v>
      </c>
      <c r="K2349" s="4" t="s">
        <v>885</v>
      </c>
      <c r="L2349" s="2">
        <v>1515.6079199999999</v>
      </c>
    </row>
    <row r="2350" spans="1:12">
      <c r="A2350" t="s">
        <v>677</v>
      </c>
      <c r="B2350" s="3">
        <v>43650</v>
      </c>
      <c r="C2350" s="4">
        <v>2019</v>
      </c>
      <c r="D2350" t="s">
        <v>1836</v>
      </c>
      <c r="E2350" t="s">
        <v>1835</v>
      </c>
      <c r="F2350" t="s">
        <v>1816</v>
      </c>
      <c r="G2350" t="s">
        <v>55</v>
      </c>
      <c r="H2350" t="s">
        <v>56</v>
      </c>
      <c r="I2350" s="1">
        <v>1</v>
      </c>
      <c r="J2350" s="2">
        <v>31.409849999999999</v>
      </c>
      <c r="K2350" s="4" t="s">
        <v>1618</v>
      </c>
      <c r="L2350" s="2">
        <v>31.409849999999999</v>
      </c>
    </row>
    <row r="2351" spans="1:12">
      <c r="A2351" t="s">
        <v>411</v>
      </c>
      <c r="B2351" s="3">
        <v>43650</v>
      </c>
      <c r="C2351" s="4">
        <v>2019</v>
      </c>
      <c r="D2351" t="s">
        <v>1837</v>
      </c>
      <c r="E2351" t="s">
        <v>1835</v>
      </c>
      <c r="F2351" t="s">
        <v>1816</v>
      </c>
      <c r="G2351" t="s">
        <v>55</v>
      </c>
      <c r="H2351" t="s">
        <v>56</v>
      </c>
      <c r="I2351" s="1">
        <v>32</v>
      </c>
      <c r="J2351" s="2">
        <v>31.409849999999999</v>
      </c>
      <c r="K2351" s="4" t="s">
        <v>1618</v>
      </c>
      <c r="L2351" s="2">
        <v>1005.1152</v>
      </c>
    </row>
    <row r="2352" spans="1:12">
      <c r="A2352" t="s">
        <v>1934</v>
      </c>
      <c r="B2352" s="3">
        <v>43650</v>
      </c>
      <c r="C2352" s="4">
        <v>2019</v>
      </c>
      <c r="D2352" t="s">
        <v>2030</v>
      </c>
      <c r="E2352" t="s">
        <v>1946</v>
      </c>
      <c r="F2352" t="s">
        <v>1804</v>
      </c>
      <c r="G2352" t="s">
        <v>1805</v>
      </c>
      <c r="H2352" t="s">
        <v>1806</v>
      </c>
      <c r="I2352" s="1">
        <v>30</v>
      </c>
      <c r="J2352" s="2">
        <v>12</v>
      </c>
      <c r="K2352" s="4" t="s">
        <v>1618</v>
      </c>
      <c r="L2352" s="2">
        <v>360</v>
      </c>
    </row>
    <row r="2353" spans="1:12">
      <c r="A2353" t="s">
        <v>1768</v>
      </c>
      <c r="B2353" s="3">
        <v>43651</v>
      </c>
      <c r="C2353" s="4">
        <v>2019</v>
      </c>
      <c r="D2353" t="s">
        <v>1769</v>
      </c>
      <c r="E2353" t="s">
        <v>1763</v>
      </c>
      <c r="F2353" t="s">
        <v>1764</v>
      </c>
      <c r="G2353" t="s">
        <v>1705</v>
      </c>
      <c r="H2353" t="s">
        <v>1706</v>
      </c>
      <c r="I2353" s="1">
        <v>427.8</v>
      </c>
      <c r="J2353" s="2">
        <v>5.0999999999999996</v>
      </c>
      <c r="K2353" s="4" t="s">
        <v>1618</v>
      </c>
      <c r="L2353" s="2">
        <v>2181.7799999999997</v>
      </c>
    </row>
    <row r="2354" spans="1:12">
      <c r="A2354" t="s">
        <v>1768</v>
      </c>
      <c r="B2354" s="3">
        <v>43651</v>
      </c>
      <c r="C2354" s="4">
        <v>2019</v>
      </c>
      <c r="D2354" t="s">
        <v>1769</v>
      </c>
      <c r="E2354" t="s">
        <v>1775</v>
      </c>
      <c r="F2354" t="s">
        <v>1776</v>
      </c>
      <c r="G2354" t="s">
        <v>1705</v>
      </c>
      <c r="H2354" t="s">
        <v>1706</v>
      </c>
      <c r="I2354" s="1">
        <v>504.2</v>
      </c>
      <c r="J2354" s="2">
        <v>5.0999999999999996</v>
      </c>
      <c r="K2354" s="4" t="s">
        <v>1618</v>
      </c>
      <c r="L2354" s="2">
        <v>2571.4199999999996</v>
      </c>
    </row>
    <row r="2355" spans="1:12">
      <c r="A2355" t="s">
        <v>2222</v>
      </c>
      <c r="B2355" s="3">
        <v>43651</v>
      </c>
      <c r="C2355" s="4">
        <v>2019</v>
      </c>
      <c r="D2355" t="s">
        <v>2763</v>
      </c>
      <c r="E2355" t="s">
        <v>2758</v>
      </c>
      <c r="F2355" t="s">
        <v>2759</v>
      </c>
      <c r="G2355" t="s">
        <v>2199</v>
      </c>
      <c r="H2355" t="s">
        <v>2200</v>
      </c>
      <c r="I2355" s="1">
        <v>10000</v>
      </c>
      <c r="J2355" s="2">
        <v>2.5999999999999999E-2</v>
      </c>
      <c r="K2355" s="4" t="s">
        <v>2201</v>
      </c>
      <c r="L2355" s="2">
        <v>260</v>
      </c>
    </row>
    <row r="2356" spans="1:12">
      <c r="A2356" t="s">
        <v>2222</v>
      </c>
      <c r="B2356" s="3">
        <v>43651</v>
      </c>
      <c r="C2356" s="4">
        <v>2019</v>
      </c>
      <c r="D2356" t="s">
        <v>2764</v>
      </c>
      <c r="E2356" t="s">
        <v>2758</v>
      </c>
      <c r="F2356" t="s">
        <v>2759</v>
      </c>
      <c r="G2356" t="s">
        <v>2199</v>
      </c>
      <c r="H2356" t="s">
        <v>2200</v>
      </c>
      <c r="I2356" s="1">
        <v>-10000</v>
      </c>
      <c r="J2356" s="2">
        <v>2.5999999999999999E-2</v>
      </c>
      <c r="K2356" s="4" t="s">
        <v>2201</v>
      </c>
      <c r="L2356" s="2">
        <v>-260</v>
      </c>
    </row>
    <row r="2357" spans="1:12">
      <c r="A2357" t="s">
        <v>2222</v>
      </c>
      <c r="B2357" s="3">
        <v>43651</v>
      </c>
      <c r="C2357" s="4">
        <v>2019</v>
      </c>
      <c r="D2357" t="s">
        <v>2765</v>
      </c>
      <c r="E2357" t="s">
        <v>2758</v>
      </c>
      <c r="F2357" t="s">
        <v>2759</v>
      </c>
      <c r="G2357" t="s">
        <v>2199</v>
      </c>
      <c r="H2357" t="s">
        <v>2200</v>
      </c>
      <c r="I2357" s="1">
        <v>10000</v>
      </c>
      <c r="J2357" s="2">
        <v>2.9000000000000001E-2</v>
      </c>
      <c r="K2357" s="4" t="s">
        <v>2201</v>
      </c>
      <c r="L2357" s="2">
        <v>290</v>
      </c>
    </row>
    <row r="2358" spans="1:12">
      <c r="A2358" t="s">
        <v>2222</v>
      </c>
      <c r="B2358" s="3">
        <v>43651</v>
      </c>
      <c r="C2358" s="4">
        <v>2019</v>
      </c>
      <c r="D2358" t="s">
        <v>2763</v>
      </c>
      <c r="E2358" t="s">
        <v>2774</v>
      </c>
      <c r="F2358" t="s">
        <v>2775</v>
      </c>
      <c r="G2358" t="s">
        <v>2199</v>
      </c>
      <c r="H2358" t="s">
        <v>2200</v>
      </c>
      <c r="I2358" s="1">
        <v>10000</v>
      </c>
      <c r="J2358" s="2">
        <v>2.5999999999999999E-2</v>
      </c>
      <c r="K2358" s="4" t="s">
        <v>2201</v>
      </c>
      <c r="L2358" s="2">
        <v>260</v>
      </c>
    </row>
    <row r="2359" spans="1:12">
      <c r="A2359" t="s">
        <v>2222</v>
      </c>
      <c r="B2359" s="3">
        <v>43651</v>
      </c>
      <c r="C2359" s="4">
        <v>2019</v>
      </c>
      <c r="D2359" t="s">
        <v>2764</v>
      </c>
      <c r="E2359" t="s">
        <v>2774</v>
      </c>
      <c r="F2359" t="s">
        <v>2775</v>
      </c>
      <c r="G2359" t="s">
        <v>2199</v>
      </c>
      <c r="H2359" t="s">
        <v>2200</v>
      </c>
      <c r="I2359" s="1">
        <v>-10000</v>
      </c>
      <c r="J2359" s="2">
        <v>2.5999999999999999E-2</v>
      </c>
      <c r="K2359" s="4" t="s">
        <v>2201</v>
      </c>
      <c r="L2359" s="2">
        <v>-260</v>
      </c>
    </row>
    <row r="2360" spans="1:12">
      <c r="A2360" t="s">
        <v>2222</v>
      </c>
      <c r="B2360" s="3">
        <v>43651</v>
      </c>
      <c r="C2360" s="4">
        <v>2019</v>
      </c>
      <c r="D2360" t="s">
        <v>2765</v>
      </c>
      <c r="E2360" t="s">
        <v>2774</v>
      </c>
      <c r="F2360" t="s">
        <v>2775</v>
      </c>
      <c r="G2360" t="s">
        <v>2199</v>
      </c>
      <c r="H2360" t="s">
        <v>2200</v>
      </c>
      <c r="I2360" s="1">
        <v>10000</v>
      </c>
      <c r="J2360" s="2">
        <v>2.9000000000000001E-2</v>
      </c>
      <c r="K2360" s="4" t="s">
        <v>2201</v>
      </c>
      <c r="L2360" s="2">
        <v>290</v>
      </c>
    </row>
    <row r="2361" spans="1:12">
      <c r="A2361" t="s">
        <v>1572</v>
      </c>
      <c r="B2361" s="3">
        <v>43652</v>
      </c>
      <c r="C2361" s="4">
        <v>2019</v>
      </c>
      <c r="D2361" t="s">
        <v>1573</v>
      </c>
      <c r="E2361" t="s">
        <v>1117</v>
      </c>
      <c r="F2361" t="s">
        <v>1118</v>
      </c>
      <c r="G2361" t="s">
        <v>357</v>
      </c>
      <c r="H2361" t="s">
        <v>358</v>
      </c>
      <c r="I2361" s="1">
        <v>30540</v>
      </c>
      <c r="J2361" s="2">
        <v>1.9</v>
      </c>
      <c r="K2361" t="s">
        <v>1118</v>
      </c>
      <c r="L2361" s="2">
        <v>58026</v>
      </c>
    </row>
    <row r="2362" spans="1:12">
      <c r="A2362" t="s">
        <v>2224</v>
      </c>
      <c r="B2362" s="3">
        <v>43654</v>
      </c>
      <c r="C2362" s="4">
        <v>2019</v>
      </c>
      <c r="D2362" t="s">
        <v>2327</v>
      </c>
      <c r="E2362" t="s">
        <v>2315</v>
      </c>
      <c r="F2362" t="s">
        <v>2316</v>
      </c>
      <c r="G2362" t="s">
        <v>2199</v>
      </c>
      <c r="H2362" t="s">
        <v>2200</v>
      </c>
      <c r="I2362" s="1">
        <v>4000</v>
      </c>
      <c r="J2362" s="2">
        <v>0.14899999999999999</v>
      </c>
      <c r="K2362" s="4" t="s">
        <v>2201</v>
      </c>
      <c r="L2362" s="2">
        <v>596</v>
      </c>
    </row>
    <row r="2363" spans="1:12">
      <c r="A2363" t="s">
        <v>2224</v>
      </c>
      <c r="B2363" s="3">
        <v>43654</v>
      </c>
      <c r="C2363" s="4">
        <v>2019</v>
      </c>
      <c r="D2363" t="s">
        <v>2327</v>
      </c>
      <c r="E2363" t="s">
        <v>2372</v>
      </c>
      <c r="F2363" t="s">
        <v>2373</v>
      </c>
      <c r="G2363" t="s">
        <v>2199</v>
      </c>
      <c r="H2363" t="s">
        <v>2200</v>
      </c>
      <c r="I2363" s="1">
        <v>3500</v>
      </c>
      <c r="J2363" s="2">
        <v>0.30499999999999999</v>
      </c>
      <c r="K2363" s="4" t="s">
        <v>2201</v>
      </c>
      <c r="L2363" s="2">
        <v>1067.5</v>
      </c>
    </row>
    <row r="2364" spans="1:12">
      <c r="A2364" t="s">
        <v>2386</v>
      </c>
      <c r="B2364" s="3">
        <v>43654</v>
      </c>
      <c r="C2364" s="4">
        <v>2019</v>
      </c>
      <c r="D2364" t="s">
        <v>2387</v>
      </c>
      <c r="E2364" t="s">
        <v>2381</v>
      </c>
      <c r="F2364" t="s">
        <v>2382</v>
      </c>
      <c r="G2364" t="s">
        <v>2199</v>
      </c>
      <c r="H2364" t="s">
        <v>2200</v>
      </c>
      <c r="I2364" s="1">
        <v>10300</v>
      </c>
      <c r="J2364" s="2">
        <v>0.17199999999999999</v>
      </c>
      <c r="K2364" s="4" t="s">
        <v>2201</v>
      </c>
      <c r="L2364" s="2">
        <v>1771.6</v>
      </c>
    </row>
    <row r="2365" spans="1:12">
      <c r="A2365" t="s">
        <v>2224</v>
      </c>
      <c r="B2365" s="3">
        <v>43654</v>
      </c>
      <c r="C2365" s="4">
        <v>2019</v>
      </c>
      <c r="D2365" t="s">
        <v>2327</v>
      </c>
      <c r="E2365" t="s">
        <v>2572</v>
      </c>
      <c r="F2365" t="s">
        <v>2573</v>
      </c>
      <c r="G2365" t="s">
        <v>2199</v>
      </c>
      <c r="H2365" t="s">
        <v>2200</v>
      </c>
      <c r="I2365" s="1">
        <v>2800</v>
      </c>
      <c r="J2365" s="2">
        <v>0.247</v>
      </c>
      <c r="K2365" s="4" t="s">
        <v>2201</v>
      </c>
      <c r="L2365" s="2">
        <v>691.6</v>
      </c>
    </row>
    <row r="2366" spans="1:12">
      <c r="A2366" t="s">
        <v>2224</v>
      </c>
      <c r="B2366" s="3">
        <v>43654</v>
      </c>
      <c r="C2366" s="4">
        <v>2019</v>
      </c>
      <c r="D2366" t="s">
        <v>2327</v>
      </c>
      <c r="E2366" t="s">
        <v>2574</v>
      </c>
      <c r="F2366" t="s">
        <v>2575</v>
      </c>
      <c r="G2366" t="s">
        <v>2199</v>
      </c>
      <c r="H2366" t="s">
        <v>2200</v>
      </c>
      <c r="I2366" s="1">
        <v>3700</v>
      </c>
      <c r="J2366" s="2">
        <v>0.247</v>
      </c>
      <c r="K2366" s="4" t="s">
        <v>2201</v>
      </c>
      <c r="L2366" s="2">
        <v>913.9</v>
      </c>
    </row>
    <row r="2367" spans="1:12">
      <c r="A2367" t="s">
        <v>2224</v>
      </c>
      <c r="B2367" s="3">
        <v>43654</v>
      </c>
      <c r="C2367" s="4">
        <v>2019</v>
      </c>
      <c r="D2367" t="s">
        <v>2327</v>
      </c>
      <c r="E2367" t="s">
        <v>2587</v>
      </c>
      <c r="F2367" t="s">
        <v>2588</v>
      </c>
      <c r="G2367" t="s">
        <v>2199</v>
      </c>
      <c r="H2367" t="s">
        <v>2200</v>
      </c>
      <c r="I2367" s="1">
        <v>3100</v>
      </c>
      <c r="J2367" s="2">
        <v>0.247</v>
      </c>
      <c r="K2367" s="4" t="s">
        <v>2201</v>
      </c>
      <c r="L2367" s="2">
        <v>765.7</v>
      </c>
    </row>
    <row r="2368" spans="1:12">
      <c r="A2368" t="s">
        <v>2224</v>
      </c>
      <c r="B2368" s="3">
        <v>43654</v>
      </c>
      <c r="C2368" s="4">
        <v>2019</v>
      </c>
      <c r="D2368" t="s">
        <v>2327</v>
      </c>
      <c r="E2368" t="s">
        <v>2589</v>
      </c>
      <c r="F2368" t="s">
        <v>2590</v>
      </c>
      <c r="G2368" t="s">
        <v>2199</v>
      </c>
      <c r="H2368" t="s">
        <v>2200</v>
      </c>
      <c r="I2368" s="1">
        <v>3200</v>
      </c>
      <c r="J2368" s="2">
        <v>7.1999999999999995E-2</v>
      </c>
      <c r="K2368" s="4" t="s">
        <v>2201</v>
      </c>
      <c r="L2368" s="2">
        <v>230.39999999999998</v>
      </c>
    </row>
    <row r="2369" spans="1:12">
      <c r="A2369" t="s">
        <v>2224</v>
      </c>
      <c r="B2369" s="3">
        <v>43654</v>
      </c>
      <c r="C2369" s="4">
        <v>2019</v>
      </c>
      <c r="D2369" t="s">
        <v>2327</v>
      </c>
      <c r="E2369" t="s">
        <v>2612</v>
      </c>
      <c r="F2369" t="s">
        <v>2611</v>
      </c>
      <c r="G2369" t="s">
        <v>2199</v>
      </c>
      <c r="H2369" t="s">
        <v>2200</v>
      </c>
      <c r="I2369" s="1">
        <v>3000</v>
      </c>
      <c r="J2369" s="2">
        <v>0.247</v>
      </c>
      <c r="K2369" s="4" t="s">
        <v>2201</v>
      </c>
      <c r="L2369" s="2">
        <v>741</v>
      </c>
    </row>
    <row r="2370" spans="1:12">
      <c r="A2370" t="s">
        <v>2833</v>
      </c>
      <c r="B2370" s="3">
        <v>43654</v>
      </c>
      <c r="C2370" s="4">
        <v>2019</v>
      </c>
      <c r="D2370" t="s">
        <v>2834</v>
      </c>
      <c r="E2370" t="s">
        <v>2835</v>
      </c>
      <c r="F2370" t="e">
        <v>#N/A</v>
      </c>
      <c r="G2370" t="s">
        <v>2828</v>
      </c>
      <c r="H2370" t="s">
        <v>2829</v>
      </c>
      <c r="I2370" s="1">
        <v>1</v>
      </c>
      <c r="J2370" s="2">
        <v>120</v>
      </c>
      <c r="K2370" s="4" t="s">
        <v>2816</v>
      </c>
      <c r="L2370" s="2">
        <v>120</v>
      </c>
    </row>
    <row r="2371" spans="1:12">
      <c r="A2371" t="s">
        <v>1934</v>
      </c>
      <c r="B2371" s="3">
        <v>43655</v>
      </c>
      <c r="C2371" s="4">
        <v>2019</v>
      </c>
      <c r="D2371" t="s">
        <v>2031</v>
      </c>
      <c r="E2371" t="s">
        <v>1946</v>
      </c>
      <c r="F2371" t="s">
        <v>1804</v>
      </c>
      <c r="G2371" t="s">
        <v>1805</v>
      </c>
      <c r="H2371" t="s">
        <v>1806</v>
      </c>
      <c r="I2371" s="1">
        <v>30</v>
      </c>
      <c r="J2371" s="2">
        <v>12</v>
      </c>
      <c r="K2371" s="4" t="s">
        <v>1618</v>
      </c>
      <c r="L2371" s="2">
        <v>360</v>
      </c>
    </row>
    <row r="2372" spans="1:12">
      <c r="A2372" t="s">
        <v>328</v>
      </c>
      <c r="B2372" s="3">
        <v>43656</v>
      </c>
      <c r="C2372" s="4">
        <v>2019</v>
      </c>
      <c r="D2372" t="s">
        <v>329</v>
      </c>
      <c r="E2372" t="s">
        <v>212</v>
      </c>
      <c r="F2372" t="s">
        <v>213</v>
      </c>
      <c r="G2372" t="s">
        <v>214</v>
      </c>
      <c r="H2372" t="s">
        <v>215</v>
      </c>
      <c r="I2372" s="1">
        <v>19940</v>
      </c>
      <c r="J2372" s="2">
        <v>0.46</v>
      </c>
      <c r="K2372" s="4" t="s">
        <v>216</v>
      </c>
      <c r="L2372" s="2">
        <v>9172.4</v>
      </c>
    </row>
    <row r="2373" spans="1:12">
      <c r="A2373" t="s">
        <v>856</v>
      </c>
      <c r="B2373" s="3">
        <v>43656</v>
      </c>
      <c r="C2373" s="4">
        <v>2019</v>
      </c>
      <c r="D2373" t="s">
        <v>858</v>
      </c>
      <c r="E2373" t="s">
        <v>802</v>
      </c>
      <c r="F2373" t="s">
        <v>803</v>
      </c>
      <c r="G2373" t="s">
        <v>809</v>
      </c>
      <c r="H2373" t="s">
        <v>810</v>
      </c>
      <c r="I2373" s="1">
        <v>2600</v>
      </c>
      <c r="J2373" s="2">
        <v>0.90863000000000005</v>
      </c>
      <c r="K2373" s="4" t="s">
        <v>806</v>
      </c>
      <c r="L2373" s="2">
        <v>2362.4380000000001</v>
      </c>
    </row>
    <row r="2374" spans="1:12">
      <c r="A2374" t="s">
        <v>1346</v>
      </c>
      <c r="B2374" s="3">
        <v>43656</v>
      </c>
      <c r="C2374" s="4">
        <v>2019</v>
      </c>
      <c r="D2374" t="s">
        <v>1347</v>
      </c>
      <c r="E2374" t="s">
        <v>1117</v>
      </c>
      <c r="F2374" t="s">
        <v>1118</v>
      </c>
      <c r="G2374" t="s">
        <v>712</v>
      </c>
      <c r="H2374" t="s">
        <v>713</v>
      </c>
      <c r="I2374" s="1">
        <v>12980</v>
      </c>
      <c r="J2374" s="2">
        <v>1.95</v>
      </c>
      <c r="K2374" t="s">
        <v>1118</v>
      </c>
      <c r="L2374" s="2">
        <v>25311</v>
      </c>
    </row>
    <row r="2375" spans="1:12">
      <c r="A2375" t="s">
        <v>1574</v>
      </c>
      <c r="B2375" s="3">
        <v>43656</v>
      </c>
      <c r="C2375" s="4">
        <v>2019</v>
      </c>
      <c r="D2375" t="s">
        <v>1575</v>
      </c>
      <c r="E2375" t="s">
        <v>1117</v>
      </c>
      <c r="F2375" t="s">
        <v>1118</v>
      </c>
      <c r="G2375" t="s">
        <v>357</v>
      </c>
      <c r="H2375" t="s">
        <v>358</v>
      </c>
      <c r="I2375" s="1">
        <v>12980</v>
      </c>
      <c r="J2375" s="2">
        <v>2.1</v>
      </c>
      <c r="K2375" t="s">
        <v>1118</v>
      </c>
      <c r="L2375" s="2">
        <v>27258</v>
      </c>
    </row>
    <row r="2376" spans="1:12">
      <c r="A2376" t="s">
        <v>3220</v>
      </c>
      <c r="B2376" s="3">
        <v>43656</v>
      </c>
      <c r="C2376" s="4">
        <v>2019</v>
      </c>
      <c r="D2376" t="s">
        <v>3248</v>
      </c>
      <c r="E2376" t="s">
        <v>3246</v>
      </c>
      <c r="F2376" t="s">
        <v>2970</v>
      </c>
      <c r="G2376" t="s">
        <v>2971</v>
      </c>
      <c r="H2376" t="s">
        <v>2972</v>
      </c>
      <c r="I2376" s="1">
        <v>4</v>
      </c>
      <c r="J2376" s="2">
        <v>39.347999999999999</v>
      </c>
      <c r="K2376" s="4" t="s">
        <v>2973</v>
      </c>
      <c r="L2376" s="2">
        <v>157.392</v>
      </c>
    </row>
    <row r="2377" spans="1:12">
      <c r="A2377" t="s">
        <v>3220</v>
      </c>
      <c r="B2377" s="3">
        <v>43656</v>
      </c>
      <c r="C2377" s="4">
        <v>2019</v>
      </c>
      <c r="D2377" t="s">
        <v>3249</v>
      </c>
      <c r="E2377" t="s">
        <v>3246</v>
      </c>
      <c r="F2377" t="s">
        <v>2970</v>
      </c>
      <c r="G2377" t="s">
        <v>2971</v>
      </c>
      <c r="H2377" t="s">
        <v>2972</v>
      </c>
      <c r="I2377" s="1">
        <v>5</v>
      </c>
      <c r="J2377" s="2">
        <v>39.347999999999999</v>
      </c>
      <c r="K2377" s="4" t="s">
        <v>2973</v>
      </c>
      <c r="L2377" s="2">
        <v>196.74</v>
      </c>
    </row>
    <row r="2378" spans="1:12">
      <c r="A2378" t="s">
        <v>3226</v>
      </c>
      <c r="B2378" s="3">
        <v>43657</v>
      </c>
      <c r="C2378" s="4">
        <v>2019</v>
      </c>
      <c r="D2378" t="s">
        <v>3227</v>
      </c>
      <c r="E2378" t="s">
        <v>2977</v>
      </c>
      <c r="F2378" t="s">
        <v>2970</v>
      </c>
      <c r="G2378" t="s">
        <v>2971</v>
      </c>
      <c r="H2378" t="s">
        <v>2972</v>
      </c>
      <c r="I2378" s="1">
        <v>5</v>
      </c>
      <c r="J2378" s="2">
        <v>39.347999999999999</v>
      </c>
      <c r="K2378" s="4" t="s">
        <v>2973</v>
      </c>
      <c r="L2378" s="2">
        <v>196.74</v>
      </c>
    </row>
    <row r="2379" spans="1:12">
      <c r="A2379" t="s">
        <v>3220</v>
      </c>
      <c r="B2379" s="3">
        <v>43657</v>
      </c>
      <c r="C2379" s="4">
        <v>2019</v>
      </c>
      <c r="D2379" t="s">
        <v>3250</v>
      </c>
      <c r="E2379" t="s">
        <v>3246</v>
      </c>
      <c r="F2379" t="s">
        <v>2970</v>
      </c>
      <c r="G2379" t="s">
        <v>2971</v>
      </c>
      <c r="H2379" t="s">
        <v>2972</v>
      </c>
      <c r="I2379" s="1">
        <v>2</v>
      </c>
      <c r="J2379" s="2">
        <v>39.347999999999999</v>
      </c>
      <c r="K2379" s="4" t="s">
        <v>2973</v>
      </c>
      <c r="L2379" s="2">
        <v>78.695999999999998</v>
      </c>
    </row>
    <row r="2380" spans="1:12">
      <c r="A2380" t="s">
        <v>1934</v>
      </c>
      <c r="B2380" s="3">
        <v>43658</v>
      </c>
      <c r="C2380" s="4">
        <v>2019</v>
      </c>
      <c r="D2380" t="s">
        <v>2032</v>
      </c>
      <c r="E2380" t="s">
        <v>1946</v>
      </c>
      <c r="F2380" t="s">
        <v>1804</v>
      </c>
      <c r="G2380" t="s">
        <v>1805</v>
      </c>
      <c r="H2380" t="s">
        <v>1806</v>
      </c>
      <c r="I2380" s="1">
        <v>30</v>
      </c>
      <c r="J2380" s="2">
        <v>12</v>
      </c>
      <c r="K2380" s="4" t="s">
        <v>1618</v>
      </c>
      <c r="L2380" s="2">
        <v>360</v>
      </c>
    </row>
    <row r="2381" spans="1:12">
      <c r="A2381" t="s">
        <v>1139</v>
      </c>
      <c r="B2381" s="3">
        <v>43659</v>
      </c>
      <c r="C2381" s="4">
        <v>2019</v>
      </c>
      <c r="D2381" t="s">
        <v>1140</v>
      </c>
      <c r="E2381" t="s">
        <v>1117</v>
      </c>
      <c r="F2381" t="s">
        <v>1118</v>
      </c>
      <c r="G2381" t="s">
        <v>1059</v>
      </c>
      <c r="H2381" t="s">
        <v>1060</v>
      </c>
      <c r="I2381" s="1">
        <v>39040</v>
      </c>
      <c r="J2381" s="2">
        <v>2</v>
      </c>
      <c r="K2381" t="s">
        <v>1118</v>
      </c>
      <c r="L2381" s="2">
        <v>78080</v>
      </c>
    </row>
    <row r="2382" spans="1:12">
      <c r="A2382" t="s">
        <v>1576</v>
      </c>
      <c r="B2382" s="3">
        <v>43661</v>
      </c>
      <c r="C2382" s="4">
        <v>2019</v>
      </c>
      <c r="D2382" t="s">
        <v>1577</v>
      </c>
      <c r="E2382" t="s">
        <v>1117</v>
      </c>
      <c r="F2382" t="s">
        <v>1118</v>
      </c>
      <c r="G2382" t="s">
        <v>357</v>
      </c>
      <c r="H2382" t="s">
        <v>358</v>
      </c>
      <c r="I2382" s="1">
        <v>32220</v>
      </c>
      <c r="J2382" s="2">
        <v>1.9</v>
      </c>
      <c r="K2382" t="s">
        <v>1118</v>
      </c>
      <c r="L2382" s="2">
        <v>61218</v>
      </c>
    </row>
    <row r="2383" spans="1:12">
      <c r="A2383" t="s">
        <v>1638</v>
      </c>
      <c r="B2383" s="3">
        <v>43662</v>
      </c>
      <c r="C2383" s="4">
        <v>2019</v>
      </c>
      <c r="D2383" t="s">
        <v>1641</v>
      </c>
      <c r="E2383" t="s">
        <v>1626</v>
      </c>
      <c r="F2383" t="s">
        <v>1615</v>
      </c>
      <c r="G2383" t="s">
        <v>1616</v>
      </c>
      <c r="H2383" t="s">
        <v>1617</v>
      </c>
      <c r="I2383" s="1">
        <v>60</v>
      </c>
      <c r="J2383" s="2">
        <v>58.823999999999998</v>
      </c>
      <c r="K2383" s="4" t="s">
        <v>1618</v>
      </c>
      <c r="L2383" s="2">
        <v>3529.44</v>
      </c>
    </row>
    <row r="2384" spans="1:12">
      <c r="A2384" t="s">
        <v>411</v>
      </c>
      <c r="B2384" s="3">
        <v>43663</v>
      </c>
      <c r="C2384" s="4">
        <v>2019</v>
      </c>
      <c r="D2384" t="s">
        <v>412</v>
      </c>
      <c r="E2384" t="s">
        <v>399</v>
      </c>
      <c r="F2384" t="s">
        <v>400</v>
      </c>
      <c r="G2384" t="s">
        <v>55</v>
      </c>
      <c r="H2384" t="s">
        <v>56</v>
      </c>
      <c r="I2384" s="1">
        <v>880</v>
      </c>
      <c r="J2384" s="2">
        <v>3.9108276000000002</v>
      </c>
      <c r="K2384" s="4" t="s">
        <v>375</v>
      </c>
      <c r="L2384" s="2">
        <v>3441.528288</v>
      </c>
    </row>
    <row r="2385" spans="1:12">
      <c r="A2385" t="s">
        <v>411</v>
      </c>
      <c r="B2385" s="3">
        <v>43663</v>
      </c>
      <c r="C2385" s="4">
        <v>2019</v>
      </c>
      <c r="D2385" t="s">
        <v>412</v>
      </c>
      <c r="E2385" t="s">
        <v>435</v>
      </c>
      <c r="F2385" t="s">
        <v>436</v>
      </c>
      <c r="G2385" t="s">
        <v>55</v>
      </c>
      <c r="H2385" t="s">
        <v>56</v>
      </c>
      <c r="I2385" s="1">
        <v>2200</v>
      </c>
      <c r="J2385" s="2">
        <v>3.9108276000000002</v>
      </c>
      <c r="K2385" s="4" t="s">
        <v>375</v>
      </c>
      <c r="L2385" s="2">
        <v>8603.8207199999997</v>
      </c>
    </row>
    <row r="2386" spans="1:12">
      <c r="A2386" t="s">
        <v>411</v>
      </c>
      <c r="B2386" s="3">
        <v>43663</v>
      </c>
      <c r="C2386" s="4">
        <v>2019</v>
      </c>
      <c r="D2386" t="s">
        <v>412</v>
      </c>
      <c r="E2386" t="s">
        <v>505</v>
      </c>
      <c r="F2386" t="s">
        <v>506</v>
      </c>
      <c r="G2386" t="s">
        <v>55</v>
      </c>
      <c r="H2386" t="s">
        <v>56</v>
      </c>
      <c r="I2386" s="1">
        <v>990</v>
      </c>
      <c r="J2386" s="2">
        <v>4.3169772000000002</v>
      </c>
      <c r="K2386" s="4" t="s">
        <v>375</v>
      </c>
      <c r="L2386" s="2">
        <v>4273.8074280000001</v>
      </c>
    </row>
    <row r="2387" spans="1:12">
      <c r="A2387" t="s">
        <v>411</v>
      </c>
      <c r="B2387" s="3">
        <v>43663</v>
      </c>
      <c r="C2387" s="4">
        <v>2019</v>
      </c>
      <c r="D2387" t="s">
        <v>551</v>
      </c>
      <c r="E2387" t="s">
        <v>548</v>
      </c>
      <c r="F2387" t="s">
        <v>549</v>
      </c>
      <c r="G2387" t="s">
        <v>55</v>
      </c>
      <c r="H2387" t="s">
        <v>56</v>
      </c>
      <c r="I2387" s="1">
        <v>528</v>
      </c>
      <c r="J2387" s="2">
        <v>4.9556801999999998</v>
      </c>
      <c r="K2387" s="4" t="s">
        <v>375</v>
      </c>
      <c r="L2387" s="2">
        <v>2616.5991455999997</v>
      </c>
    </row>
    <row r="2388" spans="1:12">
      <c r="A2388" t="s">
        <v>411</v>
      </c>
      <c r="B2388" s="3">
        <v>43663</v>
      </c>
      <c r="C2388" s="4">
        <v>2019</v>
      </c>
      <c r="D2388" t="s">
        <v>412</v>
      </c>
      <c r="E2388" t="s">
        <v>554</v>
      </c>
      <c r="F2388" t="s">
        <v>555</v>
      </c>
      <c r="G2388" t="s">
        <v>55</v>
      </c>
      <c r="H2388" t="s">
        <v>56</v>
      </c>
      <c r="I2388" s="1">
        <v>1188</v>
      </c>
      <c r="J2388" s="2">
        <v>4.9556801999999998</v>
      </c>
      <c r="K2388" s="4" t="s">
        <v>375</v>
      </c>
      <c r="L2388" s="2">
        <v>5887.3480775999997</v>
      </c>
    </row>
    <row r="2389" spans="1:12">
      <c r="A2389" t="s">
        <v>411</v>
      </c>
      <c r="B2389" s="3">
        <v>43663</v>
      </c>
      <c r="C2389" s="4">
        <v>2019</v>
      </c>
      <c r="D2389" t="s">
        <v>551</v>
      </c>
      <c r="E2389" t="s">
        <v>626</v>
      </c>
      <c r="F2389" t="s">
        <v>627</v>
      </c>
      <c r="G2389" t="s">
        <v>55</v>
      </c>
      <c r="H2389" t="s">
        <v>56</v>
      </c>
      <c r="I2389" s="1">
        <v>594</v>
      </c>
      <c r="J2389" s="2">
        <v>11.0151702</v>
      </c>
      <c r="K2389" s="4" t="s">
        <v>375</v>
      </c>
      <c r="L2389" s="2">
        <v>6543.0110987999997</v>
      </c>
    </row>
    <row r="2390" spans="1:12">
      <c r="A2390" t="s">
        <v>411</v>
      </c>
      <c r="B2390" s="3">
        <v>43663</v>
      </c>
      <c r="C2390" s="4">
        <v>2019</v>
      </c>
      <c r="D2390" t="s">
        <v>551</v>
      </c>
      <c r="E2390" t="s">
        <v>640</v>
      </c>
      <c r="F2390" t="s">
        <v>641</v>
      </c>
      <c r="G2390" t="s">
        <v>55</v>
      </c>
      <c r="H2390" t="s">
        <v>56</v>
      </c>
      <c r="I2390" s="1">
        <v>770</v>
      </c>
      <c r="J2390" s="2">
        <v>11.8667742</v>
      </c>
      <c r="K2390" s="4" t="s">
        <v>375</v>
      </c>
      <c r="L2390" s="2">
        <v>9137.4161339999991</v>
      </c>
    </row>
    <row r="2391" spans="1:12">
      <c r="A2391" t="s">
        <v>411</v>
      </c>
      <c r="B2391" s="3">
        <v>43663</v>
      </c>
      <c r="C2391" s="4">
        <v>2019</v>
      </c>
      <c r="D2391" t="s">
        <v>551</v>
      </c>
      <c r="E2391" t="s">
        <v>659</v>
      </c>
      <c r="F2391" t="s">
        <v>660</v>
      </c>
      <c r="G2391" t="s">
        <v>55</v>
      </c>
      <c r="H2391" t="s">
        <v>56</v>
      </c>
      <c r="I2391" s="1">
        <v>600</v>
      </c>
      <c r="J2391" s="2">
        <v>15.3321474</v>
      </c>
      <c r="K2391" s="4" t="s">
        <v>375</v>
      </c>
      <c r="L2391" s="2">
        <v>9199.2884400000003</v>
      </c>
    </row>
    <row r="2392" spans="1:12">
      <c r="A2392" t="s">
        <v>756</v>
      </c>
      <c r="B2392" s="3">
        <v>43663</v>
      </c>
      <c r="C2392" s="4">
        <v>2019</v>
      </c>
      <c r="D2392" t="s">
        <v>757</v>
      </c>
      <c r="E2392" t="s">
        <v>737</v>
      </c>
      <c r="F2392" t="s">
        <v>738</v>
      </c>
      <c r="G2392" t="s">
        <v>739</v>
      </c>
      <c r="H2392" t="s">
        <v>740</v>
      </c>
      <c r="I2392" s="1">
        <v>32280</v>
      </c>
      <c r="J2392" s="2">
        <v>0.02</v>
      </c>
      <c r="K2392" t="s">
        <v>738</v>
      </c>
      <c r="L2392" s="2">
        <v>645.6</v>
      </c>
    </row>
    <row r="2393" spans="1:12">
      <c r="A2393" t="s">
        <v>856</v>
      </c>
      <c r="B2393" s="3">
        <v>43663</v>
      </c>
      <c r="C2393" s="4">
        <v>2019</v>
      </c>
      <c r="D2393" t="s">
        <v>859</v>
      </c>
      <c r="E2393" t="s">
        <v>802</v>
      </c>
      <c r="F2393" t="s">
        <v>803</v>
      </c>
      <c r="G2393" t="s">
        <v>809</v>
      </c>
      <c r="H2393" t="s">
        <v>810</v>
      </c>
      <c r="I2393" s="1">
        <v>2500</v>
      </c>
      <c r="J2393" s="2">
        <v>0.90863000000000005</v>
      </c>
      <c r="K2393" s="4" t="s">
        <v>806</v>
      </c>
      <c r="L2393" s="2">
        <v>2271.5750000000003</v>
      </c>
    </row>
    <row r="2394" spans="1:12">
      <c r="A2394" t="s">
        <v>411</v>
      </c>
      <c r="B2394" s="3">
        <v>43663</v>
      </c>
      <c r="C2394" s="4">
        <v>2019</v>
      </c>
      <c r="D2394" t="s">
        <v>412</v>
      </c>
      <c r="E2394" t="s">
        <v>896</v>
      </c>
      <c r="F2394" t="s">
        <v>897</v>
      </c>
      <c r="G2394" t="s">
        <v>55</v>
      </c>
      <c r="H2394" t="s">
        <v>56</v>
      </c>
      <c r="I2394" s="1">
        <v>2240</v>
      </c>
      <c r="J2394" s="2">
        <v>3.2524722000000001</v>
      </c>
      <c r="K2394" s="4" t="s">
        <v>885</v>
      </c>
      <c r="L2394" s="2">
        <v>7285.5377280000002</v>
      </c>
    </row>
    <row r="2395" spans="1:12">
      <c r="A2395" t="s">
        <v>411</v>
      </c>
      <c r="B2395" s="3">
        <v>43663</v>
      </c>
      <c r="C2395" s="4">
        <v>2019</v>
      </c>
      <c r="D2395" t="s">
        <v>412</v>
      </c>
      <c r="E2395" t="s">
        <v>918</v>
      </c>
      <c r="F2395" t="s">
        <v>919</v>
      </c>
      <c r="G2395" t="s">
        <v>55</v>
      </c>
      <c r="H2395" t="s">
        <v>56</v>
      </c>
      <c r="I2395" s="1">
        <v>960</v>
      </c>
      <c r="J2395" s="2">
        <v>3.6979266000000002</v>
      </c>
      <c r="K2395" s="4" t="s">
        <v>885</v>
      </c>
      <c r="L2395" s="2">
        <v>3550.009536</v>
      </c>
    </row>
    <row r="2396" spans="1:12">
      <c r="A2396" t="s">
        <v>411</v>
      </c>
      <c r="B2396" s="3">
        <v>43663</v>
      </c>
      <c r="C2396" s="4">
        <v>2019</v>
      </c>
      <c r="D2396" t="s">
        <v>941</v>
      </c>
      <c r="E2396" t="s">
        <v>939</v>
      </c>
      <c r="F2396" t="s">
        <v>940</v>
      </c>
      <c r="G2396" t="s">
        <v>55</v>
      </c>
      <c r="H2396" t="s">
        <v>56</v>
      </c>
      <c r="I2396" s="1">
        <v>680</v>
      </c>
      <c r="J2396" s="2">
        <v>5.5452522000000002</v>
      </c>
      <c r="K2396" s="4" t="s">
        <v>885</v>
      </c>
      <c r="L2396" s="2">
        <v>3770.7714960000003</v>
      </c>
    </row>
    <row r="2397" spans="1:12">
      <c r="A2397" t="s">
        <v>411</v>
      </c>
      <c r="B2397" s="3">
        <v>43663</v>
      </c>
      <c r="C2397" s="4">
        <v>2019</v>
      </c>
      <c r="D2397" t="s">
        <v>946</v>
      </c>
      <c r="E2397" t="s">
        <v>943</v>
      </c>
      <c r="F2397" t="s">
        <v>944</v>
      </c>
      <c r="G2397" t="s">
        <v>55</v>
      </c>
      <c r="H2397" t="s">
        <v>56</v>
      </c>
      <c r="I2397" s="1">
        <v>640</v>
      </c>
      <c r="J2397" s="2">
        <v>6.3411743999999999</v>
      </c>
      <c r="K2397" s="4" t="s">
        <v>885</v>
      </c>
      <c r="L2397" s="2">
        <v>4058.3516159999999</v>
      </c>
    </row>
    <row r="2398" spans="1:12">
      <c r="A2398" t="s">
        <v>411</v>
      </c>
      <c r="B2398" s="3">
        <v>43663</v>
      </c>
      <c r="C2398" s="4">
        <v>2019</v>
      </c>
      <c r="D2398" t="s">
        <v>412</v>
      </c>
      <c r="E2398" t="s">
        <v>947</v>
      </c>
      <c r="F2398" t="s">
        <v>948</v>
      </c>
      <c r="G2398" t="s">
        <v>55</v>
      </c>
      <c r="H2398" t="s">
        <v>56</v>
      </c>
      <c r="I2398" s="1">
        <v>640</v>
      </c>
      <c r="J2398" s="2">
        <v>4.9294770000000003</v>
      </c>
      <c r="K2398" s="4" t="s">
        <v>885</v>
      </c>
      <c r="L2398" s="2">
        <v>3154.86528</v>
      </c>
    </row>
    <row r="2399" spans="1:12">
      <c r="A2399" t="s">
        <v>411</v>
      </c>
      <c r="B2399" s="3">
        <v>43663</v>
      </c>
      <c r="C2399" s="4">
        <v>2019</v>
      </c>
      <c r="D2399" t="s">
        <v>551</v>
      </c>
      <c r="E2399" t="s">
        <v>982</v>
      </c>
      <c r="F2399" t="s">
        <v>983</v>
      </c>
      <c r="G2399" t="s">
        <v>55</v>
      </c>
      <c r="H2399" t="s">
        <v>56</v>
      </c>
      <c r="I2399" s="1">
        <v>768</v>
      </c>
      <c r="J2399" s="2">
        <v>5.5190489999999999</v>
      </c>
      <c r="K2399" s="4" t="s">
        <v>885</v>
      </c>
      <c r="L2399" s="2">
        <v>4238.6296320000001</v>
      </c>
    </row>
    <row r="2400" spans="1:12">
      <c r="A2400" t="s">
        <v>411</v>
      </c>
      <c r="B2400" s="3">
        <v>43663</v>
      </c>
      <c r="C2400" s="4">
        <v>2019</v>
      </c>
      <c r="D2400" t="s">
        <v>551</v>
      </c>
      <c r="E2400" t="s">
        <v>994</v>
      </c>
      <c r="F2400" t="s">
        <v>995</v>
      </c>
      <c r="G2400" t="s">
        <v>55</v>
      </c>
      <c r="H2400" t="s">
        <v>56</v>
      </c>
      <c r="I2400" s="1">
        <v>483</v>
      </c>
      <c r="J2400" s="2">
        <v>6.518046</v>
      </c>
      <c r="K2400" s="4" t="s">
        <v>885</v>
      </c>
      <c r="L2400" s="2">
        <v>3148.216218</v>
      </c>
    </row>
    <row r="2401" spans="1:12">
      <c r="A2401" t="s">
        <v>411</v>
      </c>
      <c r="B2401" s="3">
        <v>43663</v>
      </c>
      <c r="C2401" s="4">
        <v>2019</v>
      </c>
      <c r="D2401" t="s">
        <v>1838</v>
      </c>
      <c r="E2401" t="s">
        <v>1839</v>
      </c>
      <c r="F2401" t="s">
        <v>1816</v>
      </c>
      <c r="G2401" t="s">
        <v>55</v>
      </c>
      <c r="H2401" t="s">
        <v>56</v>
      </c>
      <c r="I2401" s="1">
        <v>33</v>
      </c>
      <c r="J2401" s="2">
        <v>31.116299999999999</v>
      </c>
      <c r="K2401" s="4" t="s">
        <v>1618</v>
      </c>
      <c r="L2401" s="2">
        <v>1026.8379</v>
      </c>
    </row>
    <row r="2402" spans="1:12">
      <c r="A2402" t="s">
        <v>411</v>
      </c>
      <c r="B2402" s="3">
        <v>43663</v>
      </c>
      <c r="C2402" s="4">
        <v>2019</v>
      </c>
      <c r="D2402" t="s">
        <v>1840</v>
      </c>
      <c r="E2402" t="s">
        <v>1839</v>
      </c>
      <c r="F2402" t="s">
        <v>1816</v>
      </c>
      <c r="G2402" t="s">
        <v>55</v>
      </c>
      <c r="H2402" t="s">
        <v>56</v>
      </c>
      <c r="I2402" s="1">
        <v>33</v>
      </c>
      <c r="J2402" s="2">
        <v>31.116299999999999</v>
      </c>
      <c r="K2402" s="4" t="s">
        <v>1618</v>
      </c>
      <c r="L2402" s="2">
        <v>1026.8379</v>
      </c>
    </row>
    <row r="2403" spans="1:12">
      <c r="A2403" t="s">
        <v>1934</v>
      </c>
      <c r="B2403" s="3">
        <v>43664</v>
      </c>
      <c r="C2403" s="4">
        <v>2019</v>
      </c>
      <c r="D2403" t="s">
        <v>2033</v>
      </c>
      <c r="E2403" t="s">
        <v>1946</v>
      </c>
      <c r="F2403" t="s">
        <v>1804</v>
      </c>
      <c r="G2403" t="s">
        <v>1805</v>
      </c>
      <c r="H2403" t="s">
        <v>1806</v>
      </c>
      <c r="I2403" s="1">
        <v>35</v>
      </c>
      <c r="J2403" s="2">
        <v>12</v>
      </c>
      <c r="K2403" s="4" t="s">
        <v>1618</v>
      </c>
      <c r="L2403" s="2">
        <v>420</v>
      </c>
    </row>
    <row r="2404" spans="1:12">
      <c r="A2404" t="s">
        <v>3226</v>
      </c>
      <c r="B2404" s="3">
        <v>43664</v>
      </c>
      <c r="C2404" s="4">
        <v>2019</v>
      </c>
      <c r="D2404" t="s">
        <v>3228</v>
      </c>
      <c r="E2404" t="s">
        <v>2977</v>
      </c>
      <c r="F2404" t="s">
        <v>2970</v>
      </c>
      <c r="G2404" t="s">
        <v>2971</v>
      </c>
      <c r="H2404" t="s">
        <v>2972</v>
      </c>
      <c r="I2404" s="1">
        <v>5</v>
      </c>
      <c r="J2404" s="2">
        <v>39.347999999999999</v>
      </c>
      <c r="K2404" s="4" t="s">
        <v>2973</v>
      </c>
      <c r="L2404" s="2">
        <v>196.74</v>
      </c>
    </row>
    <row r="2405" spans="1:12">
      <c r="A2405" t="s">
        <v>3226</v>
      </c>
      <c r="B2405" s="3">
        <v>43665</v>
      </c>
      <c r="C2405" s="4">
        <v>2019</v>
      </c>
      <c r="D2405" t="s">
        <v>3229</v>
      </c>
      <c r="E2405" t="s">
        <v>2977</v>
      </c>
      <c r="F2405" t="s">
        <v>2970</v>
      </c>
      <c r="G2405" t="s">
        <v>2971</v>
      </c>
      <c r="H2405" t="s">
        <v>2972</v>
      </c>
      <c r="I2405" s="1">
        <v>7</v>
      </c>
      <c r="J2405" s="2">
        <v>39.347999999999999</v>
      </c>
      <c r="K2405" s="4" t="s">
        <v>2973</v>
      </c>
      <c r="L2405" s="2">
        <v>275.43599999999998</v>
      </c>
    </row>
    <row r="2406" spans="1:12">
      <c r="A2406" t="s">
        <v>856</v>
      </c>
      <c r="B2406" s="3">
        <v>43666</v>
      </c>
      <c r="C2406" s="4">
        <v>2019</v>
      </c>
      <c r="D2406" t="s">
        <v>860</v>
      </c>
      <c r="E2406" t="s">
        <v>802</v>
      </c>
      <c r="F2406" t="s">
        <v>803</v>
      </c>
      <c r="G2406" t="s">
        <v>809</v>
      </c>
      <c r="H2406" t="s">
        <v>810</v>
      </c>
      <c r="I2406" s="1">
        <v>3360</v>
      </c>
      <c r="J2406" s="2">
        <v>0.90863000000000005</v>
      </c>
      <c r="K2406" s="4" t="s">
        <v>806</v>
      </c>
      <c r="L2406" s="2">
        <v>3052.9968000000003</v>
      </c>
    </row>
    <row r="2407" spans="1:12">
      <c r="A2407" t="s">
        <v>330</v>
      </c>
      <c r="B2407" s="3">
        <v>43668</v>
      </c>
      <c r="C2407" s="4">
        <v>2019</v>
      </c>
      <c r="D2407" t="s">
        <v>331</v>
      </c>
      <c r="E2407" t="s">
        <v>212</v>
      </c>
      <c r="F2407" t="s">
        <v>213</v>
      </c>
      <c r="G2407" t="s">
        <v>214</v>
      </c>
      <c r="H2407" t="s">
        <v>215</v>
      </c>
      <c r="I2407" s="1">
        <v>19900</v>
      </c>
      <c r="J2407" s="2">
        <v>0.46</v>
      </c>
      <c r="K2407" s="4" t="s">
        <v>216</v>
      </c>
      <c r="L2407" s="2">
        <v>9154</v>
      </c>
    </row>
    <row r="2408" spans="1:12">
      <c r="A2408" t="s">
        <v>1578</v>
      </c>
      <c r="B2408" s="3">
        <v>43668</v>
      </c>
      <c r="C2408" s="4">
        <v>2019</v>
      </c>
      <c r="D2408" t="s">
        <v>1579</v>
      </c>
      <c r="E2408" t="s">
        <v>1117</v>
      </c>
      <c r="F2408" t="s">
        <v>1118</v>
      </c>
      <c r="G2408" t="s">
        <v>357</v>
      </c>
      <c r="H2408" t="s">
        <v>358</v>
      </c>
      <c r="I2408" s="1">
        <v>34560</v>
      </c>
      <c r="J2408" s="2">
        <v>1.9</v>
      </c>
      <c r="K2408" t="s">
        <v>1118</v>
      </c>
      <c r="L2408" s="2">
        <v>65664</v>
      </c>
    </row>
    <row r="2409" spans="1:12">
      <c r="A2409" t="s">
        <v>881</v>
      </c>
      <c r="B2409" s="3">
        <v>43669</v>
      </c>
      <c r="C2409" s="4">
        <v>2019</v>
      </c>
      <c r="D2409" t="s">
        <v>882</v>
      </c>
      <c r="E2409" t="s">
        <v>873</v>
      </c>
      <c r="F2409" t="s">
        <v>874</v>
      </c>
      <c r="G2409" t="s">
        <v>875</v>
      </c>
      <c r="H2409" t="s">
        <v>876</v>
      </c>
      <c r="I2409" s="1">
        <v>1260</v>
      </c>
      <c r="J2409" s="2">
        <v>16.55772</v>
      </c>
      <c r="K2409" t="s">
        <v>874</v>
      </c>
      <c r="L2409" s="2">
        <v>20862.727200000001</v>
      </c>
    </row>
    <row r="2410" spans="1:12">
      <c r="A2410" t="s">
        <v>1667</v>
      </c>
      <c r="B2410" s="3">
        <v>43669</v>
      </c>
      <c r="C2410" s="4">
        <v>2019</v>
      </c>
      <c r="D2410" t="s">
        <v>1668</v>
      </c>
      <c r="E2410" t="s">
        <v>1656</v>
      </c>
      <c r="F2410" t="s">
        <v>1602</v>
      </c>
      <c r="G2410" t="s">
        <v>1608</v>
      </c>
      <c r="H2410" t="s">
        <v>1609</v>
      </c>
      <c r="I2410" s="1">
        <v>100</v>
      </c>
      <c r="J2410" s="2">
        <v>9</v>
      </c>
      <c r="K2410" s="4" t="s">
        <v>1618</v>
      </c>
      <c r="L2410" s="2">
        <v>900</v>
      </c>
    </row>
    <row r="2411" spans="1:12">
      <c r="A2411" t="s">
        <v>881</v>
      </c>
      <c r="B2411" s="3">
        <v>43669</v>
      </c>
      <c r="C2411" s="4">
        <v>2019</v>
      </c>
      <c r="D2411" t="s">
        <v>882</v>
      </c>
      <c r="E2411" t="s">
        <v>2813</v>
      </c>
      <c r="F2411" t="e">
        <v>#N/A</v>
      </c>
      <c r="G2411" t="s">
        <v>875</v>
      </c>
      <c r="H2411" t="s">
        <v>876</v>
      </c>
      <c r="I2411" s="1">
        <v>1</v>
      </c>
      <c r="J2411" s="2">
        <v>3171.3375000000001</v>
      </c>
      <c r="K2411" s="4" t="s">
        <v>2816</v>
      </c>
      <c r="L2411" s="2">
        <v>3171.3375000000001</v>
      </c>
    </row>
    <row r="2412" spans="1:12">
      <c r="A2412" t="s">
        <v>856</v>
      </c>
      <c r="B2412" s="3">
        <v>43670</v>
      </c>
      <c r="C2412" s="4">
        <v>2019</v>
      </c>
      <c r="D2412" t="s">
        <v>861</v>
      </c>
      <c r="E2412" t="s">
        <v>802</v>
      </c>
      <c r="F2412" t="s">
        <v>803</v>
      </c>
      <c r="G2412" t="s">
        <v>809</v>
      </c>
      <c r="H2412" t="s">
        <v>810</v>
      </c>
      <c r="I2412" s="1">
        <v>4580</v>
      </c>
      <c r="J2412" s="2">
        <v>0.90863000000000005</v>
      </c>
      <c r="K2412" s="4" t="s">
        <v>806</v>
      </c>
      <c r="L2412" s="2">
        <v>4161.5254000000004</v>
      </c>
    </row>
    <row r="2413" spans="1:12">
      <c r="A2413" t="s">
        <v>1733</v>
      </c>
      <c r="B2413" s="3">
        <v>43670</v>
      </c>
      <c r="C2413" s="4">
        <v>2019</v>
      </c>
      <c r="D2413" t="s">
        <v>1734</v>
      </c>
      <c r="E2413" t="s">
        <v>1711</v>
      </c>
      <c r="F2413" t="s">
        <v>1704</v>
      </c>
      <c r="G2413" t="s">
        <v>1728</v>
      </c>
      <c r="H2413" t="s">
        <v>1729</v>
      </c>
      <c r="I2413" s="1">
        <v>734.5</v>
      </c>
      <c r="J2413" s="2">
        <v>4.5999999999999996</v>
      </c>
      <c r="K2413" s="4" t="s">
        <v>1618</v>
      </c>
      <c r="L2413" s="2">
        <v>3378.7</v>
      </c>
    </row>
    <row r="2414" spans="1:12">
      <c r="A2414" t="s">
        <v>2386</v>
      </c>
      <c r="B2414" s="3">
        <v>43670</v>
      </c>
      <c r="C2414" s="4">
        <v>2019</v>
      </c>
      <c r="D2414" t="s">
        <v>2388</v>
      </c>
      <c r="E2414" t="s">
        <v>2381</v>
      </c>
      <c r="F2414" t="s">
        <v>2382</v>
      </c>
      <c r="G2414" t="s">
        <v>2199</v>
      </c>
      <c r="H2414" t="s">
        <v>2200</v>
      </c>
      <c r="I2414" s="1">
        <v>8800</v>
      </c>
      <c r="J2414" s="2">
        <v>0.17199999999999999</v>
      </c>
      <c r="K2414" s="4" t="s">
        <v>2201</v>
      </c>
      <c r="L2414" s="2">
        <v>1513.6</v>
      </c>
    </row>
    <row r="2415" spans="1:12">
      <c r="A2415" t="s">
        <v>2386</v>
      </c>
      <c r="B2415" s="3">
        <v>43670</v>
      </c>
      <c r="C2415" s="4">
        <v>2019</v>
      </c>
      <c r="D2415" t="s">
        <v>2388</v>
      </c>
      <c r="E2415" t="s">
        <v>2451</v>
      </c>
      <c r="F2415" t="s">
        <v>2452</v>
      </c>
      <c r="G2415" t="s">
        <v>2199</v>
      </c>
      <c r="H2415" t="s">
        <v>2200</v>
      </c>
      <c r="I2415" s="1">
        <v>3400</v>
      </c>
      <c r="J2415" s="2">
        <v>0.27500000000000002</v>
      </c>
      <c r="K2415" s="4" t="s">
        <v>2201</v>
      </c>
      <c r="L2415" s="2">
        <v>935.00000000000011</v>
      </c>
    </row>
    <row r="2416" spans="1:12">
      <c r="A2416" t="s">
        <v>2386</v>
      </c>
      <c r="B2416" s="3">
        <v>43670</v>
      </c>
      <c r="C2416" s="4">
        <v>2019</v>
      </c>
      <c r="D2416" t="s">
        <v>2388</v>
      </c>
      <c r="E2416" t="s">
        <v>2506</v>
      </c>
      <c r="F2416" t="s">
        <v>2507</v>
      </c>
      <c r="G2416" t="s">
        <v>2199</v>
      </c>
      <c r="H2416" t="s">
        <v>2200</v>
      </c>
      <c r="I2416" s="1">
        <v>6200</v>
      </c>
      <c r="J2416" s="2">
        <v>7.1999999999999995E-2</v>
      </c>
      <c r="K2416" s="4" t="s">
        <v>2201</v>
      </c>
      <c r="L2416" s="2">
        <v>446.4</v>
      </c>
    </row>
    <row r="2417" spans="1:12">
      <c r="A2417" t="s">
        <v>2386</v>
      </c>
      <c r="B2417" s="3">
        <v>43670</v>
      </c>
      <c r="C2417" s="4">
        <v>2019</v>
      </c>
      <c r="D2417" t="s">
        <v>2388</v>
      </c>
      <c r="E2417" t="s">
        <v>2741</v>
      </c>
      <c r="F2417" t="s">
        <v>2742</v>
      </c>
      <c r="G2417" t="s">
        <v>2199</v>
      </c>
      <c r="H2417" t="s">
        <v>2200</v>
      </c>
      <c r="I2417" s="1">
        <v>14300</v>
      </c>
      <c r="J2417" s="2">
        <v>3.2000000000000001E-2</v>
      </c>
      <c r="K2417" s="4" t="s">
        <v>2201</v>
      </c>
      <c r="L2417" s="2">
        <v>457.6</v>
      </c>
    </row>
    <row r="2418" spans="1:12">
      <c r="A2418" t="s">
        <v>2224</v>
      </c>
      <c r="B2418" s="3">
        <v>43670</v>
      </c>
      <c r="C2418" s="4">
        <v>2019</v>
      </c>
      <c r="D2418" t="s">
        <v>2801</v>
      </c>
      <c r="E2418" t="s">
        <v>2795</v>
      </c>
      <c r="F2418" t="s">
        <v>2796</v>
      </c>
      <c r="G2418" t="s">
        <v>2199</v>
      </c>
      <c r="H2418" t="s">
        <v>2200</v>
      </c>
      <c r="I2418" s="1">
        <v>14800</v>
      </c>
      <c r="J2418" s="2">
        <v>2.7E-2</v>
      </c>
      <c r="K2418" s="4" t="s">
        <v>2201</v>
      </c>
      <c r="L2418" s="2">
        <v>399.6</v>
      </c>
    </row>
    <row r="2419" spans="1:12">
      <c r="A2419" t="s">
        <v>856</v>
      </c>
      <c r="B2419" s="3">
        <v>43672</v>
      </c>
      <c r="C2419" s="4">
        <v>2019</v>
      </c>
      <c r="D2419" t="s">
        <v>862</v>
      </c>
      <c r="E2419" t="s">
        <v>802</v>
      </c>
      <c r="F2419" t="s">
        <v>803</v>
      </c>
      <c r="G2419" t="s">
        <v>809</v>
      </c>
      <c r="H2419" t="s">
        <v>810</v>
      </c>
      <c r="I2419" s="1">
        <v>3380</v>
      </c>
      <c r="J2419" s="2">
        <v>0.90863000000000005</v>
      </c>
      <c r="K2419" s="4" t="s">
        <v>806</v>
      </c>
      <c r="L2419" s="2">
        <v>3071.1694000000002</v>
      </c>
    </row>
    <row r="2420" spans="1:12">
      <c r="A2420" t="s">
        <v>1344</v>
      </c>
      <c r="B2420" s="3">
        <v>43672</v>
      </c>
      <c r="C2420" s="4">
        <v>2019</v>
      </c>
      <c r="D2420" t="s">
        <v>1348</v>
      </c>
      <c r="E2420" t="s">
        <v>1117</v>
      </c>
      <c r="F2420" t="s">
        <v>1118</v>
      </c>
      <c r="G2420" t="s">
        <v>712</v>
      </c>
      <c r="H2420" t="s">
        <v>713</v>
      </c>
      <c r="I2420" s="1">
        <v>-10660</v>
      </c>
      <c r="J2420" s="2">
        <v>1.95</v>
      </c>
      <c r="K2420" t="s">
        <v>1118</v>
      </c>
      <c r="L2420" s="2">
        <v>-20787</v>
      </c>
    </row>
    <row r="2421" spans="1:12">
      <c r="A2421" t="s">
        <v>1938</v>
      </c>
      <c r="B2421" s="3">
        <v>43672</v>
      </c>
      <c r="C2421" s="4">
        <v>2019</v>
      </c>
      <c r="D2421" t="s">
        <v>2034</v>
      </c>
      <c r="E2421" t="s">
        <v>1946</v>
      </c>
      <c r="F2421" t="s">
        <v>1804</v>
      </c>
      <c r="G2421" t="s">
        <v>1805</v>
      </c>
      <c r="H2421" t="s">
        <v>1806</v>
      </c>
      <c r="I2421" s="1">
        <v>50</v>
      </c>
      <c r="J2421" s="2">
        <v>12</v>
      </c>
      <c r="K2421" s="4" t="s">
        <v>1618</v>
      </c>
      <c r="L2421" s="2">
        <v>600</v>
      </c>
    </row>
    <row r="2422" spans="1:12">
      <c r="A2422" t="s">
        <v>2075</v>
      </c>
      <c r="B2422" s="3">
        <v>43672</v>
      </c>
      <c r="C2422" s="4">
        <v>2019</v>
      </c>
      <c r="D2422" t="s">
        <v>2076</v>
      </c>
      <c r="E2422" t="s">
        <v>2074</v>
      </c>
      <c r="F2422" t="s">
        <v>1804</v>
      </c>
      <c r="G2422" t="s">
        <v>1805</v>
      </c>
      <c r="H2422" t="s">
        <v>1806</v>
      </c>
      <c r="I2422" s="1">
        <v>50</v>
      </c>
      <c r="J2422" s="2">
        <v>7.5</v>
      </c>
      <c r="K2422" s="4" t="s">
        <v>1618</v>
      </c>
      <c r="L2422" s="2">
        <v>375</v>
      </c>
    </row>
    <row r="2423" spans="1:12">
      <c r="A2423" t="s">
        <v>3230</v>
      </c>
      <c r="B2423" s="3">
        <v>43673</v>
      </c>
      <c r="C2423" s="4">
        <v>2019</v>
      </c>
      <c r="D2423" t="s">
        <v>3231</v>
      </c>
      <c r="E2423" t="s">
        <v>2977</v>
      </c>
      <c r="F2423" t="s">
        <v>2970</v>
      </c>
      <c r="G2423" t="s">
        <v>2971</v>
      </c>
      <c r="H2423" t="s">
        <v>2972</v>
      </c>
      <c r="I2423" s="1">
        <v>5</v>
      </c>
      <c r="J2423" s="2">
        <v>39.347999999999999</v>
      </c>
      <c r="K2423" s="4" t="s">
        <v>2973</v>
      </c>
      <c r="L2423" s="2">
        <v>196.74</v>
      </c>
    </row>
    <row r="2424" spans="1:12">
      <c r="A2424" t="s">
        <v>1642</v>
      </c>
      <c r="B2424" s="3">
        <v>43675</v>
      </c>
      <c r="C2424" s="4">
        <v>2019</v>
      </c>
      <c r="D2424" t="s">
        <v>1643</v>
      </c>
      <c r="E2424" t="s">
        <v>1626</v>
      </c>
      <c r="F2424" t="s">
        <v>1615</v>
      </c>
      <c r="G2424" t="s">
        <v>1616</v>
      </c>
      <c r="H2424" t="s">
        <v>1617</v>
      </c>
      <c r="I2424" s="1">
        <v>60</v>
      </c>
      <c r="J2424" s="2">
        <v>58.823999999999998</v>
      </c>
      <c r="K2424" s="4" t="s">
        <v>1618</v>
      </c>
      <c r="L2424" s="2">
        <v>3529.44</v>
      </c>
    </row>
    <row r="2425" spans="1:12">
      <c r="A2425" t="s">
        <v>1938</v>
      </c>
      <c r="B2425" s="3">
        <v>43675</v>
      </c>
      <c r="C2425" s="4">
        <v>2019</v>
      </c>
      <c r="D2425" t="s">
        <v>1939</v>
      </c>
      <c r="E2425" t="s">
        <v>1933</v>
      </c>
      <c r="F2425" t="s">
        <v>1804</v>
      </c>
      <c r="G2425" t="s">
        <v>1805</v>
      </c>
      <c r="H2425" t="s">
        <v>1806</v>
      </c>
      <c r="I2425" s="1">
        <v>25</v>
      </c>
      <c r="J2425" s="2">
        <v>21.5</v>
      </c>
      <c r="K2425" s="4" t="s">
        <v>1618</v>
      </c>
      <c r="L2425" s="2">
        <v>537.5</v>
      </c>
    </row>
    <row r="2426" spans="1:12">
      <c r="A2426" t="s">
        <v>1390</v>
      </c>
      <c r="B2426" s="3">
        <v>43676</v>
      </c>
      <c r="C2426" s="4">
        <v>2019</v>
      </c>
      <c r="D2426" t="s">
        <v>1391</v>
      </c>
      <c r="E2426" t="s">
        <v>1117</v>
      </c>
      <c r="F2426" t="s">
        <v>1118</v>
      </c>
      <c r="G2426" t="s">
        <v>1100</v>
      </c>
      <c r="H2426" t="s">
        <v>1101</v>
      </c>
      <c r="I2426" s="1">
        <v>32360</v>
      </c>
      <c r="J2426" s="2">
        <v>1.9</v>
      </c>
      <c r="K2426" t="s">
        <v>1118</v>
      </c>
      <c r="L2426" s="2">
        <v>61484</v>
      </c>
    </row>
    <row r="2427" spans="1:12">
      <c r="A2427" t="s">
        <v>1580</v>
      </c>
      <c r="B2427" s="3">
        <v>43676</v>
      </c>
      <c r="C2427" s="4">
        <v>2019</v>
      </c>
      <c r="D2427" t="s">
        <v>1581</v>
      </c>
      <c r="E2427" t="s">
        <v>1117</v>
      </c>
      <c r="F2427" t="s">
        <v>1118</v>
      </c>
      <c r="G2427" t="s">
        <v>357</v>
      </c>
      <c r="H2427" t="s">
        <v>358</v>
      </c>
      <c r="I2427" s="1">
        <v>29540</v>
      </c>
      <c r="J2427" s="2">
        <v>1.9</v>
      </c>
      <c r="K2427" t="s">
        <v>1118</v>
      </c>
      <c r="L2427" s="2">
        <v>56126</v>
      </c>
    </row>
    <row r="2428" spans="1:12">
      <c r="A2428" t="s">
        <v>1582</v>
      </c>
      <c r="B2428" s="3">
        <v>43676</v>
      </c>
      <c r="C2428" s="4">
        <v>2019</v>
      </c>
      <c r="D2428" t="s">
        <v>1583</v>
      </c>
      <c r="E2428" t="s">
        <v>1117</v>
      </c>
      <c r="F2428" t="s">
        <v>1118</v>
      </c>
      <c r="G2428" t="s">
        <v>357</v>
      </c>
      <c r="H2428" t="s">
        <v>358</v>
      </c>
      <c r="I2428" s="1">
        <v>27880</v>
      </c>
      <c r="J2428" s="2">
        <v>1.9</v>
      </c>
      <c r="K2428" t="s">
        <v>1118</v>
      </c>
      <c r="L2428" s="2">
        <v>52972</v>
      </c>
    </row>
    <row r="2429" spans="1:12">
      <c r="A2429" t="s">
        <v>856</v>
      </c>
      <c r="B2429" s="3">
        <v>43677</v>
      </c>
      <c r="C2429" s="4">
        <v>2019</v>
      </c>
      <c r="D2429" t="s">
        <v>863</v>
      </c>
      <c r="E2429" t="s">
        <v>802</v>
      </c>
      <c r="F2429" t="s">
        <v>803</v>
      </c>
      <c r="G2429" t="s">
        <v>809</v>
      </c>
      <c r="H2429" t="s">
        <v>810</v>
      </c>
      <c r="I2429" s="1">
        <v>3500</v>
      </c>
      <c r="J2429" s="2">
        <v>0.90863000000000005</v>
      </c>
      <c r="K2429" s="4" t="s">
        <v>806</v>
      </c>
      <c r="L2429" s="2">
        <v>3180.2050000000004</v>
      </c>
    </row>
    <row r="2430" spans="1:12">
      <c r="A2430" t="s">
        <v>2947</v>
      </c>
      <c r="B2430" s="3">
        <v>43677</v>
      </c>
      <c r="C2430" s="4">
        <v>2019</v>
      </c>
      <c r="D2430" t="s">
        <v>2953</v>
      </c>
      <c r="E2430" t="s">
        <v>2926</v>
      </c>
      <c r="F2430" t="s">
        <v>2927</v>
      </c>
      <c r="G2430" t="s">
        <v>2928</v>
      </c>
      <c r="H2430" t="s">
        <v>2929</v>
      </c>
      <c r="I2430" s="1">
        <v>250</v>
      </c>
      <c r="J2430" s="2">
        <v>2.5499999999999998</v>
      </c>
      <c r="K2430" t="s">
        <v>2927</v>
      </c>
      <c r="L2430" s="2">
        <v>637.5</v>
      </c>
    </row>
    <row r="2431" spans="1:12">
      <c r="A2431" t="s">
        <v>2947</v>
      </c>
      <c r="B2431" s="3">
        <v>43677</v>
      </c>
      <c r="C2431" s="4">
        <v>2019</v>
      </c>
      <c r="D2431" t="s">
        <v>2953</v>
      </c>
      <c r="E2431" t="s">
        <v>3713</v>
      </c>
      <c r="F2431" t="s">
        <v>3707</v>
      </c>
      <c r="G2431" t="s">
        <v>2928</v>
      </c>
      <c r="H2431" t="s">
        <v>2929</v>
      </c>
      <c r="I2431" s="1">
        <v>500</v>
      </c>
      <c r="J2431" s="2">
        <v>3</v>
      </c>
      <c r="K2431" t="s">
        <v>3710</v>
      </c>
      <c r="L2431" s="2">
        <v>1500</v>
      </c>
    </row>
    <row r="2432" spans="1:12">
      <c r="A2432" t="s">
        <v>856</v>
      </c>
      <c r="B2432" s="3">
        <v>43678</v>
      </c>
      <c r="C2432" s="4">
        <v>2019</v>
      </c>
      <c r="D2432" t="s">
        <v>864</v>
      </c>
      <c r="E2432" t="s">
        <v>802</v>
      </c>
      <c r="F2432" t="s">
        <v>803</v>
      </c>
      <c r="G2432" t="s">
        <v>809</v>
      </c>
      <c r="H2432" t="s">
        <v>810</v>
      </c>
      <c r="I2432" s="1">
        <v>3860</v>
      </c>
      <c r="J2432" s="2">
        <v>0.90863000000000005</v>
      </c>
      <c r="K2432" s="4" t="s">
        <v>806</v>
      </c>
      <c r="L2432" s="2">
        <v>3507.3118000000004</v>
      </c>
    </row>
    <row r="2433" spans="1:12">
      <c r="A2433" t="s">
        <v>41</v>
      </c>
      <c r="B2433" s="3">
        <v>43679</v>
      </c>
      <c r="C2433" s="4">
        <v>2019</v>
      </c>
      <c r="D2433" t="s">
        <v>42</v>
      </c>
      <c r="E2433" t="s">
        <v>13</v>
      </c>
      <c r="F2433" t="s">
        <v>14</v>
      </c>
      <c r="G2433" t="s">
        <v>15</v>
      </c>
      <c r="H2433" t="s">
        <v>16</v>
      </c>
      <c r="I2433" s="1">
        <v>23000</v>
      </c>
      <c r="J2433" s="2">
        <v>4.3430000000000003E-2</v>
      </c>
      <c r="K2433" s="4" t="s">
        <v>17</v>
      </c>
      <c r="L2433" s="2">
        <v>998.8900000000001</v>
      </c>
    </row>
    <row r="2434" spans="1:12">
      <c r="A2434" t="s">
        <v>41</v>
      </c>
      <c r="B2434" s="3">
        <v>43679</v>
      </c>
      <c r="C2434" s="4">
        <v>2019</v>
      </c>
      <c r="D2434" t="s">
        <v>42</v>
      </c>
      <c r="E2434" t="s">
        <v>155</v>
      </c>
      <c r="F2434" t="s">
        <v>156</v>
      </c>
      <c r="G2434" t="s">
        <v>15</v>
      </c>
      <c r="H2434" t="s">
        <v>16</v>
      </c>
      <c r="I2434" s="1">
        <v>7000</v>
      </c>
      <c r="J2434" s="2">
        <v>6.7549999999999999E-2</v>
      </c>
      <c r="K2434" s="4" t="s">
        <v>17</v>
      </c>
      <c r="L2434" s="2">
        <v>472.84999999999997</v>
      </c>
    </row>
    <row r="2435" spans="1:12">
      <c r="A2435" t="s">
        <v>41</v>
      </c>
      <c r="B2435" s="3">
        <v>43679</v>
      </c>
      <c r="C2435" s="4">
        <v>2019</v>
      </c>
      <c r="D2435" t="s">
        <v>42</v>
      </c>
      <c r="E2435" t="s">
        <v>157</v>
      </c>
      <c r="F2435" t="s">
        <v>158</v>
      </c>
      <c r="G2435" t="s">
        <v>15</v>
      </c>
      <c r="H2435" t="s">
        <v>16</v>
      </c>
      <c r="I2435" s="1">
        <v>17500</v>
      </c>
      <c r="J2435" s="2">
        <v>2.1229999999999999E-2</v>
      </c>
      <c r="K2435" s="4" t="s">
        <v>17</v>
      </c>
      <c r="L2435" s="2">
        <v>371.52499999999998</v>
      </c>
    </row>
    <row r="2436" spans="1:12">
      <c r="A2436" t="s">
        <v>41</v>
      </c>
      <c r="B2436" s="3">
        <v>43679</v>
      </c>
      <c r="C2436" s="4">
        <v>2019</v>
      </c>
      <c r="D2436" t="s">
        <v>42</v>
      </c>
      <c r="E2436" t="s">
        <v>168</v>
      </c>
      <c r="F2436" t="s">
        <v>169</v>
      </c>
      <c r="G2436" t="s">
        <v>15</v>
      </c>
      <c r="H2436" t="s">
        <v>16</v>
      </c>
      <c r="I2436" s="1">
        <v>17500</v>
      </c>
      <c r="J2436" s="2">
        <v>2.895E-2</v>
      </c>
      <c r="K2436" s="4" t="s">
        <v>17</v>
      </c>
      <c r="L2436" s="2">
        <v>506.625</v>
      </c>
    </row>
    <row r="2437" spans="1:12">
      <c r="A2437" t="s">
        <v>41</v>
      </c>
      <c r="B2437" s="3">
        <v>43679</v>
      </c>
      <c r="C2437" s="4">
        <v>2019</v>
      </c>
      <c r="D2437" t="s">
        <v>42</v>
      </c>
      <c r="E2437" t="s">
        <v>204</v>
      </c>
      <c r="F2437" t="s">
        <v>205</v>
      </c>
      <c r="G2437" t="s">
        <v>15</v>
      </c>
      <c r="H2437" t="s">
        <v>16</v>
      </c>
      <c r="I2437" s="1">
        <v>22500</v>
      </c>
      <c r="J2437" s="2">
        <v>1.8339999999999999E-2</v>
      </c>
      <c r="K2437" s="4" t="s">
        <v>17</v>
      </c>
      <c r="L2437" s="2">
        <v>412.65</v>
      </c>
    </row>
    <row r="2438" spans="1:12">
      <c r="A2438" t="s">
        <v>41</v>
      </c>
      <c r="B2438" s="3">
        <v>43679</v>
      </c>
      <c r="C2438" s="4">
        <v>2019</v>
      </c>
      <c r="D2438" t="s">
        <v>42</v>
      </c>
      <c r="E2438" t="s">
        <v>207</v>
      </c>
      <c r="F2438" t="s">
        <v>208</v>
      </c>
      <c r="G2438" t="s">
        <v>15</v>
      </c>
      <c r="H2438" t="s">
        <v>16</v>
      </c>
      <c r="I2438" s="1">
        <v>15000</v>
      </c>
      <c r="J2438" s="2">
        <v>1.8339999999999999E-2</v>
      </c>
      <c r="K2438" s="4" t="s">
        <v>17</v>
      </c>
      <c r="L2438" s="2">
        <v>275.09999999999997</v>
      </c>
    </row>
    <row r="2439" spans="1:12">
      <c r="A2439" t="s">
        <v>1392</v>
      </c>
      <c r="B2439" s="3">
        <v>43679</v>
      </c>
      <c r="C2439" s="4">
        <v>2019</v>
      </c>
      <c r="D2439" t="s">
        <v>1393</v>
      </c>
      <c r="E2439" t="s">
        <v>1117</v>
      </c>
      <c r="F2439" t="s">
        <v>1118</v>
      </c>
      <c r="G2439" t="s">
        <v>1100</v>
      </c>
      <c r="H2439" t="s">
        <v>1101</v>
      </c>
      <c r="I2439" s="1">
        <v>31860</v>
      </c>
      <c r="J2439" s="2">
        <v>2.1</v>
      </c>
      <c r="K2439" t="s">
        <v>1118</v>
      </c>
      <c r="L2439" s="2">
        <v>66906</v>
      </c>
    </row>
    <row r="2440" spans="1:12">
      <c r="A2440" t="s">
        <v>1938</v>
      </c>
      <c r="B2440" s="3">
        <v>43679</v>
      </c>
      <c r="C2440" s="4">
        <v>2019</v>
      </c>
      <c r="D2440" t="s">
        <v>2035</v>
      </c>
      <c r="E2440" t="s">
        <v>1946</v>
      </c>
      <c r="F2440" t="s">
        <v>1804</v>
      </c>
      <c r="G2440" t="s">
        <v>1805</v>
      </c>
      <c r="H2440" t="s">
        <v>1806</v>
      </c>
      <c r="I2440" s="1">
        <v>25</v>
      </c>
      <c r="J2440" s="2">
        <v>12</v>
      </c>
      <c r="K2440" s="4" t="s">
        <v>1618</v>
      </c>
      <c r="L2440" s="2">
        <v>300</v>
      </c>
    </row>
    <row r="2441" spans="1:12">
      <c r="A2441" t="s">
        <v>3226</v>
      </c>
      <c r="B2441" s="3">
        <v>43679</v>
      </c>
      <c r="C2441" s="4">
        <v>2019</v>
      </c>
      <c r="D2441" t="s">
        <v>3232</v>
      </c>
      <c r="E2441" t="s">
        <v>2977</v>
      </c>
      <c r="F2441" t="s">
        <v>2970</v>
      </c>
      <c r="G2441" t="s">
        <v>2971</v>
      </c>
      <c r="H2441" t="s">
        <v>2972</v>
      </c>
      <c r="I2441" s="1">
        <v>3</v>
      </c>
      <c r="J2441" s="2">
        <v>39.347999999999999</v>
      </c>
      <c r="K2441" s="4" t="s">
        <v>2973</v>
      </c>
      <c r="L2441" s="2">
        <v>118.044</v>
      </c>
    </row>
    <row r="2442" spans="1:12">
      <c r="A2442" t="s">
        <v>3230</v>
      </c>
      <c r="B2442" s="3">
        <v>43679</v>
      </c>
      <c r="C2442" s="4">
        <v>2019</v>
      </c>
      <c r="D2442" t="s">
        <v>3233</v>
      </c>
      <c r="E2442" t="s">
        <v>2977</v>
      </c>
      <c r="F2442" t="s">
        <v>2970</v>
      </c>
      <c r="G2442" t="s">
        <v>2971</v>
      </c>
      <c r="H2442" t="s">
        <v>2972</v>
      </c>
      <c r="I2442" s="1">
        <v>3</v>
      </c>
      <c r="J2442" s="2">
        <v>39.347999999999999</v>
      </c>
      <c r="K2442" s="4" t="s">
        <v>2973</v>
      </c>
      <c r="L2442" s="2">
        <v>118.044</v>
      </c>
    </row>
    <row r="2443" spans="1:12">
      <c r="A2443" t="s">
        <v>1938</v>
      </c>
      <c r="B2443" s="3">
        <v>43682</v>
      </c>
      <c r="C2443" s="4">
        <v>2019</v>
      </c>
      <c r="D2443" t="s">
        <v>2036</v>
      </c>
      <c r="E2443" t="s">
        <v>1946</v>
      </c>
      <c r="F2443" t="s">
        <v>1804</v>
      </c>
      <c r="G2443" t="s">
        <v>1805</v>
      </c>
      <c r="H2443" t="s">
        <v>1806</v>
      </c>
      <c r="I2443" s="1">
        <v>25</v>
      </c>
      <c r="J2443" s="2">
        <v>12</v>
      </c>
      <c r="K2443" s="4" t="s">
        <v>1618</v>
      </c>
      <c r="L2443" s="2">
        <v>300</v>
      </c>
    </row>
    <row r="2444" spans="1:12">
      <c r="A2444" t="s">
        <v>856</v>
      </c>
      <c r="B2444" s="3">
        <v>43683</v>
      </c>
      <c r="C2444" s="4">
        <v>2019</v>
      </c>
      <c r="D2444" t="s">
        <v>865</v>
      </c>
      <c r="E2444" t="s">
        <v>802</v>
      </c>
      <c r="F2444" t="s">
        <v>803</v>
      </c>
      <c r="G2444" t="s">
        <v>809</v>
      </c>
      <c r="H2444" t="s">
        <v>810</v>
      </c>
      <c r="I2444" s="1">
        <v>4720</v>
      </c>
      <c r="J2444" s="2">
        <v>0.90863000000000005</v>
      </c>
      <c r="K2444" s="4" t="s">
        <v>806</v>
      </c>
      <c r="L2444" s="2">
        <v>4288.7336000000005</v>
      </c>
    </row>
    <row r="2445" spans="1:12">
      <c r="A2445" t="s">
        <v>1096</v>
      </c>
      <c r="B2445" s="3">
        <v>43683</v>
      </c>
      <c r="C2445" s="4">
        <v>2019</v>
      </c>
      <c r="D2445" t="s">
        <v>1097</v>
      </c>
      <c r="E2445" t="s">
        <v>1098</v>
      </c>
      <c r="F2445" t="s">
        <v>1099</v>
      </c>
      <c r="G2445" t="s">
        <v>1100</v>
      </c>
      <c r="H2445" t="s">
        <v>1101</v>
      </c>
      <c r="I2445" s="1">
        <v>28240</v>
      </c>
      <c r="J2445" s="2">
        <v>0.85</v>
      </c>
      <c r="K2445" t="s">
        <v>1099</v>
      </c>
      <c r="L2445" s="2">
        <v>24004</v>
      </c>
    </row>
    <row r="2446" spans="1:12">
      <c r="A2446" t="s">
        <v>1394</v>
      </c>
      <c r="B2446" s="3">
        <v>43683</v>
      </c>
      <c r="C2446" s="4">
        <v>2019</v>
      </c>
      <c r="D2446" t="s">
        <v>1395</v>
      </c>
      <c r="E2446" t="s">
        <v>1117</v>
      </c>
      <c r="F2446" t="s">
        <v>1118</v>
      </c>
      <c r="G2446" t="s">
        <v>1100</v>
      </c>
      <c r="H2446" t="s">
        <v>1101</v>
      </c>
      <c r="I2446" s="1">
        <v>28240</v>
      </c>
      <c r="J2446" s="2">
        <v>2.1</v>
      </c>
      <c r="K2446" t="s">
        <v>1118</v>
      </c>
      <c r="L2446" s="2">
        <v>59304</v>
      </c>
    </row>
    <row r="2447" spans="1:12">
      <c r="A2447" t="s">
        <v>1394</v>
      </c>
      <c r="B2447" s="3">
        <v>43683</v>
      </c>
      <c r="C2447" s="4">
        <v>2019</v>
      </c>
      <c r="D2447" t="s">
        <v>1396</v>
      </c>
      <c r="E2447" t="s">
        <v>1117</v>
      </c>
      <c r="F2447" t="s">
        <v>1118</v>
      </c>
      <c r="G2447" t="s">
        <v>1100</v>
      </c>
      <c r="H2447" t="s">
        <v>1101</v>
      </c>
      <c r="I2447" s="1">
        <v>-28240</v>
      </c>
      <c r="J2447" s="2">
        <v>2.1</v>
      </c>
      <c r="K2447" t="s">
        <v>1118</v>
      </c>
      <c r="L2447" s="2">
        <v>-59304</v>
      </c>
    </row>
    <row r="2448" spans="1:12">
      <c r="A2448" t="s">
        <v>3230</v>
      </c>
      <c r="B2448" s="3">
        <v>43683</v>
      </c>
      <c r="C2448" s="4">
        <v>2019</v>
      </c>
      <c r="D2448" t="s">
        <v>3234</v>
      </c>
      <c r="E2448" t="s">
        <v>2977</v>
      </c>
      <c r="F2448" t="s">
        <v>2970</v>
      </c>
      <c r="G2448" t="s">
        <v>2971</v>
      </c>
      <c r="H2448" t="s">
        <v>2972</v>
      </c>
      <c r="I2448" s="1">
        <v>11</v>
      </c>
      <c r="J2448" s="2">
        <v>39.347999999999999</v>
      </c>
      <c r="K2448" s="4" t="s">
        <v>2973</v>
      </c>
      <c r="L2448" s="2">
        <v>432.82799999999997</v>
      </c>
    </row>
    <row r="2449" spans="1:12">
      <c r="A2449" t="s">
        <v>3235</v>
      </c>
      <c r="B2449" s="3">
        <v>43684</v>
      </c>
      <c r="C2449" s="4">
        <v>2019</v>
      </c>
      <c r="D2449" t="s">
        <v>3236</v>
      </c>
      <c r="E2449" t="s">
        <v>2977</v>
      </c>
      <c r="F2449" t="s">
        <v>2970</v>
      </c>
      <c r="G2449" t="s">
        <v>2971</v>
      </c>
      <c r="H2449" t="s">
        <v>2972</v>
      </c>
      <c r="I2449" s="1">
        <v>5</v>
      </c>
      <c r="J2449" s="2">
        <v>39.347999999999999</v>
      </c>
      <c r="K2449" s="4" t="s">
        <v>2973</v>
      </c>
      <c r="L2449" s="2">
        <v>196.74</v>
      </c>
    </row>
    <row r="2450" spans="1:12">
      <c r="A2450" t="s">
        <v>790</v>
      </c>
      <c r="B2450" s="3">
        <v>43685</v>
      </c>
      <c r="C2450" s="4">
        <v>2019</v>
      </c>
      <c r="D2450" t="s">
        <v>791</v>
      </c>
      <c r="E2450" t="s">
        <v>738</v>
      </c>
      <c r="F2450" t="s">
        <v>738</v>
      </c>
      <c r="G2450" t="s">
        <v>739</v>
      </c>
      <c r="H2450" t="s">
        <v>740</v>
      </c>
      <c r="I2450" s="1">
        <v>37660</v>
      </c>
      <c r="J2450" s="2">
        <v>0.02</v>
      </c>
      <c r="K2450" t="s">
        <v>738</v>
      </c>
      <c r="L2450" s="2">
        <v>753.2</v>
      </c>
    </row>
    <row r="2451" spans="1:12">
      <c r="A2451" t="s">
        <v>856</v>
      </c>
      <c r="B2451" s="3">
        <v>43685</v>
      </c>
      <c r="C2451" s="4">
        <v>2019</v>
      </c>
      <c r="D2451" t="s">
        <v>866</v>
      </c>
      <c r="E2451" t="s">
        <v>802</v>
      </c>
      <c r="F2451" t="s">
        <v>803</v>
      </c>
      <c r="G2451" t="s">
        <v>809</v>
      </c>
      <c r="H2451" t="s">
        <v>810</v>
      </c>
      <c r="I2451" s="1">
        <v>7140</v>
      </c>
      <c r="J2451" s="2">
        <v>0.90863000000000005</v>
      </c>
      <c r="K2451" s="4" t="s">
        <v>806</v>
      </c>
      <c r="L2451" s="2">
        <v>6487.6182000000008</v>
      </c>
    </row>
    <row r="2452" spans="1:12">
      <c r="A2452" t="s">
        <v>1642</v>
      </c>
      <c r="B2452" s="3">
        <v>43685</v>
      </c>
      <c r="C2452" s="4">
        <v>2019</v>
      </c>
      <c r="D2452" t="s">
        <v>1644</v>
      </c>
      <c r="E2452" t="s">
        <v>1626</v>
      </c>
      <c r="F2452" t="s">
        <v>1615</v>
      </c>
      <c r="G2452" t="s">
        <v>1616</v>
      </c>
      <c r="H2452" t="s">
        <v>1617</v>
      </c>
      <c r="I2452" s="1">
        <v>60</v>
      </c>
      <c r="J2452" s="2">
        <v>58.823999999999998</v>
      </c>
      <c r="K2452" s="4" t="s">
        <v>1618</v>
      </c>
      <c r="L2452" s="2">
        <v>3529.44</v>
      </c>
    </row>
    <row r="2453" spans="1:12">
      <c r="A2453" t="s">
        <v>1141</v>
      </c>
      <c r="B2453" s="3">
        <v>43686</v>
      </c>
      <c r="C2453" s="4">
        <v>2019</v>
      </c>
      <c r="D2453" t="s">
        <v>1142</v>
      </c>
      <c r="E2453" t="s">
        <v>1117</v>
      </c>
      <c r="F2453" t="s">
        <v>1118</v>
      </c>
      <c r="G2453" t="s">
        <v>1059</v>
      </c>
      <c r="H2453" t="s">
        <v>1060</v>
      </c>
      <c r="I2453" s="1">
        <v>40980</v>
      </c>
      <c r="J2453" s="2">
        <v>2.1</v>
      </c>
      <c r="K2453" t="s">
        <v>1118</v>
      </c>
      <c r="L2453" s="2">
        <v>86058</v>
      </c>
    </row>
    <row r="2454" spans="1:12">
      <c r="A2454" t="s">
        <v>1272</v>
      </c>
      <c r="B2454" s="3">
        <v>43686</v>
      </c>
      <c r="C2454" s="4">
        <v>2019</v>
      </c>
      <c r="D2454" t="s">
        <v>1273</v>
      </c>
      <c r="E2454" t="s">
        <v>1117</v>
      </c>
      <c r="F2454" t="s">
        <v>1118</v>
      </c>
      <c r="G2454" t="s">
        <v>1242</v>
      </c>
      <c r="H2454" t="s">
        <v>1243</v>
      </c>
      <c r="I2454" s="1">
        <v>30800</v>
      </c>
      <c r="J2454" s="2">
        <v>2.1</v>
      </c>
      <c r="K2454" t="s">
        <v>1118</v>
      </c>
      <c r="L2454" s="2">
        <v>64680</v>
      </c>
    </row>
    <row r="2455" spans="1:12">
      <c r="A2455" t="s">
        <v>1938</v>
      </c>
      <c r="B2455" s="3">
        <v>43691</v>
      </c>
      <c r="C2455" s="4">
        <v>2019</v>
      </c>
      <c r="D2455" t="s">
        <v>2037</v>
      </c>
      <c r="E2455" t="s">
        <v>1946</v>
      </c>
      <c r="F2455" t="s">
        <v>1804</v>
      </c>
      <c r="G2455" t="s">
        <v>1805</v>
      </c>
      <c r="H2455" t="s">
        <v>1806</v>
      </c>
      <c r="I2455" s="1">
        <v>43</v>
      </c>
      <c r="J2455" s="2">
        <v>12</v>
      </c>
      <c r="K2455" s="4" t="s">
        <v>1618</v>
      </c>
      <c r="L2455" s="2">
        <v>516</v>
      </c>
    </row>
    <row r="2456" spans="1:12">
      <c r="A2456" t="s">
        <v>3235</v>
      </c>
      <c r="B2456" s="3">
        <v>43691</v>
      </c>
      <c r="C2456" s="4">
        <v>2019</v>
      </c>
      <c r="D2456" t="s">
        <v>3237</v>
      </c>
      <c r="E2456" t="s">
        <v>2977</v>
      </c>
      <c r="F2456" t="s">
        <v>2970</v>
      </c>
      <c r="G2456" t="s">
        <v>2971</v>
      </c>
      <c r="H2456" t="s">
        <v>2972</v>
      </c>
      <c r="I2456" s="1">
        <v>5</v>
      </c>
      <c r="J2456" s="2">
        <v>39.347999999999999</v>
      </c>
      <c r="K2456" s="4" t="s">
        <v>2973</v>
      </c>
      <c r="L2456" s="2">
        <v>196.74</v>
      </c>
    </row>
    <row r="2457" spans="1:12">
      <c r="A2457" t="s">
        <v>68</v>
      </c>
      <c r="B2457" s="3">
        <v>43692</v>
      </c>
      <c r="C2457" s="4">
        <v>2019</v>
      </c>
      <c r="D2457" t="s">
        <v>69</v>
      </c>
      <c r="E2457" t="s">
        <v>70</v>
      </c>
      <c r="F2457" t="s">
        <v>64</v>
      </c>
      <c r="G2457" t="s">
        <v>55</v>
      </c>
      <c r="H2457" t="s">
        <v>56</v>
      </c>
      <c r="I2457" s="1">
        <v>39000</v>
      </c>
      <c r="J2457" s="2">
        <v>7.3805850000000006E-2</v>
      </c>
      <c r="K2457" s="4" t="s">
        <v>17</v>
      </c>
      <c r="L2457" s="2">
        <v>2878.4281500000002</v>
      </c>
    </row>
    <row r="2458" spans="1:12">
      <c r="A2458" t="s">
        <v>68</v>
      </c>
      <c r="B2458" s="3">
        <v>43692</v>
      </c>
      <c r="C2458" s="4">
        <v>2019</v>
      </c>
      <c r="D2458" t="s">
        <v>431</v>
      </c>
      <c r="E2458" t="s">
        <v>414</v>
      </c>
      <c r="F2458" t="s">
        <v>415</v>
      </c>
      <c r="G2458" t="s">
        <v>55</v>
      </c>
      <c r="H2458" t="s">
        <v>56</v>
      </c>
      <c r="I2458" s="1">
        <v>660</v>
      </c>
      <c r="J2458" s="2">
        <v>3.8314862999999999</v>
      </c>
      <c r="K2458" s="4" t="s">
        <v>375</v>
      </c>
      <c r="L2458" s="2">
        <v>2528.7809579999998</v>
      </c>
    </row>
    <row r="2459" spans="1:12">
      <c r="A2459" t="s">
        <v>68</v>
      </c>
      <c r="B2459" s="3">
        <v>43692</v>
      </c>
      <c r="C2459" s="4">
        <v>2019</v>
      </c>
      <c r="D2459" t="s">
        <v>69</v>
      </c>
      <c r="E2459" t="s">
        <v>414</v>
      </c>
      <c r="F2459" t="s">
        <v>415</v>
      </c>
      <c r="G2459" t="s">
        <v>55</v>
      </c>
      <c r="H2459" t="s">
        <v>56</v>
      </c>
      <c r="I2459" s="1">
        <v>1760</v>
      </c>
      <c r="J2459" s="2">
        <v>3.8314862999999999</v>
      </c>
      <c r="K2459" s="4" t="s">
        <v>375</v>
      </c>
      <c r="L2459" s="2">
        <v>6743.4158879999995</v>
      </c>
    </row>
    <row r="2460" spans="1:12">
      <c r="A2460" t="s">
        <v>68</v>
      </c>
      <c r="B2460" s="3">
        <v>43692</v>
      </c>
      <c r="C2460" s="4">
        <v>2019</v>
      </c>
      <c r="D2460" t="s">
        <v>69</v>
      </c>
      <c r="E2460" t="s">
        <v>473</v>
      </c>
      <c r="F2460" t="s">
        <v>474</v>
      </c>
      <c r="G2460" t="s">
        <v>55</v>
      </c>
      <c r="H2460" t="s">
        <v>56</v>
      </c>
      <c r="I2460" s="1">
        <v>2178</v>
      </c>
      <c r="J2460" s="2">
        <v>4.1523813000000001</v>
      </c>
      <c r="K2460" s="4" t="s">
        <v>375</v>
      </c>
      <c r="L2460" s="2">
        <v>9043.8864713999992</v>
      </c>
    </row>
    <row r="2461" spans="1:12">
      <c r="A2461" t="s">
        <v>68</v>
      </c>
      <c r="B2461" s="3">
        <v>43692</v>
      </c>
      <c r="C2461" s="4">
        <v>2019</v>
      </c>
      <c r="D2461" t="s">
        <v>69</v>
      </c>
      <c r="E2461" t="s">
        <v>505</v>
      </c>
      <c r="F2461" t="s">
        <v>506</v>
      </c>
      <c r="G2461" t="s">
        <v>55</v>
      </c>
      <c r="H2461" t="s">
        <v>56</v>
      </c>
      <c r="I2461" s="1">
        <v>1188</v>
      </c>
      <c r="J2461" s="2">
        <v>4.2293960999999998</v>
      </c>
      <c r="K2461" s="4" t="s">
        <v>375</v>
      </c>
      <c r="L2461" s="2">
        <v>5024.5225667999994</v>
      </c>
    </row>
    <row r="2462" spans="1:12">
      <c r="A2462" t="s">
        <v>409</v>
      </c>
      <c r="B2462" s="3">
        <v>43692</v>
      </c>
      <c r="C2462" s="4">
        <v>2019</v>
      </c>
      <c r="D2462" t="s">
        <v>543</v>
      </c>
      <c r="E2462" t="s">
        <v>538</v>
      </c>
      <c r="F2462" t="s">
        <v>539</v>
      </c>
      <c r="G2462" t="s">
        <v>55</v>
      </c>
      <c r="H2462" t="s">
        <v>56</v>
      </c>
      <c r="I2462" s="1">
        <v>192</v>
      </c>
      <c r="J2462" s="2">
        <v>4.2358140000000004</v>
      </c>
      <c r="K2462" s="4" t="s">
        <v>375</v>
      </c>
      <c r="L2462" s="2">
        <v>813.27628800000002</v>
      </c>
    </row>
    <row r="2463" spans="1:12">
      <c r="A2463" t="s">
        <v>68</v>
      </c>
      <c r="B2463" s="3">
        <v>43692</v>
      </c>
      <c r="C2463" s="4">
        <v>2019</v>
      </c>
      <c r="D2463" t="s">
        <v>431</v>
      </c>
      <c r="E2463" t="s">
        <v>561</v>
      </c>
      <c r="F2463" t="s">
        <v>562</v>
      </c>
      <c r="G2463" t="s">
        <v>55</v>
      </c>
      <c r="H2463" t="s">
        <v>56</v>
      </c>
      <c r="I2463" s="1">
        <v>324</v>
      </c>
      <c r="J2463" s="2">
        <v>5.6573788499999997</v>
      </c>
      <c r="K2463" s="4" t="s">
        <v>375</v>
      </c>
      <c r="L2463" s="2">
        <v>1832.9907473999999</v>
      </c>
    </row>
    <row r="2464" spans="1:12">
      <c r="A2464" t="s">
        <v>68</v>
      </c>
      <c r="B2464" s="3">
        <v>43692</v>
      </c>
      <c r="C2464" s="4">
        <v>2019</v>
      </c>
      <c r="D2464" t="s">
        <v>431</v>
      </c>
      <c r="E2464" t="s">
        <v>626</v>
      </c>
      <c r="F2464" t="s">
        <v>627</v>
      </c>
      <c r="G2464" t="s">
        <v>55</v>
      </c>
      <c r="H2464" t="s">
        <v>56</v>
      </c>
      <c r="I2464" s="1">
        <v>792</v>
      </c>
      <c r="J2464" s="2">
        <v>10.792661535000001</v>
      </c>
      <c r="K2464" s="4" t="s">
        <v>375</v>
      </c>
      <c r="L2464" s="2">
        <v>8547.78793572</v>
      </c>
    </row>
    <row r="2465" spans="1:12">
      <c r="A2465" t="s">
        <v>411</v>
      </c>
      <c r="B2465" s="3">
        <v>43692</v>
      </c>
      <c r="C2465" s="4">
        <v>2019</v>
      </c>
      <c r="D2465" t="s">
        <v>645</v>
      </c>
      <c r="E2465" t="s">
        <v>640</v>
      </c>
      <c r="F2465" t="s">
        <v>641</v>
      </c>
      <c r="G2465" t="s">
        <v>55</v>
      </c>
      <c r="H2465" t="s">
        <v>56</v>
      </c>
      <c r="I2465" s="1">
        <v>770</v>
      </c>
      <c r="J2465" s="2">
        <v>11.62602585</v>
      </c>
      <c r="K2465" s="4" t="s">
        <v>375</v>
      </c>
      <c r="L2465" s="2">
        <v>8952.0399044999995</v>
      </c>
    </row>
    <row r="2466" spans="1:12">
      <c r="A2466" t="s">
        <v>68</v>
      </c>
      <c r="B2466" s="3">
        <v>43692</v>
      </c>
      <c r="C2466" s="4">
        <v>2019</v>
      </c>
      <c r="D2466" t="s">
        <v>431</v>
      </c>
      <c r="E2466" t="s">
        <v>894</v>
      </c>
      <c r="F2466" t="s">
        <v>895</v>
      </c>
      <c r="G2466" t="s">
        <v>55</v>
      </c>
      <c r="H2466" t="s">
        <v>56</v>
      </c>
      <c r="I2466" s="1">
        <v>2080</v>
      </c>
      <c r="J2466" s="2">
        <v>4.5663358499999998</v>
      </c>
      <c r="K2466" s="4" t="s">
        <v>885</v>
      </c>
      <c r="L2466" s="2">
        <v>9497.9785679999986</v>
      </c>
    </row>
    <row r="2467" spans="1:12">
      <c r="A2467" t="s">
        <v>68</v>
      </c>
      <c r="B2467" s="3">
        <v>43692</v>
      </c>
      <c r="C2467" s="4">
        <v>2019</v>
      </c>
      <c r="D2467" t="s">
        <v>69</v>
      </c>
      <c r="E2467" t="s">
        <v>900</v>
      </c>
      <c r="F2467" t="s">
        <v>901</v>
      </c>
      <c r="G2467" t="s">
        <v>55</v>
      </c>
      <c r="H2467" t="s">
        <v>56</v>
      </c>
      <c r="I2467" s="1">
        <v>2240</v>
      </c>
      <c r="J2467" s="2">
        <v>3.1896963</v>
      </c>
      <c r="K2467" s="4" t="s">
        <v>885</v>
      </c>
      <c r="L2467" s="2">
        <v>7144.9197119999999</v>
      </c>
    </row>
    <row r="2468" spans="1:12">
      <c r="A2468" t="s">
        <v>68</v>
      </c>
      <c r="B2468" s="3">
        <v>43692</v>
      </c>
      <c r="C2468" s="4">
        <v>2019</v>
      </c>
      <c r="D2468" t="s">
        <v>69</v>
      </c>
      <c r="E2468" t="s">
        <v>905</v>
      </c>
      <c r="F2468" t="s">
        <v>906</v>
      </c>
      <c r="G2468" t="s">
        <v>55</v>
      </c>
      <c r="H2468" t="s">
        <v>56</v>
      </c>
      <c r="I2468" s="1">
        <v>2880</v>
      </c>
      <c r="J2468" s="2">
        <v>3.5940240000000001</v>
      </c>
      <c r="K2468" s="4" t="s">
        <v>885</v>
      </c>
      <c r="L2468" s="2">
        <v>10350.789119999999</v>
      </c>
    </row>
    <row r="2469" spans="1:12">
      <c r="A2469" t="s">
        <v>68</v>
      </c>
      <c r="B2469" s="3">
        <v>43692</v>
      </c>
      <c r="C2469" s="4">
        <v>2019</v>
      </c>
      <c r="D2469" t="s">
        <v>431</v>
      </c>
      <c r="E2469" t="s">
        <v>932</v>
      </c>
      <c r="F2469" t="s">
        <v>933</v>
      </c>
      <c r="G2469" t="s">
        <v>55</v>
      </c>
      <c r="H2469" t="s">
        <v>56</v>
      </c>
      <c r="I2469" s="1">
        <v>1760</v>
      </c>
      <c r="J2469" s="2">
        <v>5.5258118999999999</v>
      </c>
      <c r="K2469" s="4" t="s">
        <v>885</v>
      </c>
      <c r="L2469" s="2">
        <v>9725.4289439999993</v>
      </c>
    </row>
    <row r="2470" spans="1:12">
      <c r="A2470" t="s">
        <v>68</v>
      </c>
      <c r="B2470" s="3">
        <v>43692</v>
      </c>
      <c r="C2470" s="4">
        <v>2019</v>
      </c>
      <c r="D2470" t="s">
        <v>69</v>
      </c>
      <c r="E2470" t="s">
        <v>957</v>
      </c>
      <c r="F2470" t="s">
        <v>958</v>
      </c>
      <c r="G2470" t="s">
        <v>55</v>
      </c>
      <c r="H2470" t="s">
        <v>56</v>
      </c>
      <c r="I2470" s="1">
        <v>1344</v>
      </c>
      <c r="J2470" s="2">
        <v>2.4773094000000002</v>
      </c>
      <c r="K2470" s="4" t="s">
        <v>885</v>
      </c>
      <c r="L2470" s="2">
        <v>3329.5038336000002</v>
      </c>
    </row>
    <row r="2471" spans="1:12">
      <c r="A2471" t="s">
        <v>68</v>
      </c>
      <c r="B2471" s="3">
        <v>43692</v>
      </c>
      <c r="C2471" s="4">
        <v>2019</v>
      </c>
      <c r="D2471" t="s">
        <v>69</v>
      </c>
      <c r="E2471" t="s">
        <v>971</v>
      </c>
      <c r="F2471" t="s">
        <v>972</v>
      </c>
      <c r="G2471" t="s">
        <v>55</v>
      </c>
      <c r="H2471" t="s">
        <v>56</v>
      </c>
      <c r="I2471" s="1">
        <v>2784</v>
      </c>
      <c r="J2471" s="2">
        <v>2.7532790999999999</v>
      </c>
      <c r="K2471" s="4" t="s">
        <v>885</v>
      </c>
      <c r="L2471" s="2">
        <v>7665.1290143999995</v>
      </c>
    </row>
    <row r="2472" spans="1:12">
      <c r="A2472" t="s">
        <v>68</v>
      </c>
      <c r="B2472" s="3">
        <v>43692</v>
      </c>
      <c r="C2472" s="4">
        <v>2019</v>
      </c>
      <c r="D2472" t="s">
        <v>431</v>
      </c>
      <c r="E2472" t="s">
        <v>982</v>
      </c>
      <c r="F2472" t="s">
        <v>983</v>
      </c>
      <c r="G2472" t="s">
        <v>55</v>
      </c>
      <c r="H2472" t="s">
        <v>56</v>
      </c>
      <c r="I2472" s="1">
        <v>768</v>
      </c>
      <c r="J2472" s="2">
        <v>5.4070807500000004</v>
      </c>
      <c r="K2472" s="4" t="s">
        <v>885</v>
      </c>
      <c r="L2472" s="2">
        <v>4152.6380160000008</v>
      </c>
    </row>
    <row r="2473" spans="1:12">
      <c r="A2473" t="s">
        <v>411</v>
      </c>
      <c r="B2473" s="3">
        <v>43692</v>
      </c>
      <c r="C2473" s="4">
        <v>2019</v>
      </c>
      <c r="D2473" t="s">
        <v>645</v>
      </c>
      <c r="E2473" t="s">
        <v>987</v>
      </c>
      <c r="F2473" t="s">
        <v>988</v>
      </c>
      <c r="G2473" t="s">
        <v>55</v>
      </c>
      <c r="H2473" t="s">
        <v>56</v>
      </c>
      <c r="I2473" s="1">
        <v>1400</v>
      </c>
      <c r="J2473" s="2">
        <v>5.4873044999999996</v>
      </c>
      <c r="K2473" s="4" t="s">
        <v>885</v>
      </c>
      <c r="L2473" s="2">
        <v>7682.2262999999994</v>
      </c>
    </row>
    <row r="2474" spans="1:12">
      <c r="A2474" t="s">
        <v>411</v>
      </c>
      <c r="B2474" s="3">
        <v>43692</v>
      </c>
      <c r="C2474" s="4">
        <v>2019</v>
      </c>
      <c r="D2474" t="s">
        <v>645</v>
      </c>
      <c r="E2474" t="s">
        <v>1020</v>
      </c>
      <c r="F2474" t="s">
        <v>1021</v>
      </c>
      <c r="G2474" t="s">
        <v>55</v>
      </c>
      <c r="H2474" t="s">
        <v>56</v>
      </c>
      <c r="I2474" s="1">
        <v>700</v>
      </c>
      <c r="J2474" s="2">
        <v>5.6188714500000003</v>
      </c>
      <c r="K2474" s="4" t="s">
        <v>885</v>
      </c>
      <c r="L2474" s="2">
        <v>3933.2100150000001</v>
      </c>
    </row>
    <row r="2475" spans="1:12">
      <c r="A2475" t="s">
        <v>68</v>
      </c>
      <c r="B2475" s="3">
        <v>43692</v>
      </c>
      <c r="C2475" s="4">
        <v>2019</v>
      </c>
      <c r="D2475" t="s">
        <v>1841</v>
      </c>
      <c r="E2475" t="s">
        <v>1842</v>
      </c>
      <c r="F2475" t="s">
        <v>1816</v>
      </c>
      <c r="G2475" t="s">
        <v>55</v>
      </c>
      <c r="H2475" t="s">
        <v>56</v>
      </c>
      <c r="I2475" s="1">
        <v>66</v>
      </c>
      <c r="J2475" s="2">
        <v>30.485025</v>
      </c>
      <c r="K2475" s="4" t="s">
        <v>1618</v>
      </c>
      <c r="L2475" s="2">
        <v>2012.0116499999999</v>
      </c>
    </row>
    <row r="2476" spans="1:12">
      <c r="A2476" t="s">
        <v>2146</v>
      </c>
      <c r="B2476" s="3">
        <v>43692</v>
      </c>
      <c r="C2476" s="4">
        <v>2019</v>
      </c>
      <c r="D2476" t="s">
        <v>2147</v>
      </c>
      <c r="E2476" t="s">
        <v>2139</v>
      </c>
      <c r="F2476" t="s">
        <v>2140</v>
      </c>
      <c r="G2476" t="s">
        <v>1059</v>
      </c>
      <c r="H2476" t="s">
        <v>1060</v>
      </c>
      <c r="I2476" s="1">
        <v>3560.5</v>
      </c>
      <c r="J2476" s="2">
        <v>38</v>
      </c>
      <c r="K2476" s="4" t="s">
        <v>2141</v>
      </c>
      <c r="L2476" s="2">
        <v>135299</v>
      </c>
    </row>
    <row r="2477" spans="1:12">
      <c r="A2477" t="s">
        <v>3749</v>
      </c>
      <c r="B2477" s="3">
        <v>43692</v>
      </c>
      <c r="C2477" s="4">
        <v>2019</v>
      </c>
      <c r="D2477" t="s">
        <v>3750</v>
      </c>
      <c r="E2477" t="s">
        <v>3739</v>
      </c>
      <c r="F2477" t="s">
        <v>3740</v>
      </c>
      <c r="G2477" t="s">
        <v>3741</v>
      </c>
      <c r="H2477" t="s">
        <v>3742</v>
      </c>
      <c r="I2477" s="1">
        <v>500</v>
      </c>
      <c r="J2477" s="2">
        <v>1.8</v>
      </c>
      <c r="K2477" t="s">
        <v>3740</v>
      </c>
      <c r="L2477" s="2">
        <v>900</v>
      </c>
    </row>
    <row r="2478" spans="1:12">
      <c r="A2478" t="s">
        <v>332</v>
      </c>
      <c r="B2478" s="3">
        <v>43693</v>
      </c>
      <c r="C2478" s="4">
        <v>2019</v>
      </c>
      <c r="D2478" t="s">
        <v>333</v>
      </c>
      <c r="E2478" t="s">
        <v>212</v>
      </c>
      <c r="F2478" t="s">
        <v>213</v>
      </c>
      <c r="G2478" t="s">
        <v>214</v>
      </c>
      <c r="H2478" t="s">
        <v>215</v>
      </c>
      <c r="I2478" s="1">
        <v>19320</v>
      </c>
      <c r="J2478" s="2">
        <v>0.46</v>
      </c>
      <c r="K2478" s="4" t="s">
        <v>216</v>
      </c>
      <c r="L2478" s="2">
        <v>8887.2000000000007</v>
      </c>
    </row>
    <row r="2479" spans="1:12">
      <c r="A2479" t="s">
        <v>1349</v>
      </c>
      <c r="B2479" s="3">
        <v>43693</v>
      </c>
      <c r="C2479" s="4">
        <v>2019</v>
      </c>
      <c r="D2479" t="s">
        <v>1350</v>
      </c>
      <c r="E2479" t="s">
        <v>1117</v>
      </c>
      <c r="F2479" t="s">
        <v>1118</v>
      </c>
      <c r="G2479" t="s">
        <v>712</v>
      </c>
      <c r="H2479" t="s">
        <v>713</v>
      </c>
      <c r="I2479" s="1">
        <v>8540</v>
      </c>
      <c r="J2479" s="2">
        <v>2.1</v>
      </c>
      <c r="K2479" t="s">
        <v>1118</v>
      </c>
      <c r="L2479" s="2">
        <v>17934</v>
      </c>
    </row>
    <row r="2480" spans="1:12">
      <c r="A2480" t="s">
        <v>1351</v>
      </c>
      <c r="B2480" s="3">
        <v>43693</v>
      </c>
      <c r="C2480" s="4">
        <v>2019</v>
      </c>
      <c r="D2480" t="s">
        <v>1352</v>
      </c>
      <c r="E2480" t="s">
        <v>1153</v>
      </c>
      <c r="F2480" t="s">
        <v>1118</v>
      </c>
      <c r="G2480" t="s">
        <v>1353</v>
      </c>
      <c r="H2480" t="s">
        <v>713</v>
      </c>
      <c r="I2480" s="1">
        <v>500</v>
      </c>
      <c r="J2480" s="2">
        <v>2.1</v>
      </c>
      <c r="K2480" t="s">
        <v>1118</v>
      </c>
      <c r="L2480" s="2">
        <v>1050</v>
      </c>
    </row>
    <row r="2481" spans="1:12">
      <c r="A2481" t="s">
        <v>1584</v>
      </c>
      <c r="B2481" s="3">
        <v>43693</v>
      </c>
      <c r="C2481" s="4">
        <v>2019</v>
      </c>
      <c r="D2481" t="s">
        <v>1585</v>
      </c>
      <c r="E2481" t="s">
        <v>1117</v>
      </c>
      <c r="F2481" t="s">
        <v>1118</v>
      </c>
      <c r="G2481" t="s">
        <v>357</v>
      </c>
      <c r="H2481" t="s">
        <v>358</v>
      </c>
      <c r="I2481" s="1">
        <v>8040</v>
      </c>
      <c r="J2481" s="2">
        <v>2.1</v>
      </c>
      <c r="K2481" t="s">
        <v>1118</v>
      </c>
      <c r="L2481" s="2">
        <v>16884</v>
      </c>
    </row>
    <row r="2482" spans="1:12">
      <c r="A2482" t="s">
        <v>2954</v>
      </c>
      <c r="B2482" s="3">
        <v>43693</v>
      </c>
      <c r="C2482" s="4">
        <v>2019</v>
      </c>
      <c r="D2482" t="s">
        <v>2955</v>
      </c>
      <c r="E2482" t="s">
        <v>2926</v>
      </c>
      <c r="F2482" t="s">
        <v>2927</v>
      </c>
      <c r="G2482" t="s">
        <v>2928</v>
      </c>
      <c r="H2482" t="s">
        <v>2929</v>
      </c>
      <c r="I2482" s="1">
        <v>5000</v>
      </c>
      <c r="J2482" s="2">
        <v>2.5499999999999998</v>
      </c>
      <c r="K2482" t="s">
        <v>2927</v>
      </c>
      <c r="L2482" s="2">
        <v>12750</v>
      </c>
    </row>
    <row r="2483" spans="1:12">
      <c r="A2483" t="s">
        <v>2954</v>
      </c>
      <c r="B2483" s="3">
        <v>43693</v>
      </c>
      <c r="C2483" s="4">
        <v>2019</v>
      </c>
      <c r="D2483" t="s">
        <v>2955</v>
      </c>
      <c r="E2483" t="s">
        <v>3713</v>
      </c>
      <c r="F2483" t="s">
        <v>3707</v>
      </c>
      <c r="G2483" t="s">
        <v>2928</v>
      </c>
      <c r="H2483" t="s">
        <v>2929</v>
      </c>
      <c r="I2483" s="1">
        <v>2500</v>
      </c>
      <c r="J2483" s="2">
        <v>2.4500000000000002</v>
      </c>
      <c r="K2483" t="s">
        <v>3710</v>
      </c>
      <c r="L2483" s="2">
        <v>6125</v>
      </c>
    </row>
    <row r="2484" spans="1:12">
      <c r="A2484" t="s">
        <v>3230</v>
      </c>
      <c r="B2484" s="3">
        <v>43694</v>
      </c>
      <c r="C2484" s="4">
        <v>2019</v>
      </c>
      <c r="D2484" t="s">
        <v>3238</v>
      </c>
      <c r="E2484" t="s">
        <v>2977</v>
      </c>
      <c r="F2484" t="s">
        <v>2970</v>
      </c>
      <c r="G2484" t="s">
        <v>2971</v>
      </c>
      <c r="H2484" t="s">
        <v>2972</v>
      </c>
      <c r="I2484" s="1">
        <v>1</v>
      </c>
      <c r="J2484" s="2">
        <v>39.347999999999999</v>
      </c>
      <c r="K2484" s="4" t="s">
        <v>2973</v>
      </c>
      <c r="L2484" s="2">
        <v>39.347999999999999</v>
      </c>
    </row>
    <row r="2485" spans="1:12">
      <c r="A2485" t="s">
        <v>3235</v>
      </c>
      <c r="B2485" s="3">
        <v>43694</v>
      </c>
      <c r="C2485" s="4">
        <v>2019</v>
      </c>
      <c r="D2485" t="s">
        <v>3239</v>
      </c>
      <c r="E2485" t="s">
        <v>2977</v>
      </c>
      <c r="F2485" t="s">
        <v>2970</v>
      </c>
      <c r="G2485" t="s">
        <v>2971</v>
      </c>
      <c r="H2485" t="s">
        <v>2972</v>
      </c>
      <c r="I2485" s="1">
        <v>6</v>
      </c>
      <c r="J2485" s="2">
        <v>39.347999999999999</v>
      </c>
      <c r="K2485" s="4" t="s">
        <v>2973</v>
      </c>
      <c r="L2485" s="2">
        <v>236.08799999999999</v>
      </c>
    </row>
    <row r="2486" spans="1:12">
      <c r="A2486" t="s">
        <v>1938</v>
      </c>
      <c r="B2486" s="3">
        <v>43696</v>
      </c>
      <c r="C2486" s="4">
        <v>2019</v>
      </c>
      <c r="D2486" t="s">
        <v>2038</v>
      </c>
      <c r="E2486" t="s">
        <v>1946</v>
      </c>
      <c r="F2486" t="s">
        <v>1804</v>
      </c>
      <c r="G2486" t="s">
        <v>1805</v>
      </c>
      <c r="H2486" t="s">
        <v>1806</v>
      </c>
      <c r="I2486" s="1">
        <v>30</v>
      </c>
      <c r="J2486" s="2">
        <v>12</v>
      </c>
      <c r="K2486" s="4" t="s">
        <v>1618</v>
      </c>
      <c r="L2486" s="2">
        <v>360</v>
      </c>
    </row>
    <row r="2487" spans="1:12">
      <c r="A2487" t="s">
        <v>3342</v>
      </c>
      <c r="B2487" s="3">
        <v>43696</v>
      </c>
      <c r="C2487" s="4">
        <v>2019</v>
      </c>
      <c r="D2487" t="s">
        <v>3343</v>
      </c>
      <c r="E2487" t="s">
        <v>3329</v>
      </c>
      <c r="F2487" t="s">
        <v>3330</v>
      </c>
      <c r="G2487" t="s">
        <v>1059</v>
      </c>
      <c r="H2487" t="s">
        <v>1060</v>
      </c>
      <c r="I2487" s="1">
        <v>33436</v>
      </c>
      <c r="J2487" s="2">
        <v>4.4000000000000004</v>
      </c>
      <c r="K2487" s="4" t="s">
        <v>3331</v>
      </c>
      <c r="L2487" s="2">
        <v>147118.40000000002</v>
      </c>
    </row>
    <row r="2488" spans="1:12">
      <c r="A2488" t="s">
        <v>3714</v>
      </c>
      <c r="B2488" s="3">
        <v>43696</v>
      </c>
      <c r="C2488" s="4">
        <v>2019</v>
      </c>
      <c r="D2488" t="s">
        <v>3715</v>
      </c>
      <c r="E2488" t="s">
        <v>3713</v>
      </c>
      <c r="F2488" t="s">
        <v>3707</v>
      </c>
      <c r="G2488" t="s">
        <v>3708</v>
      </c>
      <c r="H2488" t="s">
        <v>3709</v>
      </c>
      <c r="I2488" s="1">
        <v>8000</v>
      </c>
      <c r="J2488" s="2">
        <v>2.5499999999999998</v>
      </c>
      <c r="K2488" t="s">
        <v>3710</v>
      </c>
      <c r="L2488" s="2">
        <v>20400</v>
      </c>
    </row>
    <row r="2489" spans="1:12">
      <c r="A2489" t="s">
        <v>856</v>
      </c>
      <c r="B2489" s="3">
        <v>43697</v>
      </c>
      <c r="C2489" s="4">
        <v>2019</v>
      </c>
      <c r="D2489" t="s">
        <v>867</v>
      </c>
      <c r="E2489" t="s">
        <v>802</v>
      </c>
      <c r="F2489" t="s">
        <v>803</v>
      </c>
      <c r="G2489" t="s">
        <v>809</v>
      </c>
      <c r="H2489" t="s">
        <v>810</v>
      </c>
      <c r="I2489" s="1">
        <v>6020</v>
      </c>
      <c r="J2489" s="2">
        <v>0.90863000000000005</v>
      </c>
      <c r="K2489" s="4" t="s">
        <v>806</v>
      </c>
      <c r="L2489" s="2">
        <v>5469.9526000000005</v>
      </c>
    </row>
    <row r="2490" spans="1:12">
      <c r="A2490" t="s">
        <v>2264</v>
      </c>
      <c r="B2490" s="3">
        <v>43697</v>
      </c>
      <c r="C2490" s="4">
        <v>2019</v>
      </c>
      <c r="D2490" t="s">
        <v>2265</v>
      </c>
      <c r="E2490" t="s">
        <v>2266</v>
      </c>
      <c r="F2490" t="s">
        <v>2267</v>
      </c>
      <c r="G2490" t="s">
        <v>2199</v>
      </c>
      <c r="H2490" t="s">
        <v>2200</v>
      </c>
      <c r="I2490" s="1">
        <v>140</v>
      </c>
      <c r="J2490" s="2">
        <v>1</v>
      </c>
      <c r="K2490" s="4" t="s">
        <v>2201</v>
      </c>
      <c r="L2490" s="2">
        <v>140</v>
      </c>
    </row>
    <row r="2491" spans="1:12">
      <c r="A2491" t="s">
        <v>2264</v>
      </c>
      <c r="B2491" s="3">
        <v>43697</v>
      </c>
      <c r="C2491" s="4">
        <v>2019</v>
      </c>
      <c r="D2491" t="s">
        <v>2265</v>
      </c>
      <c r="E2491" t="s">
        <v>2277</v>
      </c>
      <c r="F2491" t="s">
        <v>2278</v>
      </c>
      <c r="G2491" t="s">
        <v>2199</v>
      </c>
      <c r="H2491" t="s">
        <v>2200</v>
      </c>
      <c r="I2491" s="1">
        <v>120</v>
      </c>
      <c r="J2491" s="2">
        <v>1.2</v>
      </c>
      <c r="K2491" s="4" t="s">
        <v>2201</v>
      </c>
      <c r="L2491" s="2">
        <v>144</v>
      </c>
    </row>
    <row r="2492" spans="1:12">
      <c r="A2492" t="s">
        <v>2264</v>
      </c>
      <c r="B2492" s="3">
        <v>43697</v>
      </c>
      <c r="C2492" s="4">
        <v>2019</v>
      </c>
      <c r="D2492" t="s">
        <v>2265</v>
      </c>
      <c r="E2492" t="s">
        <v>2281</v>
      </c>
      <c r="F2492" t="s">
        <v>2282</v>
      </c>
      <c r="G2492" t="s">
        <v>2199</v>
      </c>
      <c r="H2492" t="s">
        <v>2200</v>
      </c>
      <c r="I2492" s="1">
        <v>140</v>
      </c>
      <c r="J2492" s="2">
        <v>1</v>
      </c>
      <c r="K2492" s="4" t="s">
        <v>2201</v>
      </c>
      <c r="L2492" s="2">
        <v>140</v>
      </c>
    </row>
    <row r="2493" spans="1:12">
      <c r="A2493" t="s">
        <v>2264</v>
      </c>
      <c r="B2493" s="3">
        <v>43697</v>
      </c>
      <c r="C2493" s="4">
        <v>2019</v>
      </c>
      <c r="D2493" t="s">
        <v>2265</v>
      </c>
      <c r="E2493" t="s">
        <v>2283</v>
      </c>
      <c r="F2493" t="s">
        <v>2284</v>
      </c>
      <c r="G2493" t="s">
        <v>2199</v>
      </c>
      <c r="H2493" t="s">
        <v>2200</v>
      </c>
      <c r="I2493" s="1">
        <v>100</v>
      </c>
      <c r="J2493" s="2">
        <v>1.9</v>
      </c>
      <c r="K2493" s="4" t="s">
        <v>2201</v>
      </c>
      <c r="L2493" s="2">
        <v>190</v>
      </c>
    </row>
    <row r="2494" spans="1:12">
      <c r="A2494" t="s">
        <v>2264</v>
      </c>
      <c r="B2494" s="3">
        <v>43697</v>
      </c>
      <c r="C2494" s="4">
        <v>2019</v>
      </c>
      <c r="D2494" t="s">
        <v>2265</v>
      </c>
      <c r="E2494" t="s">
        <v>2285</v>
      </c>
      <c r="F2494" t="s">
        <v>2286</v>
      </c>
      <c r="G2494" t="s">
        <v>2199</v>
      </c>
      <c r="H2494" t="s">
        <v>2200</v>
      </c>
      <c r="I2494" s="1">
        <v>125</v>
      </c>
      <c r="J2494" s="2">
        <v>1.9</v>
      </c>
      <c r="K2494" s="4" t="s">
        <v>2201</v>
      </c>
      <c r="L2494" s="2">
        <v>237.5</v>
      </c>
    </row>
    <row r="2495" spans="1:12">
      <c r="A2495" t="s">
        <v>2264</v>
      </c>
      <c r="B2495" s="3">
        <v>43697</v>
      </c>
      <c r="C2495" s="4">
        <v>2019</v>
      </c>
      <c r="D2495" t="s">
        <v>2265</v>
      </c>
      <c r="E2495" t="s">
        <v>2374</v>
      </c>
      <c r="F2495" t="s">
        <v>2375</v>
      </c>
      <c r="G2495" t="s">
        <v>2199</v>
      </c>
      <c r="H2495" t="s">
        <v>2200</v>
      </c>
      <c r="I2495" s="1">
        <v>35</v>
      </c>
      <c r="J2495" s="2">
        <v>0.6</v>
      </c>
      <c r="K2495" s="4" t="s">
        <v>2201</v>
      </c>
      <c r="L2495" s="2">
        <v>21</v>
      </c>
    </row>
    <row r="2496" spans="1:12">
      <c r="A2496" t="s">
        <v>2264</v>
      </c>
      <c r="B2496" s="3">
        <v>43697</v>
      </c>
      <c r="C2496" s="4">
        <v>2019</v>
      </c>
      <c r="D2496" t="s">
        <v>2265</v>
      </c>
      <c r="E2496" t="s">
        <v>2446</v>
      </c>
      <c r="F2496" t="s">
        <v>2447</v>
      </c>
      <c r="G2496" t="s">
        <v>2199</v>
      </c>
      <c r="H2496" t="s">
        <v>2200</v>
      </c>
      <c r="I2496" s="1">
        <v>150</v>
      </c>
      <c r="J2496" s="2">
        <v>0.8</v>
      </c>
      <c r="K2496" s="4" t="s">
        <v>2201</v>
      </c>
      <c r="L2496" s="2">
        <v>120</v>
      </c>
    </row>
    <row r="2497" spans="1:12">
      <c r="A2497" t="s">
        <v>2264</v>
      </c>
      <c r="B2497" s="3">
        <v>43697</v>
      </c>
      <c r="C2497" s="4">
        <v>2019</v>
      </c>
      <c r="D2497" t="s">
        <v>2265</v>
      </c>
      <c r="E2497" t="s">
        <v>2530</v>
      </c>
      <c r="F2497" t="s">
        <v>2531</v>
      </c>
      <c r="G2497" t="s">
        <v>2199</v>
      </c>
      <c r="H2497" t="s">
        <v>2200</v>
      </c>
      <c r="I2497" s="1">
        <v>100</v>
      </c>
      <c r="J2497" s="2">
        <v>0.65</v>
      </c>
      <c r="K2497" s="4" t="s">
        <v>2201</v>
      </c>
      <c r="L2497" s="2">
        <v>65</v>
      </c>
    </row>
    <row r="2498" spans="1:12">
      <c r="A2498" t="s">
        <v>2264</v>
      </c>
      <c r="B2498" s="3">
        <v>43697</v>
      </c>
      <c r="C2498" s="4">
        <v>2019</v>
      </c>
      <c r="D2498" t="s">
        <v>2265</v>
      </c>
      <c r="E2498" t="s">
        <v>2532</v>
      </c>
      <c r="F2498" t="s">
        <v>2533</v>
      </c>
      <c r="G2498" t="s">
        <v>2199</v>
      </c>
      <c r="H2498" t="s">
        <v>2200</v>
      </c>
      <c r="I2498" s="1">
        <v>125</v>
      </c>
      <c r="J2498" s="2">
        <v>0.65</v>
      </c>
      <c r="K2498" s="4" t="s">
        <v>2201</v>
      </c>
      <c r="L2498" s="2">
        <v>81.25</v>
      </c>
    </row>
    <row r="2499" spans="1:12">
      <c r="A2499" t="s">
        <v>2264</v>
      </c>
      <c r="B2499" s="3">
        <v>43697</v>
      </c>
      <c r="C2499" s="4">
        <v>2019</v>
      </c>
      <c r="D2499" t="s">
        <v>2265</v>
      </c>
      <c r="E2499" t="s">
        <v>2648</v>
      </c>
      <c r="F2499" t="s">
        <v>2649</v>
      </c>
      <c r="G2499" t="s">
        <v>2199</v>
      </c>
      <c r="H2499" t="s">
        <v>2200</v>
      </c>
      <c r="I2499" s="1">
        <v>140</v>
      </c>
      <c r="J2499" s="2">
        <v>1.1000000000000001</v>
      </c>
      <c r="K2499" s="4" t="s">
        <v>2201</v>
      </c>
      <c r="L2499" s="2">
        <v>154</v>
      </c>
    </row>
    <row r="2500" spans="1:12">
      <c r="A2500" t="s">
        <v>2264</v>
      </c>
      <c r="B2500" s="3">
        <v>43697</v>
      </c>
      <c r="C2500" s="4">
        <v>2019</v>
      </c>
      <c r="D2500" t="s">
        <v>2265</v>
      </c>
      <c r="E2500" t="s">
        <v>2650</v>
      </c>
      <c r="F2500" t="s">
        <v>2651</v>
      </c>
      <c r="G2500" t="s">
        <v>2199</v>
      </c>
      <c r="H2500" t="s">
        <v>2200</v>
      </c>
      <c r="I2500" s="1">
        <v>140</v>
      </c>
      <c r="J2500" s="2">
        <v>1.1000000000000001</v>
      </c>
      <c r="K2500" s="4" t="s">
        <v>2201</v>
      </c>
      <c r="L2500" s="2">
        <v>154</v>
      </c>
    </row>
    <row r="2501" spans="1:12">
      <c r="A2501" t="s">
        <v>2264</v>
      </c>
      <c r="B2501" s="3">
        <v>43697</v>
      </c>
      <c r="C2501" s="4">
        <v>2019</v>
      </c>
      <c r="D2501" t="s">
        <v>2265</v>
      </c>
      <c r="E2501" t="s">
        <v>2683</v>
      </c>
      <c r="F2501" t="s">
        <v>2684</v>
      </c>
      <c r="G2501" t="s">
        <v>2199</v>
      </c>
      <c r="H2501" t="s">
        <v>2200</v>
      </c>
      <c r="I2501" s="1">
        <v>110</v>
      </c>
      <c r="J2501" s="2">
        <v>0.57499999999999996</v>
      </c>
      <c r="K2501" s="4" t="s">
        <v>2201</v>
      </c>
      <c r="L2501" s="2">
        <v>63.249999999999993</v>
      </c>
    </row>
    <row r="2502" spans="1:12">
      <c r="A2502" t="s">
        <v>2264</v>
      </c>
      <c r="B2502" s="3">
        <v>43697</v>
      </c>
      <c r="C2502" s="4">
        <v>2019</v>
      </c>
      <c r="D2502" t="s">
        <v>2265</v>
      </c>
      <c r="E2502" t="s">
        <v>2687</v>
      </c>
      <c r="F2502" t="s">
        <v>2688</v>
      </c>
      <c r="G2502" t="s">
        <v>2199</v>
      </c>
      <c r="H2502" t="s">
        <v>2200</v>
      </c>
      <c r="I2502" s="1">
        <v>110</v>
      </c>
      <c r="J2502" s="2">
        <v>0.57499999999999996</v>
      </c>
      <c r="K2502" s="4" t="s">
        <v>2201</v>
      </c>
      <c r="L2502" s="2">
        <v>63.249999999999993</v>
      </c>
    </row>
    <row r="2503" spans="1:12">
      <c r="A2503" t="s">
        <v>2264</v>
      </c>
      <c r="B2503" s="3">
        <v>43697</v>
      </c>
      <c r="C2503" s="4">
        <v>2019</v>
      </c>
      <c r="D2503" t="s">
        <v>2265</v>
      </c>
      <c r="E2503" t="s">
        <v>2689</v>
      </c>
      <c r="F2503" t="s">
        <v>2690</v>
      </c>
      <c r="G2503" t="s">
        <v>2199</v>
      </c>
      <c r="H2503" t="s">
        <v>2200</v>
      </c>
      <c r="I2503" s="1">
        <v>150</v>
      </c>
      <c r="J2503" s="2">
        <v>0.7</v>
      </c>
      <c r="K2503" s="4" t="s">
        <v>2201</v>
      </c>
      <c r="L2503" s="2">
        <v>105</v>
      </c>
    </row>
    <row r="2504" spans="1:12">
      <c r="A2504" t="s">
        <v>2264</v>
      </c>
      <c r="B2504" s="3">
        <v>43697</v>
      </c>
      <c r="C2504" s="4">
        <v>2019</v>
      </c>
      <c r="D2504" t="s">
        <v>2265</v>
      </c>
      <c r="E2504" t="s">
        <v>2691</v>
      </c>
      <c r="F2504" t="s">
        <v>2692</v>
      </c>
      <c r="G2504" t="s">
        <v>2199</v>
      </c>
      <c r="H2504" t="s">
        <v>2200</v>
      </c>
      <c r="I2504" s="1">
        <v>150</v>
      </c>
      <c r="J2504" s="2">
        <v>0.7</v>
      </c>
      <c r="K2504" s="4" t="s">
        <v>2201</v>
      </c>
      <c r="L2504" s="2">
        <v>105</v>
      </c>
    </row>
    <row r="2505" spans="1:12">
      <c r="A2505" t="s">
        <v>3235</v>
      </c>
      <c r="B2505" s="3">
        <v>43697</v>
      </c>
      <c r="C2505" s="4">
        <v>2019</v>
      </c>
      <c r="D2505" t="s">
        <v>3240</v>
      </c>
      <c r="E2505" t="s">
        <v>2977</v>
      </c>
      <c r="F2505" t="s">
        <v>2970</v>
      </c>
      <c r="G2505" t="s">
        <v>2971</v>
      </c>
      <c r="H2505" t="s">
        <v>2972</v>
      </c>
      <c r="I2505" s="1">
        <v>4</v>
      </c>
      <c r="J2505" s="2">
        <v>39.347999999999999</v>
      </c>
      <c r="K2505" s="4" t="s">
        <v>2973</v>
      </c>
      <c r="L2505" s="2">
        <v>157.392</v>
      </c>
    </row>
    <row r="2506" spans="1:12">
      <c r="A2506" t="s">
        <v>332</v>
      </c>
      <c r="B2506" s="3">
        <v>43698</v>
      </c>
      <c r="C2506" s="4">
        <v>2019</v>
      </c>
      <c r="D2506" t="s">
        <v>334</v>
      </c>
      <c r="E2506" t="s">
        <v>212</v>
      </c>
      <c r="F2506" t="s">
        <v>213</v>
      </c>
      <c r="G2506" t="s">
        <v>214</v>
      </c>
      <c r="H2506" t="s">
        <v>215</v>
      </c>
      <c r="I2506" s="1">
        <v>20040</v>
      </c>
      <c r="J2506" s="2">
        <v>0.46</v>
      </c>
      <c r="K2506" s="4" t="s">
        <v>216</v>
      </c>
      <c r="L2506" s="2">
        <v>9218.4</v>
      </c>
    </row>
    <row r="2507" spans="1:12">
      <c r="A2507" t="s">
        <v>68</v>
      </c>
      <c r="B2507" s="3">
        <v>43699</v>
      </c>
      <c r="C2507" s="4">
        <v>2019</v>
      </c>
      <c r="D2507" t="s">
        <v>453</v>
      </c>
      <c r="E2507" t="s">
        <v>439</v>
      </c>
      <c r="F2507" t="s">
        <v>440</v>
      </c>
      <c r="G2507" t="s">
        <v>55</v>
      </c>
      <c r="H2507" t="s">
        <v>56</v>
      </c>
      <c r="I2507" s="1">
        <v>440</v>
      </c>
      <c r="J2507" s="2">
        <v>3.8181134999999999</v>
      </c>
      <c r="K2507" s="4" t="s">
        <v>375</v>
      </c>
      <c r="L2507" s="2">
        <v>1679.96994</v>
      </c>
    </row>
    <row r="2508" spans="1:12">
      <c r="A2508" t="s">
        <v>68</v>
      </c>
      <c r="B2508" s="3">
        <v>43699</v>
      </c>
      <c r="C2508" s="4">
        <v>2019</v>
      </c>
      <c r="D2508" t="s">
        <v>488</v>
      </c>
      <c r="E2508" t="s">
        <v>473</v>
      </c>
      <c r="F2508" t="s">
        <v>474</v>
      </c>
      <c r="G2508" t="s">
        <v>55</v>
      </c>
      <c r="H2508" t="s">
        <v>56</v>
      </c>
      <c r="I2508" s="1">
        <v>590</v>
      </c>
      <c r="J2508" s="2">
        <v>4.1378884999999999</v>
      </c>
      <c r="K2508" s="4" t="s">
        <v>375</v>
      </c>
      <c r="L2508" s="2">
        <v>2441.3542149999998</v>
      </c>
    </row>
    <row r="2509" spans="1:12">
      <c r="A2509" t="s">
        <v>68</v>
      </c>
      <c r="B2509" s="3">
        <v>43699</v>
      </c>
      <c r="C2509" s="4">
        <v>2019</v>
      </c>
      <c r="D2509" t="s">
        <v>453</v>
      </c>
      <c r="E2509" t="s">
        <v>493</v>
      </c>
      <c r="F2509" t="s">
        <v>494</v>
      </c>
      <c r="G2509" t="s">
        <v>55</v>
      </c>
      <c r="H2509" t="s">
        <v>56</v>
      </c>
      <c r="I2509" s="1">
        <v>594</v>
      </c>
      <c r="J2509" s="2">
        <v>4.2146344999999998</v>
      </c>
      <c r="K2509" s="4" t="s">
        <v>375</v>
      </c>
      <c r="L2509" s="2">
        <v>2503.4928930000001</v>
      </c>
    </row>
    <row r="2510" spans="1:12">
      <c r="A2510" t="s">
        <v>68</v>
      </c>
      <c r="B2510" s="3">
        <v>43699</v>
      </c>
      <c r="C2510" s="4">
        <v>2019</v>
      </c>
      <c r="D2510" t="s">
        <v>488</v>
      </c>
      <c r="E2510" t="s">
        <v>505</v>
      </c>
      <c r="F2510" t="s">
        <v>506</v>
      </c>
      <c r="G2510" t="s">
        <v>55</v>
      </c>
      <c r="H2510" t="s">
        <v>56</v>
      </c>
      <c r="I2510" s="1">
        <v>1188</v>
      </c>
      <c r="J2510" s="2">
        <v>4.2146344999999998</v>
      </c>
      <c r="K2510" s="4" t="s">
        <v>375</v>
      </c>
      <c r="L2510" s="2">
        <v>5006.9857860000002</v>
      </c>
    </row>
    <row r="2511" spans="1:12">
      <c r="A2511" t="s">
        <v>68</v>
      </c>
      <c r="B2511" s="3">
        <v>43699</v>
      </c>
      <c r="C2511" s="4">
        <v>2019</v>
      </c>
      <c r="D2511" t="s">
        <v>488</v>
      </c>
      <c r="E2511" t="s">
        <v>516</v>
      </c>
      <c r="F2511" t="s">
        <v>517</v>
      </c>
      <c r="G2511" t="s">
        <v>55</v>
      </c>
      <c r="H2511" t="s">
        <v>56</v>
      </c>
      <c r="I2511" s="1">
        <v>1760</v>
      </c>
      <c r="J2511" s="2">
        <v>4.2210299999999998</v>
      </c>
      <c r="K2511" s="4" t="s">
        <v>375</v>
      </c>
      <c r="L2511" s="2">
        <v>7429.0127999999995</v>
      </c>
    </row>
    <row r="2512" spans="1:12">
      <c r="A2512" t="s">
        <v>68</v>
      </c>
      <c r="B2512" s="3">
        <v>43699</v>
      </c>
      <c r="C2512" s="4">
        <v>2019</v>
      </c>
      <c r="D2512" t="s">
        <v>453</v>
      </c>
      <c r="E2512" t="s">
        <v>516</v>
      </c>
      <c r="F2512" t="s">
        <v>517</v>
      </c>
      <c r="G2512" t="s">
        <v>55</v>
      </c>
      <c r="H2512" t="s">
        <v>56</v>
      </c>
      <c r="I2512" s="1">
        <v>1936</v>
      </c>
      <c r="J2512" s="2">
        <v>4.2210299999999998</v>
      </c>
      <c r="K2512" s="4" t="s">
        <v>375</v>
      </c>
      <c r="L2512" s="2">
        <v>8171.9140799999996</v>
      </c>
    </row>
    <row r="2513" spans="1:12">
      <c r="A2513" t="s">
        <v>68</v>
      </c>
      <c r="B2513" s="3">
        <v>43699</v>
      </c>
      <c r="C2513" s="4">
        <v>2019</v>
      </c>
      <c r="D2513" t="s">
        <v>453</v>
      </c>
      <c r="E2513" t="s">
        <v>548</v>
      </c>
      <c r="F2513" t="s">
        <v>549</v>
      </c>
      <c r="G2513" t="s">
        <v>55</v>
      </c>
      <c r="H2513" t="s">
        <v>56</v>
      </c>
      <c r="I2513" s="1">
        <v>660</v>
      </c>
      <c r="J2513" s="2">
        <v>4.8381957499999997</v>
      </c>
      <c r="K2513" s="4" t="s">
        <v>375</v>
      </c>
      <c r="L2513" s="2">
        <v>3193.2091949999999</v>
      </c>
    </row>
    <row r="2514" spans="1:12">
      <c r="A2514" t="s">
        <v>68</v>
      </c>
      <c r="B2514" s="3">
        <v>43699</v>
      </c>
      <c r="C2514" s="4">
        <v>2019</v>
      </c>
      <c r="D2514" t="s">
        <v>488</v>
      </c>
      <c r="E2514" t="s">
        <v>561</v>
      </c>
      <c r="F2514" t="s">
        <v>562</v>
      </c>
      <c r="G2514" t="s">
        <v>55</v>
      </c>
      <c r="H2514" t="s">
        <v>56</v>
      </c>
      <c r="I2514" s="1">
        <v>972</v>
      </c>
      <c r="J2514" s="2">
        <v>5.6376332500000004</v>
      </c>
      <c r="K2514" s="4" t="s">
        <v>375</v>
      </c>
      <c r="L2514" s="2">
        <v>5479.7795190000006</v>
      </c>
    </row>
    <row r="2515" spans="1:12">
      <c r="A2515" t="s">
        <v>68</v>
      </c>
      <c r="B2515" s="3">
        <v>43699</v>
      </c>
      <c r="C2515" s="4">
        <v>2019</v>
      </c>
      <c r="D2515" t="s">
        <v>600</v>
      </c>
      <c r="E2515" t="s">
        <v>591</v>
      </c>
      <c r="F2515" t="s">
        <v>592</v>
      </c>
      <c r="G2515" t="s">
        <v>55</v>
      </c>
      <c r="H2515" t="s">
        <v>56</v>
      </c>
      <c r="I2515" s="1">
        <v>2772</v>
      </c>
      <c r="J2515" s="2">
        <v>6.8367895000000001</v>
      </c>
      <c r="K2515" s="4" t="s">
        <v>375</v>
      </c>
      <c r="L2515" s="2">
        <v>18951.580494000002</v>
      </c>
    </row>
    <row r="2516" spans="1:12">
      <c r="A2516" t="s">
        <v>68</v>
      </c>
      <c r="B2516" s="3">
        <v>43699</v>
      </c>
      <c r="C2516" s="4">
        <v>2019</v>
      </c>
      <c r="D2516" t="s">
        <v>453</v>
      </c>
      <c r="E2516" t="s">
        <v>603</v>
      </c>
      <c r="F2516" t="s">
        <v>604</v>
      </c>
      <c r="G2516" t="s">
        <v>55</v>
      </c>
      <c r="H2516" t="s">
        <v>56</v>
      </c>
      <c r="I2516" s="1">
        <v>630</v>
      </c>
      <c r="J2516" s="2">
        <v>6.8367895000000001</v>
      </c>
      <c r="K2516" s="4" t="s">
        <v>375</v>
      </c>
      <c r="L2516" s="2">
        <v>4307.177385</v>
      </c>
    </row>
    <row r="2517" spans="1:12">
      <c r="A2517" t="s">
        <v>68</v>
      </c>
      <c r="B2517" s="3">
        <v>43699</v>
      </c>
      <c r="C2517" s="4">
        <v>2019</v>
      </c>
      <c r="D2517" t="s">
        <v>635</v>
      </c>
      <c r="E2517" t="s">
        <v>626</v>
      </c>
      <c r="F2517" t="s">
        <v>627</v>
      </c>
      <c r="G2517" t="s">
        <v>55</v>
      </c>
      <c r="H2517" t="s">
        <v>56</v>
      </c>
      <c r="I2517" s="1">
        <v>99</v>
      </c>
      <c r="J2517" s="2">
        <v>10.754992574999999</v>
      </c>
      <c r="K2517" s="4" t="s">
        <v>375</v>
      </c>
      <c r="L2517" s="2">
        <v>1064.7442649249999</v>
      </c>
    </row>
    <row r="2518" spans="1:12">
      <c r="A2518" t="s">
        <v>68</v>
      </c>
      <c r="B2518" s="3">
        <v>43699</v>
      </c>
      <c r="C2518" s="4">
        <v>2019</v>
      </c>
      <c r="D2518" t="s">
        <v>600</v>
      </c>
      <c r="E2518" t="s">
        <v>640</v>
      </c>
      <c r="F2518" t="s">
        <v>641</v>
      </c>
      <c r="G2518" t="s">
        <v>55</v>
      </c>
      <c r="H2518" t="s">
        <v>56</v>
      </c>
      <c r="I2518" s="1">
        <v>770</v>
      </c>
      <c r="J2518" s="2">
        <v>11.585448250000001</v>
      </c>
      <c r="K2518" s="4" t="s">
        <v>375</v>
      </c>
      <c r="L2518" s="2">
        <v>8920.7951525000008</v>
      </c>
    </row>
    <row r="2519" spans="1:12">
      <c r="A2519" t="s">
        <v>68</v>
      </c>
      <c r="B2519" s="3">
        <v>43699</v>
      </c>
      <c r="C2519" s="4">
        <v>2019</v>
      </c>
      <c r="D2519" t="s">
        <v>453</v>
      </c>
      <c r="E2519" t="s">
        <v>640</v>
      </c>
      <c r="F2519" t="s">
        <v>641</v>
      </c>
      <c r="G2519" t="s">
        <v>55</v>
      </c>
      <c r="H2519" t="s">
        <v>56</v>
      </c>
      <c r="I2519" s="1">
        <v>308</v>
      </c>
      <c r="J2519" s="2">
        <v>11.585448250000001</v>
      </c>
      <c r="K2519" s="4" t="s">
        <v>375</v>
      </c>
      <c r="L2519" s="2">
        <v>3568.3180610000004</v>
      </c>
    </row>
    <row r="2520" spans="1:12">
      <c r="A2520" t="s">
        <v>68</v>
      </c>
      <c r="B2520" s="3">
        <v>43699</v>
      </c>
      <c r="C2520" s="4">
        <v>2019</v>
      </c>
      <c r="D2520" t="s">
        <v>453</v>
      </c>
      <c r="E2520" t="s">
        <v>914</v>
      </c>
      <c r="F2520" t="s">
        <v>915</v>
      </c>
      <c r="G2520" t="s">
        <v>55</v>
      </c>
      <c r="H2520" t="s">
        <v>56</v>
      </c>
      <c r="I2520" s="1">
        <v>1920</v>
      </c>
      <c r="J2520" s="2">
        <v>4.8541844999999997</v>
      </c>
      <c r="K2520" s="4" t="s">
        <v>885</v>
      </c>
      <c r="L2520" s="2">
        <v>9320.034239999999</v>
      </c>
    </row>
    <row r="2521" spans="1:12">
      <c r="A2521" t="s">
        <v>68</v>
      </c>
      <c r="B2521" s="3">
        <v>43699</v>
      </c>
      <c r="C2521" s="4">
        <v>2019</v>
      </c>
      <c r="D2521" t="s">
        <v>488</v>
      </c>
      <c r="E2521" t="s">
        <v>918</v>
      </c>
      <c r="F2521" t="s">
        <v>919</v>
      </c>
      <c r="G2521" t="s">
        <v>55</v>
      </c>
      <c r="H2521" t="s">
        <v>56</v>
      </c>
      <c r="I2521" s="1">
        <v>1920</v>
      </c>
      <c r="J2521" s="2">
        <v>3.61025975</v>
      </c>
      <c r="K2521" s="4" t="s">
        <v>885</v>
      </c>
      <c r="L2521" s="2">
        <v>6931.6987200000003</v>
      </c>
    </row>
    <row r="2522" spans="1:12">
      <c r="A2522" t="s">
        <v>68</v>
      </c>
      <c r="B2522" s="3">
        <v>43699</v>
      </c>
      <c r="C2522" s="4">
        <v>2019</v>
      </c>
      <c r="D2522" t="s">
        <v>488</v>
      </c>
      <c r="E2522" t="s">
        <v>934</v>
      </c>
      <c r="F2522" t="s">
        <v>935</v>
      </c>
      <c r="G2522" t="s">
        <v>55</v>
      </c>
      <c r="H2522" t="s">
        <v>56</v>
      </c>
      <c r="I2522" s="1">
        <v>3520</v>
      </c>
      <c r="J2522" s="2">
        <v>4.2018434999999998</v>
      </c>
      <c r="K2522" s="4" t="s">
        <v>885</v>
      </c>
      <c r="L2522" s="2">
        <v>14790.48912</v>
      </c>
    </row>
    <row r="2523" spans="1:12">
      <c r="A2523" t="s">
        <v>68</v>
      </c>
      <c r="B2523" s="3">
        <v>43699</v>
      </c>
      <c r="C2523" s="4">
        <v>2019</v>
      </c>
      <c r="D2523" t="s">
        <v>453</v>
      </c>
      <c r="E2523" t="s">
        <v>947</v>
      </c>
      <c r="F2523" t="s">
        <v>948</v>
      </c>
      <c r="G2523" t="s">
        <v>55</v>
      </c>
      <c r="H2523" t="s">
        <v>56</v>
      </c>
      <c r="I2523" s="1">
        <v>640</v>
      </c>
      <c r="J2523" s="2">
        <v>4.8126137499999997</v>
      </c>
      <c r="K2523" s="4" t="s">
        <v>885</v>
      </c>
      <c r="L2523" s="2">
        <v>3080.0727999999999</v>
      </c>
    </row>
    <row r="2524" spans="1:12">
      <c r="A2524" t="s">
        <v>68</v>
      </c>
      <c r="B2524" s="3">
        <v>43699</v>
      </c>
      <c r="C2524" s="4">
        <v>2019</v>
      </c>
      <c r="D2524" t="s">
        <v>488</v>
      </c>
      <c r="E2524" t="s">
        <v>987</v>
      </c>
      <c r="F2524" t="s">
        <v>988</v>
      </c>
      <c r="G2524" t="s">
        <v>55</v>
      </c>
      <c r="H2524" t="s">
        <v>56</v>
      </c>
      <c r="I2524" s="1">
        <v>1349</v>
      </c>
      <c r="J2524" s="2">
        <v>5.4681525000000004</v>
      </c>
      <c r="K2524" s="4" t="s">
        <v>885</v>
      </c>
      <c r="L2524" s="2">
        <v>7376.5377225000002</v>
      </c>
    </row>
    <row r="2525" spans="1:12">
      <c r="A2525" t="s">
        <v>68</v>
      </c>
      <c r="B2525" s="3">
        <v>43699</v>
      </c>
      <c r="C2525" s="4">
        <v>2019</v>
      </c>
      <c r="D2525" t="s">
        <v>1843</v>
      </c>
      <c r="E2525" t="s">
        <v>1844</v>
      </c>
      <c r="F2525" t="s">
        <v>1816</v>
      </c>
      <c r="G2525" t="s">
        <v>55</v>
      </c>
      <c r="H2525" t="s">
        <v>56</v>
      </c>
      <c r="I2525" s="1">
        <v>99</v>
      </c>
      <c r="J2525" s="2">
        <v>30.378625</v>
      </c>
      <c r="K2525" s="4" t="s">
        <v>1618</v>
      </c>
      <c r="L2525" s="2">
        <v>3007.4838749999999</v>
      </c>
    </row>
    <row r="2526" spans="1:12">
      <c r="A2526" t="s">
        <v>2226</v>
      </c>
      <c r="B2526" s="3">
        <v>43699</v>
      </c>
      <c r="C2526" s="4">
        <v>2019</v>
      </c>
      <c r="D2526" t="s">
        <v>2227</v>
      </c>
      <c r="E2526" t="s">
        <v>2197</v>
      </c>
      <c r="F2526" t="s">
        <v>2198</v>
      </c>
      <c r="G2526" t="s">
        <v>2199</v>
      </c>
      <c r="H2526" t="s">
        <v>2200</v>
      </c>
      <c r="I2526" s="1">
        <v>15000</v>
      </c>
      <c r="J2526" s="2">
        <v>5.6000000000000001E-2</v>
      </c>
      <c r="K2526" s="4" t="s">
        <v>2201</v>
      </c>
      <c r="L2526" s="2">
        <v>840</v>
      </c>
    </row>
    <row r="2527" spans="1:12">
      <c r="A2527" t="s">
        <v>2228</v>
      </c>
      <c r="B2527" s="3">
        <v>43699</v>
      </c>
      <c r="C2527" s="4">
        <v>2019</v>
      </c>
      <c r="D2527" t="s">
        <v>2229</v>
      </c>
      <c r="E2527" t="s">
        <v>2197</v>
      </c>
      <c r="F2527" t="s">
        <v>2198</v>
      </c>
      <c r="G2527" t="s">
        <v>2199</v>
      </c>
      <c r="H2527" t="s">
        <v>2200</v>
      </c>
      <c r="I2527" s="1">
        <v>7000</v>
      </c>
      <c r="J2527" s="2">
        <v>5.6000000000000001E-2</v>
      </c>
      <c r="K2527" s="4" t="s">
        <v>2201</v>
      </c>
      <c r="L2527" s="2">
        <v>392</v>
      </c>
    </row>
    <row r="2528" spans="1:12">
      <c r="A2528" t="s">
        <v>2226</v>
      </c>
      <c r="B2528" s="3">
        <v>43699</v>
      </c>
      <c r="C2528" s="4">
        <v>2019</v>
      </c>
      <c r="D2528" t="s">
        <v>2227</v>
      </c>
      <c r="E2528" t="s">
        <v>2242</v>
      </c>
      <c r="F2528" t="s">
        <v>2243</v>
      </c>
      <c r="G2528" t="s">
        <v>2199</v>
      </c>
      <c r="H2528" t="s">
        <v>2200</v>
      </c>
      <c r="I2528" s="1">
        <v>10200</v>
      </c>
      <c r="J2528" s="2">
        <v>6.9000000000000006E-2</v>
      </c>
      <c r="K2528" s="4" t="s">
        <v>2201</v>
      </c>
      <c r="L2528" s="2">
        <v>703.80000000000007</v>
      </c>
    </row>
    <row r="2529" spans="1:12">
      <c r="A2529" t="s">
        <v>2228</v>
      </c>
      <c r="B2529" s="3">
        <v>43699</v>
      </c>
      <c r="C2529" s="4">
        <v>2019</v>
      </c>
      <c r="D2529" t="s">
        <v>2229</v>
      </c>
      <c r="E2529" t="s">
        <v>2242</v>
      </c>
      <c r="F2529" t="s">
        <v>2243</v>
      </c>
      <c r="G2529" t="s">
        <v>2199</v>
      </c>
      <c r="H2529" t="s">
        <v>2200</v>
      </c>
      <c r="I2529" s="1">
        <v>10200</v>
      </c>
      <c r="J2529" s="2">
        <v>6.9000000000000006E-2</v>
      </c>
      <c r="K2529" s="4" t="s">
        <v>2201</v>
      </c>
      <c r="L2529" s="2">
        <v>703.80000000000007</v>
      </c>
    </row>
    <row r="2530" spans="1:12">
      <c r="A2530" t="s">
        <v>1938</v>
      </c>
      <c r="B2530" s="3">
        <v>43700</v>
      </c>
      <c r="C2530" s="4">
        <v>2019</v>
      </c>
      <c r="D2530" t="s">
        <v>2039</v>
      </c>
      <c r="E2530" t="s">
        <v>1946</v>
      </c>
      <c r="F2530" t="s">
        <v>1804</v>
      </c>
      <c r="G2530" t="s">
        <v>1805</v>
      </c>
      <c r="H2530" t="s">
        <v>1806</v>
      </c>
      <c r="I2530" s="1">
        <v>26</v>
      </c>
      <c r="J2530" s="2">
        <v>12</v>
      </c>
      <c r="K2530" s="4" t="s">
        <v>1618</v>
      </c>
      <c r="L2530" s="2">
        <v>312</v>
      </c>
    </row>
    <row r="2531" spans="1:12">
      <c r="A2531" t="s">
        <v>2226</v>
      </c>
      <c r="B2531" s="3">
        <v>43700</v>
      </c>
      <c r="C2531" s="4">
        <v>2019</v>
      </c>
      <c r="D2531" t="s">
        <v>2733</v>
      </c>
      <c r="E2531" t="s">
        <v>2719</v>
      </c>
      <c r="F2531" t="s">
        <v>2720</v>
      </c>
      <c r="G2531" t="s">
        <v>2199</v>
      </c>
      <c r="H2531" t="s">
        <v>2200</v>
      </c>
      <c r="I2531" s="1">
        <v>25000</v>
      </c>
      <c r="J2531" s="2">
        <v>7.0000000000000007E-2</v>
      </c>
      <c r="K2531" s="4" t="s">
        <v>2201</v>
      </c>
      <c r="L2531" s="2">
        <v>1750.0000000000002</v>
      </c>
    </row>
    <row r="2532" spans="1:12">
      <c r="A2532" t="s">
        <v>1645</v>
      </c>
      <c r="B2532" s="3">
        <v>43703</v>
      </c>
      <c r="C2532" s="4">
        <v>2019</v>
      </c>
      <c r="D2532" t="s">
        <v>1646</v>
      </c>
      <c r="E2532" t="s">
        <v>1626</v>
      </c>
      <c r="F2532" t="s">
        <v>1615</v>
      </c>
      <c r="G2532" t="s">
        <v>1616</v>
      </c>
      <c r="H2532" t="s">
        <v>1617</v>
      </c>
      <c r="I2532" s="1">
        <v>60</v>
      </c>
      <c r="J2532" s="2">
        <v>58.823999999999998</v>
      </c>
      <c r="K2532" s="4" t="s">
        <v>1618</v>
      </c>
      <c r="L2532" s="2">
        <v>3529.44</v>
      </c>
    </row>
    <row r="2533" spans="1:12">
      <c r="A2533" t="s">
        <v>2264</v>
      </c>
      <c r="B2533" s="3">
        <v>43703</v>
      </c>
      <c r="C2533" s="4">
        <v>2019</v>
      </c>
      <c r="D2533" t="s">
        <v>2268</v>
      </c>
      <c r="E2533" t="s">
        <v>2266</v>
      </c>
      <c r="F2533" t="s">
        <v>2267</v>
      </c>
      <c r="G2533" t="s">
        <v>2199</v>
      </c>
      <c r="H2533" t="s">
        <v>2200</v>
      </c>
      <c r="I2533" s="1">
        <v>140</v>
      </c>
      <c r="J2533" s="2">
        <v>1</v>
      </c>
      <c r="K2533" s="4" t="s">
        <v>2201</v>
      </c>
      <c r="L2533" s="2">
        <v>140</v>
      </c>
    </row>
    <row r="2534" spans="1:12">
      <c r="A2534" t="s">
        <v>2226</v>
      </c>
      <c r="B2534" s="3">
        <v>43703</v>
      </c>
      <c r="C2534" s="4">
        <v>2019</v>
      </c>
      <c r="D2534" t="s">
        <v>2444</v>
      </c>
      <c r="E2534" t="s">
        <v>2435</v>
      </c>
      <c r="F2534" t="s">
        <v>2436</v>
      </c>
      <c r="G2534" t="s">
        <v>2199</v>
      </c>
      <c r="H2534" t="s">
        <v>2200</v>
      </c>
      <c r="I2534" s="1">
        <v>3100</v>
      </c>
      <c r="J2534" s="2">
        <v>0.14799999999999999</v>
      </c>
      <c r="K2534" s="4" t="s">
        <v>2201</v>
      </c>
      <c r="L2534" s="2">
        <v>458.79999999999995</v>
      </c>
    </row>
    <row r="2535" spans="1:12">
      <c r="A2535" t="s">
        <v>2226</v>
      </c>
      <c r="B2535" s="3">
        <v>43703</v>
      </c>
      <c r="C2535" s="4">
        <v>2019</v>
      </c>
      <c r="D2535" t="s">
        <v>2444</v>
      </c>
      <c r="E2535" t="s">
        <v>2448</v>
      </c>
      <c r="F2535" t="s">
        <v>2449</v>
      </c>
      <c r="G2535" t="s">
        <v>2199</v>
      </c>
      <c r="H2535" t="s">
        <v>2200</v>
      </c>
      <c r="I2535" s="1">
        <v>3200</v>
      </c>
      <c r="J2535" s="2">
        <v>0.26200000000000001</v>
      </c>
      <c r="K2535" s="4" t="s">
        <v>2201</v>
      </c>
      <c r="L2535" s="2">
        <v>838.40000000000009</v>
      </c>
    </row>
    <row r="2536" spans="1:12">
      <c r="A2536" t="s">
        <v>2226</v>
      </c>
      <c r="B2536" s="3">
        <v>43703</v>
      </c>
      <c r="C2536" s="4">
        <v>2019</v>
      </c>
      <c r="D2536" t="s">
        <v>2444</v>
      </c>
      <c r="E2536" t="s">
        <v>2554</v>
      </c>
      <c r="F2536" t="s">
        <v>2543</v>
      </c>
      <c r="G2536" t="s">
        <v>2199</v>
      </c>
      <c r="H2536" t="s">
        <v>2200</v>
      </c>
      <c r="I2536" s="1">
        <v>4200</v>
      </c>
      <c r="J2536" s="2">
        <v>4.2000000000000003E-2</v>
      </c>
      <c r="K2536" s="4" t="s">
        <v>2201</v>
      </c>
      <c r="L2536" s="2">
        <v>176.4</v>
      </c>
    </row>
    <row r="2537" spans="1:12">
      <c r="A2537" t="s">
        <v>2226</v>
      </c>
      <c r="B2537" s="3">
        <v>43703</v>
      </c>
      <c r="C2537" s="4">
        <v>2019</v>
      </c>
      <c r="D2537" t="s">
        <v>2444</v>
      </c>
      <c r="E2537" t="s">
        <v>2656</v>
      </c>
      <c r="F2537" t="s">
        <v>2657</v>
      </c>
      <c r="G2537" t="s">
        <v>2199</v>
      </c>
      <c r="H2537" t="s">
        <v>2200</v>
      </c>
      <c r="I2537" s="1">
        <v>4000</v>
      </c>
      <c r="J2537" s="2">
        <v>8.5000000000000006E-2</v>
      </c>
      <c r="K2537" s="4" t="s">
        <v>2201</v>
      </c>
      <c r="L2537" s="2">
        <v>340</v>
      </c>
    </row>
    <row r="2538" spans="1:12">
      <c r="A2538" t="s">
        <v>2226</v>
      </c>
      <c r="B2538" s="3">
        <v>43703</v>
      </c>
      <c r="C2538" s="4">
        <v>2019</v>
      </c>
      <c r="D2538" t="s">
        <v>2444</v>
      </c>
      <c r="E2538" t="s">
        <v>2663</v>
      </c>
      <c r="F2538" t="s">
        <v>2664</v>
      </c>
      <c r="G2538" t="s">
        <v>2199</v>
      </c>
      <c r="H2538" t="s">
        <v>2200</v>
      </c>
      <c r="I2538" s="1">
        <v>3400</v>
      </c>
      <c r="J2538" s="2">
        <v>0.105</v>
      </c>
      <c r="K2538" s="4" t="s">
        <v>2201</v>
      </c>
      <c r="L2538" s="2">
        <v>357</v>
      </c>
    </row>
    <row r="2539" spans="1:12">
      <c r="A2539" t="s">
        <v>2264</v>
      </c>
      <c r="B2539" s="3">
        <v>43703</v>
      </c>
      <c r="C2539" s="4">
        <v>2019</v>
      </c>
      <c r="D2539" t="s">
        <v>2268</v>
      </c>
      <c r="E2539" t="s">
        <v>2671</v>
      </c>
      <c r="F2539" t="s">
        <v>2672</v>
      </c>
      <c r="G2539" t="s">
        <v>2199</v>
      </c>
      <c r="H2539" t="s">
        <v>2200</v>
      </c>
      <c r="I2539" s="1">
        <v>300</v>
      </c>
      <c r="J2539" s="2">
        <v>0.55000000000000004</v>
      </c>
      <c r="K2539" s="4" t="s">
        <v>2201</v>
      </c>
      <c r="L2539" s="2">
        <v>165</v>
      </c>
    </row>
    <row r="2540" spans="1:12">
      <c r="A2540" t="s">
        <v>3241</v>
      </c>
      <c r="B2540" s="3">
        <v>43703</v>
      </c>
      <c r="C2540" s="4">
        <v>2019</v>
      </c>
      <c r="D2540" t="s">
        <v>3242</v>
      </c>
      <c r="E2540" t="s">
        <v>2977</v>
      </c>
      <c r="F2540" t="s">
        <v>2970</v>
      </c>
      <c r="G2540" t="s">
        <v>2971</v>
      </c>
      <c r="H2540" t="s">
        <v>2972</v>
      </c>
      <c r="I2540" s="1">
        <v>7</v>
      </c>
      <c r="J2540" s="2">
        <v>39.347999999999999</v>
      </c>
      <c r="K2540" s="4" t="s">
        <v>2973</v>
      </c>
      <c r="L2540" s="2">
        <v>275.43599999999998</v>
      </c>
    </row>
    <row r="2541" spans="1:12">
      <c r="A2541" t="s">
        <v>3241</v>
      </c>
      <c r="B2541" s="3">
        <v>43703</v>
      </c>
      <c r="C2541" s="4">
        <v>2019</v>
      </c>
      <c r="D2541" t="s">
        <v>3243</v>
      </c>
      <c r="E2541" t="s">
        <v>2977</v>
      </c>
      <c r="F2541" t="s">
        <v>2970</v>
      </c>
      <c r="G2541" t="s">
        <v>2971</v>
      </c>
      <c r="H2541" t="s">
        <v>2972</v>
      </c>
      <c r="I2541" s="1">
        <v>8</v>
      </c>
      <c r="J2541" s="2">
        <v>39.347999999999999</v>
      </c>
      <c r="K2541" s="4" t="s">
        <v>2973</v>
      </c>
      <c r="L2541" s="2">
        <v>314.78399999999999</v>
      </c>
    </row>
    <row r="2542" spans="1:12">
      <c r="A2542" t="s">
        <v>856</v>
      </c>
      <c r="B2542" s="3">
        <v>43704</v>
      </c>
      <c r="C2542" s="4">
        <v>2019</v>
      </c>
      <c r="D2542" t="s">
        <v>868</v>
      </c>
      <c r="E2542" t="s">
        <v>802</v>
      </c>
      <c r="F2542" t="s">
        <v>803</v>
      </c>
      <c r="G2542" t="s">
        <v>809</v>
      </c>
      <c r="H2542" t="s">
        <v>810</v>
      </c>
      <c r="I2542" s="1">
        <v>660</v>
      </c>
      <c r="J2542" s="2">
        <v>0.90863000000000005</v>
      </c>
      <c r="K2542" s="4" t="s">
        <v>806</v>
      </c>
      <c r="L2542" s="2">
        <v>599.69580000000008</v>
      </c>
    </row>
    <row r="2543" spans="1:12">
      <c r="A2543" t="s">
        <v>869</v>
      </c>
      <c r="B2543" s="3">
        <v>43704</v>
      </c>
      <c r="C2543" s="4">
        <v>2019</v>
      </c>
      <c r="D2543" t="s">
        <v>870</v>
      </c>
      <c r="E2543" t="s">
        <v>802</v>
      </c>
      <c r="F2543" t="s">
        <v>803</v>
      </c>
      <c r="G2543" t="s">
        <v>809</v>
      </c>
      <c r="H2543" t="s">
        <v>810</v>
      </c>
      <c r="I2543" s="1">
        <v>3960</v>
      </c>
      <c r="J2543" s="2">
        <v>0.90863000000000005</v>
      </c>
      <c r="K2543" s="4" t="s">
        <v>806</v>
      </c>
      <c r="L2543" s="2">
        <v>3598.1748000000002</v>
      </c>
    </row>
    <row r="2544" spans="1:12">
      <c r="A2544" t="s">
        <v>1102</v>
      </c>
      <c r="B2544" s="3">
        <v>43704</v>
      </c>
      <c r="C2544" s="4">
        <v>2019</v>
      </c>
      <c r="D2544" t="s">
        <v>1103</v>
      </c>
      <c r="E2544" t="s">
        <v>1098</v>
      </c>
      <c r="F2544" t="s">
        <v>1099</v>
      </c>
      <c r="G2544" t="s">
        <v>1100</v>
      </c>
      <c r="H2544" t="s">
        <v>1101</v>
      </c>
      <c r="I2544" s="1">
        <v>36360</v>
      </c>
      <c r="J2544" s="2">
        <v>0.85</v>
      </c>
      <c r="K2544" t="s">
        <v>1099</v>
      </c>
      <c r="L2544" s="2">
        <v>30906</v>
      </c>
    </row>
    <row r="2545" spans="1:12">
      <c r="A2545" t="s">
        <v>1938</v>
      </c>
      <c r="B2545" s="3">
        <v>43705</v>
      </c>
      <c r="C2545" s="4">
        <v>2019</v>
      </c>
      <c r="D2545" t="s">
        <v>2040</v>
      </c>
      <c r="E2545" t="s">
        <v>1946</v>
      </c>
      <c r="F2545" t="s">
        <v>1804</v>
      </c>
      <c r="G2545" t="s">
        <v>1805</v>
      </c>
      <c r="H2545" t="s">
        <v>1806</v>
      </c>
      <c r="I2545" s="1">
        <v>50</v>
      </c>
      <c r="J2545" s="2">
        <v>12</v>
      </c>
      <c r="K2545" s="4" t="s">
        <v>1618</v>
      </c>
      <c r="L2545" s="2">
        <v>600</v>
      </c>
    </row>
    <row r="2546" spans="1:12">
      <c r="A2546" t="s">
        <v>2110</v>
      </c>
      <c r="B2546" s="3">
        <v>43705</v>
      </c>
      <c r="C2546" s="4">
        <v>2019</v>
      </c>
      <c r="D2546" t="s">
        <v>2111</v>
      </c>
      <c r="E2546" t="s">
        <v>2079</v>
      </c>
      <c r="F2546" t="s">
        <v>2080</v>
      </c>
      <c r="G2546" t="s">
        <v>2081</v>
      </c>
      <c r="H2546" t="s">
        <v>2082</v>
      </c>
      <c r="I2546" s="1">
        <v>1000</v>
      </c>
      <c r="J2546" s="2">
        <v>3.6539999999999999</v>
      </c>
      <c r="K2546" s="4" t="s">
        <v>1618</v>
      </c>
      <c r="L2546" s="2">
        <v>3654</v>
      </c>
    </row>
    <row r="2547" spans="1:12">
      <c r="A2547" t="s">
        <v>2226</v>
      </c>
      <c r="B2547" s="3">
        <v>43705</v>
      </c>
      <c r="C2547" s="4">
        <v>2019</v>
      </c>
      <c r="D2547" t="s">
        <v>2481</v>
      </c>
      <c r="E2547" t="s">
        <v>2482</v>
      </c>
      <c r="F2547" t="s">
        <v>2483</v>
      </c>
      <c r="G2547" t="s">
        <v>2199</v>
      </c>
      <c r="H2547" t="s">
        <v>2200</v>
      </c>
      <c r="I2547" s="1">
        <v>3800</v>
      </c>
      <c r="J2547" s="2">
        <v>7.1999999999999995E-2</v>
      </c>
      <c r="K2547" s="4" t="s">
        <v>2201</v>
      </c>
      <c r="L2547" s="2">
        <v>273.59999999999997</v>
      </c>
    </row>
    <row r="2548" spans="1:12">
      <c r="A2548" t="s">
        <v>2226</v>
      </c>
      <c r="B2548" s="3">
        <v>43705</v>
      </c>
      <c r="C2548" s="4">
        <v>2019</v>
      </c>
      <c r="D2548" t="s">
        <v>2481</v>
      </c>
      <c r="E2548" t="s">
        <v>2587</v>
      </c>
      <c r="F2548" t="s">
        <v>2588</v>
      </c>
      <c r="G2548" t="s">
        <v>2199</v>
      </c>
      <c r="H2548" t="s">
        <v>2200</v>
      </c>
      <c r="I2548" s="1">
        <v>3200</v>
      </c>
      <c r="J2548" s="2">
        <v>0.247</v>
      </c>
      <c r="K2548" s="4" t="s">
        <v>2201</v>
      </c>
      <c r="L2548" s="2">
        <v>790.4</v>
      </c>
    </row>
    <row r="2549" spans="1:12">
      <c r="A2549" t="s">
        <v>2226</v>
      </c>
      <c r="B2549" s="3">
        <v>43705</v>
      </c>
      <c r="C2549" s="4">
        <v>2019</v>
      </c>
      <c r="D2549" t="s">
        <v>2481</v>
      </c>
      <c r="E2549" t="s">
        <v>2589</v>
      </c>
      <c r="F2549" t="s">
        <v>2590</v>
      </c>
      <c r="G2549" t="s">
        <v>2199</v>
      </c>
      <c r="H2549" t="s">
        <v>2200</v>
      </c>
      <c r="I2549" s="1">
        <v>4000</v>
      </c>
      <c r="J2549" s="2">
        <v>7.1999999999999995E-2</v>
      </c>
      <c r="K2549" s="4" t="s">
        <v>2201</v>
      </c>
      <c r="L2549" s="2">
        <v>288</v>
      </c>
    </row>
    <row r="2550" spans="1:12">
      <c r="A2550" t="s">
        <v>2226</v>
      </c>
      <c r="B2550" s="3">
        <v>43705</v>
      </c>
      <c r="C2550" s="4">
        <v>2019</v>
      </c>
      <c r="D2550" t="s">
        <v>2481</v>
      </c>
      <c r="E2550" t="s">
        <v>2599</v>
      </c>
      <c r="F2550" t="s">
        <v>2600</v>
      </c>
      <c r="G2550" t="s">
        <v>2199</v>
      </c>
      <c r="H2550" t="s">
        <v>2200</v>
      </c>
      <c r="I2550" s="1">
        <v>3600</v>
      </c>
      <c r="J2550" s="2">
        <v>7.1999999999999995E-2</v>
      </c>
      <c r="K2550" s="4" t="s">
        <v>2201</v>
      </c>
      <c r="L2550" s="2">
        <v>259.2</v>
      </c>
    </row>
    <row r="2551" spans="1:12">
      <c r="A2551" t="s">
        <v>2226</v>
      </c>
      <c r="B2551" s="3">
        <v>43705</v>
      </c>
      <c r="C2551" s="4">
        <v>2019</v>
      </c>
      <c r="D2551" t="s">
        <v>2481</v>
      </c>
      <c r="E2551" t="s">
        <v>2602</v>
      </c>
      <c r="F2551" t="s">
        <v>2603</v>
      </c>
      <c r="G2551" t="s">
        <v>2199</v>
      </c>
      <c r="H2551" t="s">
        <v>2200</v>
      </c>
      <c r="I2551" s="1">
        <v>3000</v>
      </c>
      <c r="J2551" s="2">
        <v>7.1999999999999995E-2</v>
      </c>
      <c r="K2551" s="4" t="s">
        <v>2201</v>
      </c>
      <c r="L2551" s="2">
        <v>215.99999999999997</v>
      </c>
    </row>
    <row r="2552" spans="1:12">
      <c r="A2552" t="s">
        <v>3668</v>
      </c>
      <c r="B2552" s="3">
        <v>43705</v>
      </c>
      <c r="C2552" s="4">
        <v>2019</v>
      </c>
      <c r="D2552" t="s">
        <v>3669</v>
      </c>
      <c r="E2552" t="s">
        <v>3670</v>
      </c>
      <c r="F2552" t="s">
        <v>3671</v>
      </c>
      <c r="G2552" t="s">
        <v>3672</v>
      </c>
      <c r="H2552" t="s">
        <v>3673</v>
      </c>
      <c r="I2552" s="1">
        <v>2558.34</v>
      </c>
      <c r="J2552" s="2">
        <v>2.3269923000000001</v>
      </c>
      <c r="K2552" s="4" t="s">
        <v>3654</v>
      </c>
      <c r="L2552" s="2">
        <v>5953.2374807820006</v>
      </c>
    </row>
    <row r="2553" spans="1:12">
      <c r="A2553" t="s">
        <v>3668</v>
      </c>
      <c r="B2553" s="3">
        <v>43705</v>
      </c>
      <c r="C2553" s="4">
        <v>2019</v>
      </c>
      <c r="D2553" t="s">
        <v>3669</v>
      </c>
      <c r="E2553" t="s">
        <v>3682</v>
      </c>
      <c r="F2553" t="s">
        <v>3683</v>
      </c>
      <c r="G2553" t="s">
        <v>3672</v>
      </c>
      <c r="H2553" t="s">
        <v>3673</v>
      </c>
      <c r="I2553" s="1">
        <v>61534.2</v>
      </c>
      <c r="J2553" s="2">
        <v>2.2251267000000001</v>
      </c>
      <c r="K2553" s="4" t="s">
        <v>3654</v>
      </c>
      <c r="L2553" s="2">
        <v>136921.39138314</v>
      </c>
    </row>
    <row r="2554" spans="1:12">
      <c r="A2554" t="s">
        <v>3668</v>
      </c>
      <c r="B2554" s="3">
        <v>43705</v>
      </c>
      <c r="C2554" s="4">
        <v>2019</v>
      </c>
      <c r="D2554" t="s">
        <v>3669</v>
      </c>
      <c r="E2554" t="s">
        <v>3702</v>
      </c>
      <c r="F2554" t="s">
        <v>3703</v>
      </c>
      <c r="G2554" t="s">
        <v>3672</v>
      </c>
      <c r="H2554" t="s">
        <v>3673</v>
      </c>
      <c r="I2554" s="1">
        <v>1440</v>
      </c>
      <c r="J2554" s="2">
        <v>5.5421253000000004</v>
      </c>
      <c r="K2554" s="4" t="s">
        <v>3654</v>
      </c>
      <c r="L2554" s="2">
        <v>7980.6604320000006</v>
      </c>
    </row>
    <row r="2555" spans="1:12">
      <c r="A2555" t="s">
        <v>1735</v>
      </c>
      <c r="B2555" s="3">
        <v>43706</v>
      </c>
      <c r="C2555" s="4">
        <v>2019</v>
      </c>
      <c r="D2555" t="s">
        <v>1736</v>
      </c>
      <c r="E2555" t="s">
        <v>1711</v>
      </c>
      <c r="F2555" t="s">
        <v>1704</v>
      </c>
      <c r="G2555" t="s">
        <v>1728</v>
      </c>
      <c r="H2555" t="s">
        <v>1729</v>
      </c>
      <c r="I2555" s="1">
        <v>737</v>
      </c>
      <c r="J2555" s="2">
        <v>4.5999999999999996</v>
      </c>
      <c r="K2555" s="4" t="s">
        <v>1618</v>
      </c>
      <c r="L2555" s="2">
        <v>3390.2</v>
      </c>
    </row>
    <row r="2556" spans="1:12">
      <c r="A2556" t="s">
        <v>1735</v>
      </c>
      <c r="B2556" s="3">
        <v>43706</v>
      </c>
      <c r="C2556" s="4">
        <v>2019</v>
      </c>
      <c r="D2556" t="s">
        <v>1736</v>
      </c>
      <c r="E2556" t="s">
        <v>1743</v>
      </c>
      <c r="F2556" t="s">
        <v>1744</v>
      </c>
      <c r="G2556" t="s">
        <v>1728</v>
      </c>
      <c r="H2556" t="s">
        <v>1729</v>
      </c>
      <c r="I2556" s="1">
        <v>866</v>
      </c>
      <c r="J2556" s="2">
        <v>4.1500000000000004</v>
      </c>
      <c r="K2556" s="4" t="s">
        <v>1618</v>
      </c>
      <c r="L2556" s="2">
        <v>3593.9</v>
      </c>
    </row>
    <row r="2557" spans="1:12">
      <c r="A2557" t="s">
        <v>2226</v>
      </c>
      <c r="B2557" s="3">
        <v>43706</v>
      </c>
      <c r="C2557" s="4">
        <v>2019</v>
      </c>
      <c r="D2557" t="s">
        <v>2340</v>
      </c>
      <c r="E2557" t="s">
        <v>2336</v>
      </c>
      <c r="F2557" t="s">
        <v>2337</v>
      </c>
      <c r="G2557" t="s">
        <v>2199</v>
      </c>
      <c r="H2557" t="s">
        <v>2200</v>
      </c>
      <c r="I2557" s="1">
        <v>3400</v>
      </c>
      <c r="J2557" s="2">
        <v>0.19500000000000001</v>
      </c>
      <c r="K2557" s="4" t="s">
        <v>2201</v>
      </c>
      <c r="L2557" s="2">
        <v>663</v>
      </c>
    </row>
    <row r="2558" spans="1:12">
      <c r="A2558" t="s">
        <v>2226</v>
      </c>
      <c r="B2558" s="3">
        <v>43706</v>
      </c>
      <c r="C2558" s="4">
        <v>2019</v>
      </c>
      <c r="D2558" t="s">
        <v>2340</v>
      </c>
      <c r="E2558" t="s">
        <v>2482</v>
      </c>
      <c r="F2558" t="s">
        <v>2483</v>
      </c>
      <c r="G2558" t="s">
        <v>2199</v>
      </c>
      <c r="H2558" t="s">
        <v>2200</v>
      </c>
      <c r="I2558" s="1">
        <v>3800</v>
      </c>
      <c r="J2558" s="2">
        <v>5.8000000000000003E-2</v>
      </c>
      <c r="K2558" s="4" t="s">
        <v>2201</v>
      </c>
      <c r="L2558" s="2">
        <v>220.4</v>
      </c>
    </row>
    <row r="2559" spans="1:12">
      <c r="A2559" t="s">
        <v>2226</v>
      </c>
      <c r="B2559" s="3">
        <v>43706</v>
      </c>
      <c r="C2559" s="4">
        <v>2019</v>
      </c>
      <c r="D2559" t="s">
        <v>2484</v>
      </c>
      <c r="E2559" t="s">
        <v>2482</v>
      </c>
      <c r="F2559" t="s">
        <v>2483</v>
      </c>
      <c r="G2559" t="s">
        <v>2199</v>
      </c>
      <c r="H2559" t="s">
        <v>2200</v>
      </c>
      <c r="I2559" s="1">
        <v>-3800</v>
      </c>
      <c r="J2559" s="2">
        <v>5.8000000000000003E-2</v>
      </c>
      <c r="K2559" s="4" t="s">
        <v>2201</v>
      </c>
      <c r="L2559" s="2">
        <v>-220.4</v>
      </c>
    </row>
    <row r="2560" spans="1:12">
      <c r="A2560" t="s">
        <v>2226</v>
      </c>
      <c r="B2560" s="3">
        <v>43706</v>
      </c>
      <c r="C2560" s="4">
        <v>2019</v>
      </c>
      <c r="D2560" t="s">
        <v>2340</v>
      </c>
      <c r="E2560" t="s">
        <v>2587</v>
      </c>
      <c r="F2560" t="s">
        <v>2588</v>
      </c>
      <c r="G2560" t="s">
        <v>2199</v>
      </c>
      <c r="H2560" t="s">
        <v>2200</v>
      </c>
      <c r="I2560" s="1">
        <v>3200</v>
      </c>
      <c r="J2560" s="2">
        <v>0.22500000000000001</v>
      </c>
      <c r="K2560" s="4" t="s">
        <v>2201</v>
      </c>
      <c r="L2560" s="2">
        <v>720</v>
      </c>
    </row>
    <row r="2561" spans="1:12">
      <c r="A2561" t="s">
        <v>2226</v>
      </c>
      <c r="B2561" s="3">
        <v>43706</v>
      </c>
      <c r="C2561" s="4">
        <v>2019</v>
      </c>
      <c r="D2561" t="s">
        <v>2484</v>
      </c>
      <c r="E2561" t="s">
        <v>2587</v>
      </c>
      <c r="F2561" t="s">
        <v>2588</v>
      </c>
      <c r="G2561" t="s">
        <v>2199</v>
      </c>
      <c r="H2561" t="s">
        <v>2200</v>
      </c>
      <c r="I2561" s="1">
        <v>-3200</v>
      </c>
      <c r="J2561" s="2">
        <v>0.22500000000000001</v>
      </c>
      <c r="K2561" s="4" t="s">
        <v>2201</v>
      </c>
      <c r="L2561" s="2">
        <v>-720</v>
      </c>
    </row>
    <row r="2562" spans="1:12">
      <c r="A2562" t="s">
        <v>2226</v>
      </c>
      <c r="B2562" s="3">
        <v>43706</v>
      </c>
      <c r="C2562" s="4">
        <v>2019</v>
      </c>
      <c r="D2562" t="s">
        <v>2340</v>
      </c>
      <c r="E2562" t="s">
        <v>2589</v>
      </c>
      <c r="F2562" t="s">
        <v>2590</v>
      </c>
      <c r="G2562" t="s">
        <v>2199</v>
      </c>
      <c r="H2562" t="s">
        <v>2200</v>
      </c>
      <c r="I2562" s="1">
        <v>4000</v>
      </c>
      <c r="J2562" s="2">
        <v>6.5000000000000002E-2</v>
      </c>
      <c r="K2562" s="4" t="s">
        <v>2201</v>
      </c>
      <c r="L2562" s="2">
        <v>260</v>
      </c>
    </row>
    <row r="2563" spans="1:12">
      <c r="A2563" t="s">
        <v>2226</v>
      </c>
      <c r="B2563" s="3">
        <v>43706</v>
      </c>
      <c r="C2563" s="4">
        <v>2019</v>
      </c>
      <c r="D2563" t="s">
        <v>2484</v>
      </c>
      <c r="E2563" t="s">
        <v>2589</v>
      </c>
      <c r="F2563" t="s">
        <v>2590</v>
      </c>
      <c r="G2563" t="s">
        <v>2199</v>
      </c>
      <c r="H2563" t="s">
        <v>2200</v>
      </c>
      <c r="I2563" s="1">
        <v>-4000</v>
      </c>
      <c r="J2563" s="2">
        <v>6.5000000000000002E-2</v>
      </c>
      <c r="K2563" s="4" t="s">
        <v>2201</v>
      </c>
      <c r="L2563" s="2">
        <v>-260</v>
      </c>
    </row>
    <row r="2564" spans="1:12">
      <c r="A2564" t="s">
        <v>2226</v>
      </c>
      <c r="B2564" s="3">
        <v>43706</v>
      </c>
      <c r="C2564" s="4">
        <v>2019</v>
      </c>
      <c r="D2564" t="s">
        <v>2340</v>
      </c>
      <c r="E2564" t="s">
        <v>2599</v>
      </c>
      <c r="F2564" t="s">
        <v>2600</v>
      </c>
      <c r="G2564" t="s">
        <v>2199</v>
      </c>
      <c r="H2564" t="s">
        <v>2200</v>
      </c>
      <c r="I2564" s="1">
        <v>3600</v>
      </c>
      <c r="J2564" s="2">
        <v>6.5000000000000002E-2</v>
      </c>
      <c r="K2564" s="4" t="s">
        <v>2201</v>
      </c>
      <c r="L2564" s="2">
        <v>234</v>
      </c>
    </row>
    <row r="2565" spans="1:12">
      <c r="A2565" t="s">
        <v>2226</v>
      </c>
      <c r="B2565" s="3">
        <v>43706</v>
      </c>
      <c r="C2565" s="4">
        <v>2019</v>
      </c>
      <c r="D2565" t="s">
        <v>2484</v>
      </c>
      <c r="E2565" t="s">
        <v>2599</v>
      </c>
      <c r="F2565" t="s">
        <v>2600</v>
      </c>
      <c r="G2565" t="s">
        <v>2199</v>
      </c>
      <c r="H2565" t="s">
        <v>2200</v>
      </c>
      <c r="I2565" s="1">
        <v>-3600</v>
      </c>
      <c r="J2565" s="2">
        <v>6.5000000000000002E-2</v>
      </c>
      <c r="K2565" s="4" t="s">
        <v>2201</v>
      </c>
      <c r="L2565" s="2">
        <v>-234</v>
      </c>
    </row>
    <row r="2566" spans="1:12">
      <c r="A2566" t="s">
        <v>2226</v>
      </c>
      <c r="B2566" s="3">
        <v>43706</v>
      </c>
      <c r="C2566" s="4">
        <v>2019</v>
      </c>
      <c r="D2566" t="s">
        <v>2340</v>
      </c>
      <c r="E2566" t="s">
        <v>2602</v>
      </c>
      <c r="F2566" t="s">
        <v>2603</v>
      </c>
      <c r="G2566" t="s">
        <v>2199</v>
      </c>
      <c r="H2566" t="s">
        <v>2200</v>
      </c>
      <c r="I2566" s="1">
        <v>3000</v>
      </c>
      <c r="J2566" s="2">
        <v>6.5000000000000002E-2</v>
      </c>
      <c r="K2566" s="4" t="s">
        <v>2201</v>
      </c>
      <c r="L2566" s="2">
        <v>195</v>
      </c>
    </row>
    <row r="2567" spans="1:12">
      <c r="A2567" t="s">
        <v>2226</v>
      </c>
      <c r="B2567" s="3">
        <v>43706</v>
      </c>
      <c r="C2567" s="4">
        <v>2019</v>
      </c>
      <c r="D2567" t="s">
        <v>2484</v>
      </c>
      <c r="E2567" t="s">
        <v>2602</v>
      </c>
      <c r="F2567" t="s">
        <v>2603</v>
      </c>
      <c r="G2567" t="s">
        <v>2199</v>
      </c>
      <c r="H2567" t="s">
        <v>2200</v>
      </c>
      <c r="I2567" s="1">
        <v>-3000</v>
      </c>
      <c r="J2567" s="2">
        <v>6.5000000000000002E-2</v>
      </c>
      <c r="K2567" s="4" t="s">
        <v>2201</v>
      </c>
      <c r="L2567" s="2">
        <v>-195</v>
      </c>
    </row>
    <row r="2568" spans="1:12">
      <c r="A2568" t="s">
        <v>2226</v>
      </c>
      <c r="B2568" s="3">
        <v>43706</v>
      </c>
      <c r="C2568" s="4">
        <v>2019</v>
      </c>
      <c r="D2568" t="s">
        <v>2340</v>
      </c>
      <c r="E2568" t="s">
        <v>2610</v>
      </c>
      <c r="F2568" t="s">
        <v>2611</v>
      </c>
      <c r="G2568" t="s">
        <v>2199</v>
      </c>
      <c r="H2568" t="s">
        <v>2200</v>
      </c>
      <c r="I2568" s="1">
        <v>3200</v>
      </c>
      <c r="J2568" s="2">
        <v>0.247</v>
      </c>
      <c r="K2568" s="4" t="s">
        <v>2201</v>
      </c>
      <c r="L2568" s="2">
        <v>790.4</v>
      </c>
    </row>
    <row r="2569" spans="1:12">
      <c r="A2569" t="s">
        <v>3241</v>
      </c>
      <c r="B2569" s="3">
        <v>43706</v>
      </c>
      <c r="C2569" s="4">
        <v>2019</v>
      </c>
      <c r="D2569" t="s">
        <v>3244</v>
      </c>
      <c r="E2569" t="s">
        <v>2977</v>
      </c>
      <c r="F2569" t="s">
        <v>2970</v>
      </c>
      <c r="G2569" t="s">
        <v>2971</v>
      </c>
      <c r="H2569" t="s">
        <v>2972</v>
      </c>
      <c r="I2569" s="1">
        <v>5</v>
      </c>
      <c r="J2569" s="2">
        <v>39.347999999999999</v>
      </c>
      <c r="K2569" s="4" t="s">
        <v>2973</v>
      </c>
      <c r="L2569" s="2">
        <v>196.74</v>
      </c>
    </row>
    <row r="2570" spans="1:12">
      <c r="A2570" t="s">
        <v>3315</v>
      </c>
      <c r="B2570" s="3">
        <v>43706</v>
      </c>
      <c r="C2570" s="4">
        <v>2019</v>
      </c>
      <c r="D2570" t="s">
        <v>3318</v>
      </c>
      <c r="E2570" t="s">
        <v>3317</v>
      </c>
      <c r="F2570" t="s">
        <v>2970</v>
      </c>
      <c r="G2570" t="s">
        <v>2971</v>
      </c>
      <c r="H2570" t="s">
        <v>2972</v>
      </c>
      <c r="I2570" s="1">
        <v>2</v>
      </c>
      <c r="J2570" s="2">
        <v>39.347999999999999</v>
      </c>
      <c r="K2570" s="4" t="s">
        <v>2973</v>
      </c>
      <c r="L2570" s="2">
        <v>78.695999999999998</v>
      </c>
    </row>
    <row r="2571" spans="1:12">
      <c r="A2571" t="s">
        <v>1102</v>
      </c>
      <c r="B2571" s="3">
        <v>43707</v>
      </c>
      <c r="C2571" s="4">
        <v>2019</v>
      </c>
      <c r="D2571" t="s">
        <v>1104</v>
      </c>
      <c r="E2571" t="s">
        <v>1098</v>
      </c>
      <c r="F2571" t="s">
        <v>1099</v>
      </c>
      <c r="G2571" t="s">
        <v>1100</v>
      </c>
      <c r="H2571" t="s">
        <v>1101</v>
      </c>
      <c r="I2571" s="1">
        <v>-36360</v>
      </c>
      <c r="J2571" s="2">
        <v>0.85</v>
      </c>
      <c r="K2571" t="s">
        <v>1099</v>
      </c>
      <c r="L2571" s="2">
        <v>-30906</v>
      </c>
    </row>
    <row r="2572" spans="1:12">
      <c r="A2572" t="s">
        <v>2226</v>
      </c>
      <c r="B2572" s="3">
        <v>43707</v>
      </c>
      <c r="C2572" s="4">
        <v>2019</v>
      </c>
      <c r="D2572" t="s">
        <v>2567</v>
      </c>
      <c r="E2572" t="s">
        <v>2555</v>
      </c>
      <c r="F2572" t="s">
        <v>2543</v>
      </c>
      <c r="G2572" t="s">
        <v>2199</v>
      </c>
      <c r="H2572" t="s">
        <v>2200</v>
      </c>
      <c r="I2572" s="1">
        <v>3400</v>
      </c>
      <c r="J2572" s="2">
        <v>4.4999999999999998E-2</v>
      </c>
      <c r="K2572" s="4" t="s">
        <v>2201</v>
      </c>
      <c r="L2572" s="2">
        <v>153</v>
      </c>
    </row>
    <row r="2573" spans="1:12">
      <c r="A2573" t="s">
        <v>2226</v>
      </c>
      <c r="B2573" s="3">
        <v>43707</v>
      </c>
      <c r="C2573" s="4">
        <v>2019</v>
      </c>
      <c r="D2573" t="s">
        <v>2567</v>
      </c>
      <c r="E2573" t="s">
        <v>2795</v>
      </c>
      <c r="F2573" t="s">
        <v>2796</v>
      </c>
      <c r="G2573" t="s">
        <v>2199</v>
      </c>
      <c r="H2573" t="s">
        <v>2200</v>
      </c>
      <c r="I2573" s="1">
        <v>16600</v>
      </c>
      <c r="J2573" s="2">
        <v>2.7E-2</v>
      </c>
      <c r="K2573" s="4" t="s">
        <v>2201</v>
      </c>
      <c r="L2573" s="2">
        <v>448.2</v>
      </c>
    </row>
    <row r="2574" spans="1:12">
      <c r="A2574" t="s">
        <v>2226</v>
      </c>
      <c r="B2574" s="3">
        <v>43707</v>
      </c>
      <c r="C2574" s="4">
        <v>2019</v>
      </c>
      <c r="D2574" t="s">
        <v>2567</v>
      </c>
      <c r="E2574" t="s">
        <v>2802</v>
      </c>
      <c r="F2574" t="s">
        <v>2803</v>
      </c>
      <c r="G2574" t="s">
        <v>2199</v>
      </c>
      <c r="H2574" t="s">
        <v>2200</v>
      </c>
      <c r="I2574" s="1">
        <v>8500</v>
      </c>
      <c r="J2574" s="2">
        <v>2.9000000000000001E-2</v>
      </c>
      <c r="K2574" s="4" t="s">
        <v>2201</v>
      </c>
      <c r="L2574" s="2">
        <v>246.5</v>
      </c>
    </row>
    <row r="2575" spans="1:12">
      <c r="A2575" t="s">
        <v>3344</v>
      </c>
      <c r="B2575" s="3">
        <v>43707</v>
      </c>
      <c r="C2575" s="4">
        <v>2019</v>
      </c>
      <c r="D2575" t="s">
        <v>3345</v>
      </c>
      <c r="E2575" t="s">
        <v>3329</v>
      </c>
      <c r="F2575" t="s">
        <v>3330</v>
      </c>
      <c r="G2575" t="s">
        <v>1059</v>
      </c>
      <c r="H2575" t="s">
        <v>1060</v>
      </c>
      <c r="I2575" s="1">
        <v>42005</v>
      </c>
      <c r="J2575" s="2">
        <v>4.4000000000000004</v>
      </c>
      <c r="K2575" s="4" t="s">
        <v>3331</v>
      </c>
      <c r="L2575" s="2">
        <v>184822.00000000003</v>
      </c>
    </row>
    <row r="2576" spans="1:12">
      <c r="A2576" t="s">
        <v>1105</v>
      </c>
      <c r="B2576" s="3">
        <v>43708</v>
      </c>
      <c r="C2576" s="4">
        <v>2019</v>
      </c>
      <c r="D2576" t="s">
        <v>1106</v>
      </c>
      <c r="E2576" t="s">
        <v>1098</v>
      </c>
      <c r="F2576" t="s">
        <v>1099</v>
      </c>
      <c r="G2576" t="s">
        <v>1100</v>
      </c>
      <c r="H2576" t="s">
        <v>1101</v>
      </c>
      <c r="I2576" s="1">
        <v>30120</v>
      </c>
      <c r="J2576" s="2">
        <v>0.85</v>
      </c>
      <c r="K2576" t="s">
        <v>1099</v>
      </c>
      <c r="L2576" s="2">
        <v>25602</v>
      </c>
    </row>
    <row r="2577" spans="1:12">
      <c r="A2577" t="s">
        <v>1105</v>
      </c>
      <c r="B2577" s="3">
        <v>43708</v>
      </c>
      <c r="C2577" s="4">
        <v>2019</v>
      </c>
      <c r="D2577" t="s">
        <v>1107</v>
      </c>
      <c r="E2577" t="s">
        <v>1098</v>
      </c>
      <c r="F2577" t="s">
        <v>1099</v>
      </c>
      <c r="G2577" t="s">
        <v>1100</v>
      </c>
      <c r="H2577" t="s">
        <v>1101</v>
      </c>
      <c r="I2577" s="1">
        <v>-30120</v>
      </c>
      <c r="J2577" s="2">
        <v>0.85</v>
      </c>
      <c r="K2577" t="s">
        <v>1099</v>
      </c>
      <c r="L2577" s="2">
        <v>-25602</v>
      </c>
    </row>
    <row r="2578" spans="1:12">
      <c r="A2578" t="s">
        <v>800</v>
      </c>
      <c r="B2578" s="3">
        <v>43709</v>
      </c>
      <c r="C2578" s="4">
        <v>2019</v>
      </c>
      <c r="D2578" t="s">
        <v>801</v>
      </c>
      <c r="E2578" t="s">
        <v>802</v>
      </c>
      <c r="F2578" t="s">
        <v>803</v>
      </c>
      <c r="G2578" t="s">
        <v>804</v>
      </c>
      <c r="H2578" t="s">
        <v>805</v>
      </c>
      <c r="I2578" s="1">
        <v>294580</v>
      </c>
      <c r="J2578" s="2">
        <v>0.732159</v>
      </c>
      <c r="K2578" s="4" t="s">
        <v>806</v>
      </c>
      <c r="L2578" s="2">
        <v>215679.39822</v>
      </c>
    </row>
    <row r="2579" spans="1:12">
      <c r="A2579" t="s">
        <v>1645</v>
      </c>
      <c r="B2579" s="3">
        <v>43710</v>
      </c>
      <c r="C2579" s="4">
        <v>2019</v>
      </c>
      <c r="D2579" t="s">
        <v>1647</v>
      </c>
      <c r="E2579" t="s">
        <v>1626</v>
      </c>
      <c r="F2579" t="s">
        <v>1615</v>
      </c>
      <c r="G2579" t="s">
        <v>1616</v>
      </c>
      <c r="H2579" t="s">
        <v>1617</v>
      </c>
      <c r="I2579" s="1">
        <v>60</v>
      </c>
      <c r="J2579" s="2">
        <v>58.823999999999998</v>
      </c>
      <c r="K2579" s="4" t="s">
        <v>1618</v>
      </c>
      <c r="L2579" s="2">
        <v>3529.44</v>
      </c>
    </row>
    <row r="2580" spans="1:12">
      <c r="A2580" t="s">
        <v>1669</v>
      </c>
      <c r="B2580" s="3">
        <v>43710</v>
      </c>
      <c r="C2580" s="4">
        <v>2019</v>
      </c>
      <c r="D2580" t="s">
        <v>1670</v>
      </c>
      <c r="E2580" t="s">
        <v>1656</v>
      </c>
      <c r="F2580" t="s">
        <v>1602</v>
      </c>
      <c r="G2580" t="s">
        <v>1608</v>
      </c>
      <c r="H2580" t="s">
        <v>1609</v>
      </c>
      <c r="I2580" s="1">
        <v>100</v>
      </c>
      <c r="J2580" s="2">
        <v>9</v>
      </c>
      <c r="K2580" s="4" t="s">
        <v>1618</v>
      </c>
      <c r="L2580" s="2">
        <v>900</v>
      </c>
    </row>
    <row r="2581" spans="1:12">
      <c r="A2581" t="s">
        <v>1938</v>
      </c>
      <c r="B2581" s="3">
        <v>43710</v>
      </c>
      <c r="C2581" s="4">
        <v>2019</v>
      </c>
      <c r="D2581" t="s">
        <v>1940</v>
      </c>
      <c r="E2581" t="s">
        <v>1933</v>
      </c>
      <c r="F2581" t="s">
        <v>1804</v>
      </c>
      <c r="G2581" t="s">
        <v>1805</v>
      </c>
      <c r="H2581" t="s">
        <v>1806</v>
      </c>
      <c r="I2581" s="1">
        <v>25</v>
      </c>
      <c r="J2581" s="2">
        <v>21.5</v>
      </c>
      <c r="K2581" s="4" t="s">
        <v>1618</v>
      </c>
      <c r="L2581" s="2">
        <v>537.5</v>
      </c>
    </row>
    <row r="2582" spans="1:12">
      <c r="A2582" t="s">
        <v>1938</v>
      </c>
      <c r="B2582" s="3">
        <v>43710</v>
      </c>
      <c r="C2582" s="4">
        <v>2019</v>
      </c>
      <c r="D2582" t="s">
        <v>2041</v>
      </c>
      <c r="E2582" t="s">
        <v>1946</v>
      </c>
      <c r="F2582" t="s">
        <v>1804</v>
      </c>
      <c r="G2582" t="s">
        <v>1805</v>
      </c>
      <c r="H2582" t="s">
        <v>1806</v>
      </c>
      <c r="I2582" s="1">
        <v>94</v>
      </c>
      <c r="J2582" s="2">
        <v>12</v>
      </c>
      <c r="K2582" s="4" t="s">
        <v>1618</v>
      </c>
      <c r="L2582" s="2">
        <v>1128</v>
      </c>
    </row>
    <row r="2583" spans="1:12">
      <c r="A2583" t="s">
        <v>2264</v>
      </c>
      <c r="B2583" s="3">
        <v>43710</v>
      </c>
      <c r="C2583" s="4">
        <v>2019</v>
      </c>
      <c r="D2583" t="s">
        <v>2279</v>
      </c>
      <c r="E2583" t="s">
        <v>2277</v>
      </c>
      <c r="F2583" t="s">
        <v>2278</v>
      </c>
      <c r="G2583" t="s">
        <v>2199</v>
      </c>
      <c r="H2583" t="s">
        <v>2200</v>
      </c>
      <c r="I2583" s="1">
        <v>48</v>
      </c>
      <c r="J2583" s="2">
        <v>1.2</v>
      </c>
      <c r="K2583" s="4" t="s">
        <v>2201</v>
      </c>
      <c r="L2583" s="2">
        <v>57.599999999999994</v>
      </c>
    </row>
    <row r="2584" spans="1:12">
      <c r="A2584" t="s">
        <v>2264</v>
      </c>
      <c r="B2584" s="3">
        <v>43710</v>
      </c>
      <c r="C2584" s="4">
        <v>2019</v>
      </c>
      <c r="D2584" t="s">
        <v>2280</v>
      </c>
      <c r="E2584" t="s">
        <v>2277</v>
      </c>
      <c r="F2584" t="s">
        <v>2278</v>
      </c>
      <c r="G2584" t="s">
        <v>2199</v>
      </c>
      <c r="H2584" t="s">
        <v>2200</v>
      </c>
      <c r="I2584" s="1">
        <v>2</v>
      </c>
      <c r="J2584" s="2">
        <v>1.2</v>
      </c>
      <c r="K2584" s="4" t="s">
        <v>2201</v>
      </c>
      <c r="L2584" s="2">
        <v>2.4</v>
      </c>
    </row>
    <row r="2585" spans="1:12">
      <c r="A2585" t="s">
        <v>2226</v>
      </c>
      <c r="B2585" s="3">
        <v>43710</v>
      </c>
      <c r="C2585" s="4">
        <v>2019</v>
      </c>
      <c r="D2585" t="s">
        <v>2350</v>
      </c>
      <c r="E2585" t="s">
        <v>2344</v>
      </c>
      <c r="F2585" t="s">
        <v>2345</v>
      </c>
      <c r="G2585" t="s">
        <v>2199</v>
      </c>
      <c r="H2585" t="s">
        <v>2200</v>
      </c>
      <c r="I2585" s="1">
        <v>3300</v>
      </c>
      <c r="J2585" s="2">
        <v>0.27500000000000002</v>
      </c>
      <c r="K2585" s="4" t="s">
        <v>2201</v>
      </c>
      <c r="L2585" s="2">
        <v>907.50000000000011</v>
      </c>
    </row>
    <row r="2586" spans="1:12">
      <c r="A2586" t="s">
        <v>2226</v>
      </c>
      <c r="B2586" s="3">
        <v>43710</v>
      </c>
      <c r="C2586" s="4">
        <v>2019</v>
      </c>
      <c r="D2586" t="s">
        <v>2350</v>
      </c>
      <c r="E2586" t="s">
        <v>2357</v>
      </c>
      <c r="F2586" t="s">
        <v>2358</v>
      </c>
      <c r="G2586" t="s">
        <v>2199</v>
      </c>
      <c r="H2586" t="s">
        <v>2200</v>
      </c>
      <c r="I2586" s="1">
        <v>3300</v>
      </c>
      <c r="J2586" s="2">
        <v>0.27500000000000002</v>
      </c>
      <c r="K2586" s="4" t="s">
        <v>2201</v>
      </c>
      <c r="L2586" s="2">
        <v>907.50000000000011</v>
      </c>
    </row>
    <row r="2587" spans="1:12">
      <c r="A2587" t="s">
        <v>2226</v>
      </c>
      <c r="B2587" s="3">
        <v>43710</v>
      </c>
      <c r="C2587" s="4">
        <v>2019</v>
      </c>
      <c r="D2587" t="s">
        <v>2350</v>
      </c>
      <c r="E2587" t="s">
        <v>2364</v>
      </c>
      <c r="F2587" t="s">
        <v>2365</v>
      </c>
      <c r="G2587" t="s">
        <v>2199</v>
      </c>
      <c r="H2587" t="s">
        <v>2200</v>
      </c>
      <c r="I2587" s="1">
        <v>3000</v>
      </c>
      <c r="J2587" s="2">
        <v>0.30299999999999999</v>
      </c>
      <c r="K2587" s="4" t="s">
        <v>2201</v>
      </c>
      <c r="L2587" s="2">
        <v>909</v>
      </c>
    </row>
    <row r="2588" spans="1:12">
      <c r="A2588" t="s">
        <v>2226</v>
      </c>
      <c r="B2588" s="3">
        <v>43710</v>
      </c>
      <c r="C2588" s="4">
        <v>2019</v>
      </c>
      <c r="D2588" t="s">
        <v>2350</v>
      </c>
      <c r="E2588" t="s">
        <v>2417</v>
      </c>
      <c r="F2588" t="s">
        <v>2418</v>
      </c>
      <c r="G2588" t="s">
        <v>2199</v>
      </c>
      <c r="H2588" t="s">
        <v>2200</v>
      </c>
      <c r="I2588" s="1">
        <v>3700</v>
      </c>
      <c r="J2588" s="2">
        <v>0.27500000000000002</v>
      </c>
      <c r="K2588" s="4" t="s">
        <v>2201</v>
      </c>
      <c r="L2588" s="2">
        <v>1017.5000000000001</v>
      </c>
    </row>
    <row r="2589" spans="1:12">
      <c r="A2589" t="s">
        <v>2264</v>
      </c>
      <c r="B2589" s="3">
        <v>43710</v>
      </c>
      <c r="C2589" s="4">
        <v>2019</v>
      </c>
      <c r="D2589" t="s">
        <v>2279</v>
      </c>
      <c r="E2589" t="s">
        <v>2689</v>
      </c>
      <c r="F2589" t="s">
        <v>2690</v>
      </c>
      <c r="G2589" t="s">
        <v>2199</v>
      </c>
      <c r="H2589" t="s">
        <v>2200</v>
      </c>
      <c r="I2589" s="1">
        <v>25</v>
      </c>
      <c r="J2589" s="2">
        <v>0.7</v>
      </c>
      <c r="K2589" s="4" t="s">
        <v>2201</v>
      </c>
      <c r="L2589" s="2">
        <v>17.5</v>
      </c>
    </row>
    <row r="2590" spans="1:12">
      <c r="A2590" t="s">
        <v>2264</v>
      </c>
      <c r="B2590" s="3">
        <v>43710</v>
      </c>
      <c r="C2590" s="4">
        <v>2019</v>
      </c>
      <c r="D2590" t="s">
        <v>2279</v>
      </c>
      <c r="E2590" t="s">
        <v>2691</v>
      </c>
      <c r="F2590" t="s">
        <v>2692</v>
      </c>
      <c r="G2590" t="s">
        <v>2199</v>
      </c>
      <c r="H2590" t="s">
        <v>2200</v>
      </c>
      <c r="I2590" s="1">
        <v>25</v>
      </c>
      <c r="J2590" s="2">
        <v>0.7</v>
      </c>
      <c r="K2590" s="4" t="s">
        <v>2201</v>
      </c>
      <c r="L2590" s="2">
        <v>17.5</v>
      </c>
    </row>
    <row r="2591" spans="1:12">
      <c r="A2591" t="s">
        <v>2228</v>
      </c>
      <c r="B2591" s="3">
        <v>43710</v>
      </c>
      <c r="C2591" s="4">
        <v>2019</v>
      </c>
      <c r="D2591" t="s">
        <v>2734</v>
      </c>
      <c r="E2591" t="s">
        <v>2719</v>
      </c>
      <c r="F2591" t="s">
        <v>2720</v>
      </c>
      <c r="G2591" t="s">
        <v>2199</v>
      </c>
      <c r="H2591" t="s">
        <v>2200</v>
      </c>
      <c r="I2591" s="1">
        <v>20000</v>
      </c>
      <c r="J2591" s="2">
        <v>7.0000000000000007E-2</v>
      </c>
      <c r="K2591" s="4" t="s">
        <v>2201</v>
      </c>
      <c r="L2591" s="2">
        <v>1400.0000000000002</v>
      </c>
    </row>
    <row r="2592" spans="1:12">
      <c r="A2592" t="s">
        <v>2228</v>
      </c>
      <c r="B2592" s="3">
        <v>43710</v>
      </c>
      <c r="C2592" s="4">
        <v>2019</v>
      </c>
      <c r="D2592" t="s">
        <v>2735</v>
      </c>
      <c r="E2592" t="s">
        <v>2719</v>
      </c>
      <c r="F2592" t="s">
        <v>2720</v>
      </c>
      <c r="G2592" t="s">
        <v>2199</v>
      </c>
      <c r="H2592" t="s">
        <v>2200</v>
      </c>
      <c r="I2592" s="1">
        <v>-20000</v>
      </c>
      <c r="J2592" s="2">
        <v>7.0000000000000007E-2</v>
      </c>
      <c r="K2592" s="4" t="s">
        <v>2201</v>
      </c>
      <c r="L2592" s="2">
        <v>-1400.0000000000002</v>
      </c>
    </row>
    <row r="2593" spans="1:12">
      <c r="A2593" t="s">
        <v>2228</v>
      </c>
      <c r="B2593" s="3">
        <v>43710</v>
      </c>
      <c r="C2593" s="4">
        <v>2019</v>
      </c>
      <c r="D2593" t="s">
        <v>2736</v>
      </c>
      <c r="E2593" t="s">
        <v>2719</v>
      </c>
      <c r="F2593" t="s">
        <v>2720</v>
      </c>
      <c r="G2593" t="s">
        <v>2199</v>
      </c>
      <c r="H2593" t="s">
        <v>2200</v>
      </c>
      <c r="I2593" s="1">
        <v>20000</v>
      </c>
      <c r="J2593" s="2">
        <v>7.4999999999999997E-2</v>
      </c>
      <c r="K2593" s="4" t="s">
        <v>2201</v>
      </c>
      <c r="L2593" s="2">
        <v>1500</v>
      </c>
    </row>
    <row r="2594" spans="1:12">
      <c r="A2594" t="s">
        <v>3315</v>
      </c>
      <c r="B2594" s="3">
        <v>43710</v>
      </c>
      <c r="C2594" s="4">
        <v>2019</v>
      </c>
      <c r="D2594" t="s">
        <v>3319</v>
      </c>
      <c r="E2594" t="s">
        <v>3317</v>
      </c>
      <c r="F2594" t="s">
        <v>2970</v>
      </c>
      <c r="G2594" t="s">
        <v>2971</v>
      </c>
      <c r="H2594" t="s">
        <v>2972</v>
      </c>
      <c r="I2594" s="1">
        <v>4</v>
      </c>
      <c r="J2594" s="2">
        <v>39.347999999999999</v>
      </c>
      <c r="K2594" s="4" t="s">
        <v>2973</v>
      </c>
      <c r="L2594" s="2">
        <v>157.392</v>
      </c>
    </row>
    <row r="2595" spans="1:12">
      <c r="A2595" t="s">
        <v>3315</v>
      </c>
      <c r="B2595" s="3">
        <v>43710</v>
      </c>
      <c r="C2595" s="4">
        <v>2019</v>
      </c>
      <c r="D2595" t="s">
        <v>3320</v>
      </c>
      <c r="E2595" t="s">
        <v>3317</v>
      </c>
      <c r="F2595" t="s">
        <v>2970</v>
      </c>
      <c r="G2595" t="s">
        <v>2971</v>
      </c>
      <c r="H2595" t="s">
        <v>2972</v>
      </c>
      <c r="I2595" s="1">
        <v>6</v>
      </c>
      <c r="J2595" s="2">
        <v>39.347999999999999</v>
      </c>
      <c r="K2595" s="4" t="s">
        <v>2973</v>
      </c>
      <c r="L2595" s="2">
        <v>236.08799999999999</v>
      </c>
    </row>
    <row r="2596" spans="1:12">
      <c r="A2596" t="s">
        <v>1397</v>
      </c>
      <c r="B2596" s="3">
        <v>43711</v>
      </c>
      <c r="C2596" s="4">
        <v>2019</v>
      </c>
      <c r="D2596" t="s">
        <v>1398</v>
      </c>
      <c r="E2596" t="s">
        <v>1117</v>
      </c>
      <c r="F2596" t="s">
        <v>1118</v>
      </c>
      <c r="G2596" t="s">
        <v>1100</v>
      </c>
      <c r="H2596" t="s">
        <v>1101</v>
      </c>
      <c r="I2596" s="1">
        <v>27740</v>
      </c>
      <c r="J2596" s="2">
        <v>2.1</v>
      </c>
      <c r="K2596" t="s">
        <v>1118</v>
      </c>
      <c r="L2596" s="2">
        <v>58254</v>
      </c>
    </row>
    <row r="2597" spans="1:12">
      <c r="A2597" t="s">
        <v>1143</v>
      </c>
      <c r="B2597" s="3">
        <v>43712</v>
      </c>
      <c r="C2597" s="4">
        <v>2019</v>
      </c>
      <c r="D2597" t="s">
        <v>1144</v>
      </c>
      <c r="E2597" t="s">
        <v>1117</v>
      </c>
      <c r="F2597" t="s">
        <v>1118</v>
      </c>
      <c r="G2597" t="s">
        <v>1059</v>
      </c>
      <c r="H2597" t="s">
        <v>1060</v>
      </c>
      <c r="I2597" s="1">
        <v>41780</v>
      </c>
      <c r="J2597" s="2">
        <v>2.1</v>
      </c>
      <c r="K2597" t="s">
        <v>1118</v>
      </c>
      <c r="L2597" s="2">
        <v>87738</v>
      </c>
    </row>
    <row r="2598" spans="1:12">
      <c r="A2598" t="s">
        <v>1799</v>
      </c>
      <c r="B2598" s="3">
        <v>43714</v>
      </c>
      <c r="C2598" s="4">
        <v>2019</v>
      </c>
      <c r="D2598" t="s">
        <v>1800</v>
      </c>
      <c r="E2598" t="s">
        <v>1797</v>
      </c>
      <c r="F2598" t="s">
        <v>1798</v>
      </c>
      <c r="G2598" t="s">
        <v>1705</v>
      </c>
      <c r="H2598" t="s">
        <v>1706</v>
      </c>
      <c r="I2598" s="1">
        <v>649</v>
      </c>
      <c r="J2598" s="2">
        <v>5.4</v>
      </c>
      <c r="K2598" s="4" t="s">
        <v>1618</v>
      </c>
      <c r="L2598" s="2">
        <v>3504.6000000000004</v>
      </c>
    </row>
    <row r="2599" spans="1:12">
      <c r="A2599" t="s">
        <v>2228</v>
      </c>
      <c r="B2599" s="3">
        <v>43714</v>
      </c>
      <c r="C2599" s="4">
        <v>2019</v>
      </c>
      <c r="D2599" t="s">
        <v>2341</v>
      </c>
      <c r="E2599" t="s">
        <v>2336</v>
      </c>
      <c r="F2599" t="s">
        <v>2337</v>
      </c>
      <c r="G2599" t="s">
        <v>2199</v>
      </c>
      <c r="H2599" t="s">
        <v>2200</v>
      </c>
      <c r="I2599" s="1">
        <v>3500</v>
      </c>
      <c r="J2599" s="2">
        <v>0.19500000000000001</v>
      </c>
      <c r="K2599" s="4" t="s">
        <v>2201</v>
      </c>
      <c r="L2599" s="2">
        <v>682.5</v>
      </c>
    </row>
    <row r="2600" spans="1:12">
      <c r="A2600" t="s">
        <v>2228</v>
      </c>
      <c r="B2600" s="3">
        <v>43714</v>
      </c>
      <c r="C2600" s="4">
        <v>2019</v>
      </c>
      <c r="D2600" t="s">
        <v>2341</v>
      </c>
      <c r="E2600" t="s">
        <v>2610</v>
      </c>
      <c r="F2600" t="s">
        <v>2611</v>
      </c>
      <c r="G2600" t="s">
        <v>2199</v>
      </c>
      <c r="H2600" t="s">
        <v>2200</v>
      </c>
      <c r="I2600" s="1">
        <v>3100</v>
      </c>
      <c r="J2600" s="2">
        <v>0.247</v>
      </c>
      <c r="K2600" s="4" t="s">
        <v>2201</v>
      </c>
      <c r="L2600" s="2">
        <v>765.7</v>
      </c>
    </row>
    <row r="2601" spans="1:12">
      <c r="A2601" t="s">
        <v>3251</v>
      </c>
      <c r="B2601" s="3">
        <v>43714</v>
      </c>
      <c r="C2601" s="4">
        <v>2019</v>
      </c>
      <c r="D2601" t="s">
        <v>3252</v>
      </c>
      <c r="E2601" t="s">
        <v>3253</v>
      </c>
      <c r="F2601" t="s">
        <v>2970</v>
      </c>
      <c r="G2601" t="s">
        <v>2971</v>
      </c>
      <c r="H2601" t="s">
        <v>2972</v>
      </c>
      <c r="I2601" s="1">
        <v>5</v>
      </c>
      <c r="J2601" s="2">
        <v>39.347999999999999</v>
      </c>
      <c r="K2601" s="4" t="s">
        <v>2973</v>
      </c>
      <c r="L2601" s="2">
        <v>196.74</v>
      </c>
    </row>
    <row r="2602" spans="1:12">
      <c r="A2602" t="s">
        <v>1274</v>
      </c>
      <c r="B2602" s="3">
        <v>43717</v>
      </c>
      <c r="C2602" s="4">
        <v>2019</v>
      </c>
      <c r="D2602" t="s">
        <v>1275</v>
      </c>
      <c r="E2602" t="s">
        <v>1117</v>
      </c>
      <c r="F2602" t="s">
        <v>1118</v>
      </c>
      <c r="G2602" t="s">
        <v>1242</v>
      </c>
      <c r="H2602" t="s">
        <v>1243</v>
      </c>
      <c r="I2602" s="1">
        <v>26540</v>
      </c>
      <c r="J2602" s="2">
        <v>2.1</v>
      </c>
      <c r="K2602" t="s">
        <v>1118</v>
      </c>
      <c r="L2602" s="2">
        <v>55734</v>
      </c>
    </row>
    <row r="2603" spans="1:12">
      <c r="A2603" t="s">
        <v>1354</v>
      </c>
      <c r="B2603" s="3">
        <v>43717</v>
      </c>
      <c r="C2603" s="4">
        <v>2019</v>
      </c>
      <c r="D2603" t="s">
        <v>1355</v>
      </c>
      <c r="E2603" t="s">
        <v>1117</v>
      </c>
      <c r="F2603" t="s">
        <v>1118</v>
      </c>
      <c r="G2603" t="s">
        <v>712</v>
      </c>
      <c r="H2603" t="s">
        <v>713</v>
      </c>
      <c r="I2603" s="1">
        <v>15600</v>
      </c>
      <c r="J2603" s="2">
        <v>2.1</v>
      </c>
      <c r="K2603" t="s">
        <v>1118</v>
      </c>
      <c r="L2603" s="2">
        <v>32760</v>
      </c>
    </row>
    <row r="2604" spans="1:12">
      <c r="A2604" t="s">
        <v>1460</v>
      </c>
      <c r="B2604" s="3">
        <v>43717</v>
      </c>
      <c r="C2604" s="4">
        <v>2019</v>
      </c>
      <c r="D2604" t="s">
        <v>1461</v>
      </c>
      <c r="E2604" t="s">
        <v>1117</v>
      </c>
      <c r="F2604" t="s">
        <v>1118</v>
      </c>
      <c r="G2604" t="s">
        <v>1454</v>
      </c>
      <c r="H2604" t="s">
        <v>1455</v>
      </c>
      <c r="I2604" s="1">
        <v>24020</v>
      </c>
      <c r="J2604" s="2">
        <v>2.1</v>
      </c>
      <c r="K2604" t="s">
        <v>1118</v>
      </c>
      <c r="L2604" s="2">
        <v>50442</v>
      </c>
    </row>
    <row r="2605" spans="1:12">
      <c r="A2605" t="s">
        <v>2112</v>
      </c>
      <c r="B2605" s="3">
        <v>43717</v>
      </c>
      <c r="C2605" s="4">
        <v>2019</v>
      </c>
      <c r="D2605" t="s">
        <v>2113</v>
      </c>
      <c r="E2605" t="s">
        <v>2079</v>
      </c>
      <c r="F2605" t="s">
        <v>2080</v>
      </c>
      <c r="G2605" t="s">
        <v>2081</v>
      </c>
      <c r="H2605" t="s">
        <v>2082</v>
      </c>
      <c r="I2605" s="1">
        <v>900</v>
      </c>
      <c r="J2605" s="2">
        <v>3.6539999999999999</v>
      </c>
      <c r="K2605" s="4" t="s">
        <v>1618</v>
      </c>
      <c r="L2605" s="2">
        <v>3288.6</v>
      </c>
    </row>
    <row r="2606" spans="1:12">
      <c r="A2606" t="s">
        <v>2174</v>
      </c>
      <c r="B2606" s="3">
        <v>43717</v>
      </c>
      <c r="C2606" s="4">
        <v>2019</v>
      </c>
      <c r="D2606" t="s">
        <v>2175</v>
      </c>
      <c r="E2606" t="s">
        <v>2139</v>
      </c>
      <c r="F2606" t="s">
        <v>2140</v>
      </c>
      <c r="G2606" t="s">
        <v>1454</v>
      </c>
      <c r="H2606" t="s">
        <v>1455</v>
      </c>
      <c r="I2606" s="1">
        <v>646</v>
      </c>
      <c r="J2606" s="2">
        <v>27.5</v>
      </c>
      <c r="K2606" s="4" t="s">
        <v>2141</v>
      </c>
      <c r="L2606" s="2">
        <v>17765</v>
      </c>
    </row>
    <row r="2607" spans="1:12">
      <c r="A2607" t="s">
        <v>335</v>
      </c>
      <c r="B2607" s="3">
        <v>43718</v>
      </c>
      <c r="C2607" s="4">
        <v>2019</v>
      </c>
      <c r="D2607" t="s">
        <v>336</v>
      </c>
      <c r="E2607" t="s">
        <v>212</v>
      </c>
      <c r="F2607" t="s">
        <v>213</v>
      </c>
      <c r="G2607" t="s">
        <v>214</v>
      </c>
      <c r="H2607" t="s">
        <v>215</v>
      </c>
      <c r="I2607" s="1">
        <v>20600</v>
      </c>
      <c r="J2607" s="2">
        <v>0.46</v>
      </c>
      <c r="K2607" s="4" t="s">
        <v>216</v>
      </c>
      <c r="L2607" s="2">
        <v>9476</v>
      </c>
    </row>
    <row r="2608" spans="1:12">
      <c r="A2608" t="s">
        <v>3346</v>
      </c>
      <c r="B2608" s="3">
        <v>43718</v>
      </c>
      <c r="C2608" s="4">
        <v>2019</v>
      </c>
      <c r="D2608" t="s">
        <v>3347</v>
      </c>
      <c r="E2608" t="s">
        <v>3329</v>
      </c>
      <c r="F2608" t="s">
        <v>3330</v>
      </c>
      <c r="G2608" t="s">
        <v>1059</v>
      </c>
      <c r="H2608" t="s">
        <v>1060</v>
      </c>
      <c r="I2608" s="1">
        <v>16913</v>
      </c>
      <c r="J2608" s="2">
        <v>4.4000000000000004</v>
      </c>
      <c r="K2608" s="4" t="s">
        <v>3331</v>
      </c>
      <c r="L2608" s="2">
        <v>74417.200000000012</v>
      </c>
    </row>
    <row r="2609" spans="1:12">
      <c r="A2609" t="s">
        <v>1394</v>
      </c>
      <c r="B2609" s="3">
        <v>43719</v>
      </c>
      <c r="C2609" s="4">
        <v>2019</v>
      </c>
      <c r="D2609" t="s">
        <v>1399</v>
      </c>
      <c r="E2609" t="s">
        <v>1117</v>
      </c>
      <c r="F2609" t="s">
        <v>1118</v>
      </c>
      <c r="G2609" t="s">
        <v>1100</v>
      </c>
      <c r="H2609" t="s">
        <v>1101</v>
      </c>
      <c r="I2609" s="1">
        <v>-28240</v>
      </c>
      <c r="J2609" s="2">
        <v>2.1</v>
      </c>
      <c r="K2609" t="s">
        <v>1118</v>
      </c>
      <c r="L2609" s="2">
        <v>-59304</v>
      </c>
    </row>
    <row r="2610" spans="1:12">
      <c r="A2610" t="s">
        <v>1784</v>
      </c>
      <c r="B2610" s="3">
        <v>43719</v>
      </c>
      <c r="C2610" s="4">
        <v>2019</v>
      </c>
      <c r="D2610" t="s">
        <v>1785</v>
      </c>
      <c r="E2610" t="s">
        <v>1775</v>
      </c>
      <c r="F2610" t="s">
        <v>1776</v>
      </c>
      <c r="G2610" t="s">
        <v>1709</v>
      </c>
      <c r="H2610" t="s">
        <v>1706</v>
      </c>
      <c r="I2610" s="1">
        <v>448.2</v>
      </c>
      <c r="J2610" s="2">
        <v>5.4</v>
      </c>
      <c r="K2610" s="4" t="s">
        <v>1618</v>
      </c>
      <c r="L2610" s="2">
        <v>2420.2800000000002</v>
      </c>
    </row>
    <row r="2611" spans="1:12">
      <c r="A2611" t="s">
        <v>1784</v>
      </c>
      <c r="B2611" s="3">
        <v>43719</v>
      </c>
      <c r="C2611" s="4">
        <v>2019</v>
      </c>
      <c r="D2611" t="s">
        <v>1785</v>
      </c>
      <c r="E2611" t="s">
        <v>1797</v>
      </c>
      <c r="F2611" t="s">
        <v>1798</v>
      </c>
      <c r="G2611" t="s">
        <v>1709</v>
      </c>
      <c r="H2611" t="s">
        <v>1706</v>
      </c>
      <c r="I2611" s="1">
        <v>537.79999999999995</v>
      </c>
      <c r="J2611" s="2">
        <v>5.4</v>
      </c>
      <c r="K2611" s="4" t="s">
        <v>1618</v>
      </c>
      <c r="L2611" s="2">
        <v>2904.12</v>
      </c>
    </row>
    <row r="2612" spans="1:12">
      <c r="A2612" t="s">
        <v>1938</v>
      </c>
      <c r="B2612" s="3">
        <v>43719</v>
      </c>
      <c r="C2612" s="4">
        <v>2019</v>
      </c>
      <c r="D2612" t="s">
        <v>2042</v>
      </c>
      <c r="E2612" t="s">
        <v>1946</v>
      </c>
      <c r="F2612" t="s">
        <v>1804</v>
      </c>
      <c r="G2612" t="s">
        <v>1805</v>
      </c>
      <c r="H2612" t="s">
        <v>1806</v>
      </c>
      <c r="I2612" s="1">
        <v>7</v>
      </c>
      <c r="J2612" s="2">
        <v>12</v>
      </c>
      <c r="K2612" s="4" t="s">
        <v>1618</v>
      </c>
      <c r="L2612" s="2">
        <v>84</v>
      </c>
    </row>
    <row r="2613" spans="1:12">
      <c r="A2613" t="s">
        <v>2043</v>
      </c>
      <c r="B2613" s="3">
        <v>43719</v>
      </c>
      <c r="C2613" s="4">
        <v>2019</v>
      </c>
      <c r="D2613" t="s">
        <v>2044</v>
      </c>
      <c r="E2613" t="s">
        <v>1946</v>
      </c>
      <c r="F2613" t="s">
        <v>1804</v>
      </c>
      <c r="G2613" t="s">
        <v>1962</v>
      </c>
      <c r="H2613" t="s">
        <v>1806</v>
      </c>
      <c r="I2613" s="1">
        <v>25</v>
      </c>
      <c r="J2613" s="2">
        <v>13.7</v>
      </c>
      <c r="K2613" s="4" t="s">
        <v>1618</v>
      </c>
      <c r="L2613" s="2">
        <v>342.5</v>
      </c>
    </row>
    <row r="2614" spans="1:12">
      <c r="A2614" t="s">
        <v>2230</v>
      </c>
      <c r="B2614" s="3">
        <v>43719</v>
      </c>
      <c r="C2614" s="4">
        <v>2019</v>
      </c>
      <c r="D2614" t="s">
        <v>2231</v>
      </c>
      <c r="E2614" t="s">
        <v>2197</v>
      </c>
      <c r="F2614" t="s">
        <v>2198</v>
      </c>
      <c r="G2614" t="s">
        <v>2199</v>
      </c>
      <c r="H2614" t="s">
        <v>2200</v>
      </c>
      <c r="I2614" s="1">
        <v>10500</v>
      </c>
      <c r="J2614" s="2">
        <v>5.6000000000000001E-2</v>
      </c>
      <c r="K2614" s="4" t="s">
        <v>2201</v>
      </c>
      <c r="L2614" s="2">
        <v>588</v>
      </c>
    </row>
    <row r="2615" spans="1:12">
      <c r="A2615" t="s">
        <v>2230</v>
      </c>
      <c r="B2615" s="3">
        <v>43719</v>
      </c>
      <c r="C2615" s="4">
        <v>2019</v>
      </c>
      <c r="D2615" t="s">
        <v>2231</v>
      </c>
      <c r="E2615" t="s">
        <v>2242</v>
      </c>
      <c r="F2615" t="s">
        <v>2243</v>
      </c>
      <c r="G2615" t="s">
        <v>2199</v>
      </c>
      <c r="H2615" t="s">
        <v>2200</v>
      </c>
      <c r="I2615" s="1">
        <v>6400</v>
      </c>
      <c r="J2615" s="2">
        <v>6.9000000000000006E-2</v>
      </c>
      <c r="K2615" s="4" t="s">
        <v>2201</v>
      </c>
      <c r="L2615" s="2">
        <v>441.6</v>
      </c>
    </row>
    <row r="2616" spans="1:12">
      <c r="A2616" t="s">
        <v>3251</v>
      </c>
      <c r="B2616" s="3">
        <v>43719</v>
      </c>
      <c r="C2616" s="4">
        <v>2019</v>
      </c>
      <c r="D2616" t="s">
        <v>3254</v>
      </c>
      <c r="E2616" t="s">
        <v>3253</v>
      </c>
      <c r="F2616" t="s">
        <v>2970</v>
      </c>
      <c r="G2616" t="s">
        <v>2971</v>
      </c>
      <c r="H2616" t="s">
        <v>2972</v>
      </c>
      <c r="I2616" s="1">
        <v>2</v>
      </c>
      <c r="J2616" s="2">
        <v>39.347999999999999</v>
      </c>
      <c r="K2616" s="4" t="s">
        <v>2973</v>
      </c>
      <c r="L2616" s="2">
        <v>78.695999999999998</v>
      </c>
    </row>
    <row r="2617" spans="1:12">
      <c r="A2617" t="s">
        <v>3315</v>
      </c>
      <c r="B2617" s="3">
        <v>43719</v>
      </c>
      <c r="C2617" s="4">
        <v>2019</v>
      </c>
      <c r="D2617" t="s">
        <v>3321</v>
      </c>
      <c r="E2617" t="s">
        <v>3317</v>
      </c>
      <c r="F2617" t="s">
        <v>2970</v>
      </c>
      <c r="G2617" t="s">
        <v>2971</v>
      </c>
      <c r="H2617" t="s">
        <v>2972</v>
      </c>
      <c r="I2617" s="1">
        <v>2</v>
      </c>
      <c r="J2617" s="2">
        <v>39.347999999999999</v>
      </c>
      <c r="K2617" s="4" t="s">
        <v>2973</v>
      </c>
      <c r="L2617" s="2">
        <v>78.695999999999998</v>
      </c>
    </row>
    <row r="2618" spans="1:12">
      <c r="A2618" t="s">
        <v>2860</v>
      </c>
      <c r="B2618" s="3">
        <v>43720</v>
      </c>
      <c r="C2618" s="4">
        <v>2019</v>
      </c>
      <c r="D2618" t="s">
        <v>2861</v>
      </c>
      <c r="E2618" t="s">
        <v>2862</v>
      </c>
      <c r="F2618" t="e">
        <v>#N/A</v>
      </c>
      <c r="G2618" t="s">
        <v>2847</v>
      </c>
      <c r="H2618" t="s">
        <v>2848</v>
      </c>
      <c r="I2618" s="1">
        <v>1</v>
      </c>
      <c r="J2618" s="2">
        <v>954.22500000000002</v>
      </c>
      <c r="K2618" s="4" t="s">
        <v>2816</v>
      </c>
      <c r="L2618" s="2">
        <v>954.22500000000002</v>
      </c>
    </row>
    <row r="2619" spans="1:12">
      <c r="A2619" t="s">
        <v>3251</v>
      </c>
      <c r="B2619" s="3">
        <v>43720</v>
      </c>
      <c r="C2619" s="4">
        <v>2019</v>
      </c>
      <c r="D2619" t="s">
        <v>3255</v>
      </c>
      <c r="E2619" t="s">
        <v>3253</v>
      </c>
      <c r="F2619" t="s">
        <v>2970</v>
      </c>
      <c r="G2619" t="s">
        <v>2971</v>
      </c>
      <c r="H2619" t="s">
        <v>2972</v>
      </c>
      <c r="I2619" s="1">
        <v>6</v>
      </c>
      <c r="J2619" s="2">
        <v>39.347999999999999</v>
      </c>
      <c r="K2619" s="4" t="s">
        <v>2973</v>
      </c>
      <c r="L2619" s="2">
        <v>236.08799999999999</v>
      </c>
    </row>
    <row r="2620" spans="1:12">
      <c r="A2620" t="s">
        <v>2860</v>
      </c>
      <c r="B2620" s="3">
        <v>43720</v>
      </c>
      <c r="C2620" s="4">
        <v>2019</v>
      </c>
      <c r="D2620" t="s">
        <v>2861</v>
      </c>
      <c r="E2620" t="s">
        <v>3650</v>
      </c>
      <c r="F2620" t="s">
        <v>3651</v>
      </c>
      <c r="G2620" t="s">
        <v>2847</v>
      </c>
      <c r="H2620" t="s">
        <v>2848</v>
      </c>
      <c r="I2620" s="1">
        <v>155736</v>
      </c>
      <c r="J2620" s="2">
        <v>0.15251696249999999</v>
      </c>
      <c r="K2620" s="4" t="s">
        <v>3654</v>
      </c>
      <c r="L2620" s="2">
        <v>23752.381671899999</v>
      </c>
    </row>
    <row r="2621" spans="1:12">
      <c r="A2621" t="s">
        <v>2860</v>
      </c>
      <c r="B2621" s="3">
        <v>43720</v>
      </c>
      <c r="C2621" s="4">
        <v>2019</v>
      </c>
      <c r="D2621" t="s">
        <v>2861</v>
      </c>
      <c r="E2621" t="s">
        <v>3659</v>
      </c>
      <c r="F2621" t="s">
        <v>3660</v>
      </c>
      <c r="G2621" t="s">
        <v>2847</v>
      </c>
      <c r="H2621" t="s">
        <v>2848</v>
      </c>
      <c r="I2621" s="1">
        <v>76810</v>
      </c>
      <c r="J2621" s="2">
        <v>0.15251696249999999</v>
      </c>
      <c r="K2621" s="4" t="s">
        <v>3654</v>
      </c>
      <c r="L2621" s="2">
        <v>11714.827889624999</v>
      </c>
    </row>
    <row r="2622" spans="1:12">
      <c r="A2622" t="s">
        <v>2860</v>
      </c>
      <c r="B2622" s="3">
        <v>43720</v>
      </c>
      <c r="C2622" s="4">
        <v>2019</v>
      </c>
      <c r="D2622" t="s">
        <v>2861</v>
      </c>
      <c r="E2622" t="s">
        <v>3661</v>
      </c>
      <c r="F2622" t="s">
        <v>3662</v>
      </c>
      <c r="G2622" t="s">
        <v>2847</v>
      </c>
      <c r="H2622" t="s">
        <v>2848</v>
      </c>
      <c r="I2622" s="1">
        <v>77414</v>
      </c>
      <c r="J2622" s="2">
        <v>0.15251696249999999</v>
      </c>
      <c r="K2622" s="4" t="s">
        <v>3654</v>
      </c>
      <c r="L2622" s="2">
        <v>11806.948134974999</v>
      </c>
    </row>
    <row r="2623" spans="1:12">
      <c r="A2623" t="s">
        <v>758</v>
      </c>
      <c r="B2623" s="3">
        <v>43721</v>
      </c>
      <c r="C2623" s="4">
        <v>2019</v>
      </c>
      <c r="D2623" t="s">
        <v>759</v>
      </c>
      <c r="E2623" t="s">
        <v>737</v>
      </c>
      <c r="F2623" t="s">
        <v>738</v>
      </c>
      <c r="G2623" t="s">
        <v>739</v>
      </c>
      <c r="H2623" t="s">
        <v>740</v>
      </c>
      <c r="I2623" s="1">
        <v>29220</v>
      </c>
      <c r="J2623" s="2">
        <v>0.02</v>
      </c>
      <c r="K2623" t="s">
        <v>738</v>
      </c>
      <c r="L2623" s="2">
        <v>584.4</v>
      </c>
    </row>
    <row r="2624" spans="1:12">
      <c r="A2624" t="s">
        <v>1462</v>
      </c>
      <c r="B2624" s="3">
        <v>43721</v>
      </c>
      <c r="C2624" s="4">
        <v>2019</v>
      </c>
      <c r="D2624" t="s">
        <v>1463</v>
      </c>
      <c r="E2624" t="s">
        <v>1117</v>
      </c>
      <c r="F2624" t="s">
        <v>1118</v>
      </c>
      <c r="G2624" t="s">
        <v>1454</v>
      </c>
      <c r="H2624" t="s">
        <v>1455</v>
      </c>
      <c r="I2624" s="1">
        <v>25520</v>
      </c>
      <c r="J2624" s="2">
        <v>2.1</v>
      </c>
      <c r="K2624" t="s">
        <v>1118</v>
      </c>
      <c r="L2624" s="2">
        <v>53592</v>
      </c>
    </row>
    <row r="2625" spans="1:12">
      <c r="A2625" t="s">
        <v>2043</v>
      </c>
      <c r="B2625" s="3">
        <v>43721</v>
      </c>
      <c r="C2625" s="4">
        <v>2019</v>
      </c>
      <c r="D2625" t="s">
        <v>2045</v>
      </c>
      <c r="E2625" t="s">
        <v>1946</v>
      </c>
      <c r="F2625" t="s">
        <v>1804</v>
      </c>
      <c r="G2625" t="s">
        <v>1962</v>
      </c>
      <c r="H2625" t="s">
        <v>1806</v>
      </c>
      <c r="I2625" s="1">
        <v>25</v>
      </c>
      <c r="J2625" s="2">
        <v>13.7</v>
      </c>
      <c r="K2625" s="4" t="s">
        <v>1618</v>
      </c>
      <c r="L2625" s="2">
        <v>342.5</v>
      </c>
    </row>
    <row r="2626" spans="1:12">
      <c r="A2626" t="s">
        <v>2230</v>
      </c>
      <c r="B2626" s="3">
        <v>43721</v>
      </c>
      <c r="C2626" s="4">
        <v>2019</v>
      </c>
      <c r="D2626" t="s">
        <v>2594</v>
      </c>
      <c r="E2626" t="s">
        <v>2589</v>
      </c>
      <c r="F2626" t="s">
        <v>2590</v>
      </c>
      <c r="G2626" t="s">
        <v>2199</v>
      </c>
      <c r="H2626" t="s">
        <v>2200</v>
      </c>
      <c r="I2626" s="1">
        <v>3400</v>
      </c>
      <c r="J2626" s="2">
        <v>0.08</v>
      </c>
      <c r="K2626" s="4" t="s">
        <v>2201</v>
      </c>
      <c r="L2626" s="2">
        <v>272</v>
      </c>
    </row>
    <row r="2627" spans="1:12">
      <c r="A2627" t="s">
        <v>2230</v>
      </c>
      <c r="B2627" s="3">
        <v>43721</v>
      </c>
      <c r="C2627" s="4">
        <v>2019</v>
      </c>
      <c r="D2627" t="s">
        <v>2594</v>
      </c>
      <c r="E2627" t="s">
        <v>2602</v>
      </c>
      <c r="F2627" t="s">
        <v>2603</v>
      </c>
      <c r="G2627" t="s">
        <v>2199</v>
      </c>
      <c r="H2627" t="s">
        <v>2200</v>
      </c>
      <c r="I2627" s="1">
        <v>4300</v>
      </c>
      <c r="J2627" s="2">
        <v>0.08</v>
      </c>
      <c r="K2627" s="4" t="s">
        <v>2201</v>
      </c>
      <c r="L2627" s="2">
        <v>344</v>
      </c>
    </row>
    <row r="2628" spans="1:12">
      <c r="A2628" t="s">
        <v>2230</v>
      </c>
      <c r="B2628" s="3">
        <v>43721</v>
      </c>
      <c r="C2628" s="4">
        <v>2019</v>
      </c>
      <c r="D2628" t="s">
        <v>2594</v>
      </c>
      <c r="E2628" t="s">
        <v>2626</v>
      </c>
      <c r="F2628" t="s">
        <v>2627</v>
      </c>
      <c r="G2628" t="s">
        <v>2199</v>
      </c>
      <c r="H2628" t="s">
        <v>2200</v>
      </c>
      <c r="I2628" s="1">
        <v>3700</v>
      </c>
      <c r="J2628" s="2">
        <v>5.5E-2</v>
      </c>
      <c r="K2628" s="4" t="s">
        <v>2201</v>
      </c>
      <c r="L2628" s="2">
        <v>203.5</v>
      </c>
    </row>
    <row r="2629" spans="1:12">
      <c r="A2629" t="s">
        <v>2230</v>
      </c>
      <c r="B2629" s="3">
        <v>43721</v>
      </c>
      <c r="C2629" s="4">
        <v>2019</v>
      </c>
      <c r="D2629" t="s">
        <v>2594</v>
      </c>
      <c r="E2629" t="s">
        <v>2741</v>
      </c>
      <c r="F2629" t="s">
        <v>2742</v>
      </c>
      <c r="G2629" t="s">
        <v>2199</v>
      </c>
      <c r="H2629" t="s">
        <v>2200</v>
      </c>
      <c r="I2629" s="1">
        <v>7800</v>
      </c>
      <c r="J2629" s="2">
        <v>3.5000000000000003E-2</v>
      </c>
      <c r="K2629" s="4" t="s">
        <v>2201</v>
      </c>
      <c r="L2629" s="2">
        <v>273</v>
      </c>
    </row>
    <row r="2630" spans="1:12">
      <c r="A2630" t="s">
        <v>2230</v>
      </c>
      <c r="B2630" s="3">
        <v>43721</v>
      </c>
      <c r="C2630" s="4">
        <v>2019</v>
      </c>
      <c r="D2630" t="s">
        <v>2594</v>
      </c>
      <c r="E2630" t="s">
        <v>2744</v>
      </c>
      <c r="F2630" t="s">
        <v>2745</v>
      </c>
      <c r="G2630" t="s">
        <v>2199</v>
      </c>
      <c r="H2630" t="s">
        <v>2200</v>
      </c>
      <c r="I2630" s="1">
        <v>6500</v>
      </c>
      <c r="J2630" s="2">
        <v>6.4000000000000001E-2</v>
      </c>
      <c r="K2630" s="4" t="s">
        <v>2201</v>
      </c>
      <c r="L2630" s="2">
        <v>416</v>
      </c>
    </row>
    <row r="2631" spans="1:12">
      <c r="A2631" t="s">
        <v>1356</v>
      </c>
      <c r="B2631" s="3">
        <v>43724</v>
      </c>
      <c r="C2631" s="4">
        <v>2019</v>
      </c>
      <c r="D2631" t="s">
        <v>1357</v>
      </c>
      <c r="E2631" t="s">
        <v>1117</v>
      </c>
      <c r="F2631" t="s">
        <v>1118</v>
      </c>
      <c r="G2631" t="s">
        <v>712</v>
      </c>
      <c r="H2631" t="s">
        <v>713</v>
      </c>
      <c r="I2631" s="1">
        <v>19820</v>
      </c>
      <c r="J2631" s="2">
        <v>2.1</v>
      </c>
      <c r="K2631" t="s">
        <v>1118</v>
      </c>
      <c r="L2631" s="2">
        <v>41622</v>
      </c>
    </row>
    <row r="2632" spans="1:12">
      <c r="A2632" t="s">
        <v>2043</v>
      </c>
      <c r="B2632" s="3">
        <v>43724</v>
      </c>
      <c r="C2632" s="4">
        <v>2019</v>
      </c>
      <c r="D2632" t="s">
        <v>2046</v>
      </c>
      <c r="E2632" t="s">
        <v>1946</v>
      </c>
      <c r="F2632" t="s">
        <v>1804</v>
      </c>
      <c r="G2632" t="s">
        <v>1962</v>
      </c>
      <c r="H2632" t="s">
        <v>1806</v>
      </c>
      <c r="I2632" s="1">
        <v>25</v>
      </c>
      <c r="J2632" s="2">
        <v>13.7</v>
      </c>
      <c r="K2632" s="4" t="s">
        <v>1618</v>
      </c>
      <c r="L2632" s="2">
        <v>342.5</v>
      </c>
    </row>
    <row r="2633" spans="1:12">
      <c r="A2633" t="s">
        <v>3251</v>
      </c>
      <c r="B2633" s="3">
        <v>43724</v>
      </c>
      <c r="C2633" s="4">
        <v>2019</v>
      </c>
      <c r="D2633" t="s">
        <v>3256</v>
      </c>
      <c r="E2633" t="s">
        <v>3253</v>
      </c>
      <c r="F2633" t="s">
        <v>2970</v>
      </c>
      <c r="G2633" t="s">
        <v>2971</v>
      </c>
      <c r="H2633" t="s">
        <v>2972</v>
      </c>
      <c r="I2633" s="1">
        <v>7</v>
      </c>
      <c r="J2633" s="2">
        <v>39.347999999999999</v>
      </c>
      <c r="K2633" s="4" t="s">
        <v>2973</v>
      </c>
      <c r="L2633" s="2">
        <v>275.43599999999998</v>
      </c>
    </row>
    <row r="2634" spans="1:12">
      <c r="A2634" t="s">
        <v>43</v>
      </c>
      <c r="B2634" s="3">
        <v>43725</v>
      </c>
      <c r="C2634" s="4">
        <v>2019</v>
      </c>
      <c r="D2634" t="s">
        <v>44</v>
      </c>
      <c r="E2634" t="s">
        <v>13</v>
      </c>
      <c r="F2634" t="s">
        <v>14</v>
      </c>
      <c r="G2634" t="s">
        <v>15</v>
      </c>
      <c r="H2634" t="s">
        <v>16</v>
      </c>
      <c r="I2634" s="1">
        <v>14000</v>
      </c>
      <c r="J2634" s="2">
        <v>4.3430000000000003E-2</v>
      </c>
      <c r="K2634" s="4" t="s">
        <v>17</v>
      </c>
      <c r="L2634" s="2">
        <v>608.0200000000001</v>
      </c>
    </row>
    <row r="2635" spans="1:12">
      <c r="A2635" t="s">
        <v>43</v>
      </c>
      <c r="B2635" s="3">
        <v>43725</v>
      </c>
      <c r="C2635" s="4">
        <v>2019</v>
      </c>
      <c r="D2635" t="s">
        <v>44</v>
      </c>
      <c r="E2635" t="s">
        <v>157</v>
      </c>
      <c r="F2635" t="s">
        <v>158</v>
      </c>
      <c r="G2635" t="s">
        <v>15</v>
      </c>
      <c r="H2635" t="s">
        <v>16</v>
      </c>
      <c r="I2635" s="1">
        <v>14000</v>
      </c>
      <c r="J2635" s="2">
        <v>2.1229999999999999E-2</v>
      </c>
      <c r="K2635" s="4" t="s">
        <v>17</v>
      </c>
      <c r="L2635" s="2">
        <v>297.21999999999997</v>
      </c>
    </row>
    <row r="2636" spans="1:12">
      <c r="A2636" t="s">
        <v>43</v>
      </c>
      <c r="B2636" s="3">
        <v>43725</v>
      </c>
      <c r="C2636" s="4">
        <v>2019</v>
      </c>
      <c r="D2636" t="s">
        <v>44</v>
      </c>
      <c r="E2636" t="s">
        <v>168</v>
      </c>
      <c r="F2636" t="s">
        <v>169</v>
      </c>
      <c r="G2636" t="s">
        <v>15</v>
      </c>
      <c r="H2636" t="s">
        <v>16</v>
      </c>
      <c r="I2636" s="1">
        <v>14000</v>
      </c>
      <c r="J2636" s="2">
        <v>2.895E-2</v>
      </c>
      <c r="K2636" s="4" t="s">
        <v>17</v>
      </c>
      <c r="L2636" s="2">
        <v>405.3</v>
      </c>
    </row>
    <row r="2637" spans="1:12">
      <c r="A2637" t="s">
        <v>43</v>
      </c>
      <c r="B2637" s="3">
        <v>43725</v>
      </c>
      <c r="C2637" s="4">
        <v>2019</v>
      </c>
      <c r="D2637" t="s">
        <v>44</v>
      </c>
      <c r="E2637" t="s">
        <v>176</v>
      </c>
      <c r="F2637" t="s">
        <v>177</v>
      </c>
      <c r="G2637" t="s">
        <v>15</v>
      </c>
      <c r="H2637" t="s">
        <v>16</v>
      </c>
      <c r="I2637" s="1">
        <v>15600</v>
      </c>
      <c r="J2637" s="2">
        <v>0.16791</v>
      </c>
      <c r="K2637" s="4" t="s">
        <v>17</v>
      </c>
      <c r="L2637" s="2">
        <v>2619.3960000000002</v>
      </c>
    </row>
    <row r="2638" spans="1:12">
      <c r="A2638" t="s">
        <v>43</v>
      </c>
      <c r="B2638" s="3">
        <v>43725</v>
      </c>
      <c r="C2638" s="4">
        <v>2019</v>
      </c>
      <c r="D2638" t="s">
        <v>195</v>
      </c>
      <c r="E2638" t="s">
        <v>187</v>
      </c>
      <c r="F2638" t="s">
        <v>188</v>
      </c>
      <c r="G2638" t="s">
        <v>15</v>
      </c>
      <c r="H2638" t="s">
        <v>16</v>
      </c>
      <c r="I2638" s="1">
        <v>7800</v>
      </c>
      <c r="J2638" s="2">
        <v>0.31265999999999999</v>
      </c>
      <c r="K2638" s="4" t="s">
        <v>17</v>
      </c>
      <c r="L2638" s="2">
        <v>2438.748</v>
      </c>
    </row>
    <row r="2639" spans="1:12">
      <c r="A2639" t="s">
        <v>43</v>
      </c>
      <c r="B2639" s="3">
        <v>43725</v>
      </c>
      <c r="C2639" s="4">
        <v>2019</v>
      </c>
      <c r="D2639" t="s">
        <v>44</v>
      </c>
      <c r="E2639" t="s">
        <v>204</v>
      </c>
      <c r="F2639" t="s">
        <v>205</v>
      </c>
      <c r="G2639" t="s">
        <v>15</v>
      </c>
      <c r="H2639" t="s">
        <v>16</v>
      </c>
      <c r="I2639" s="1">
        <v>22500</v>
      </c>
      <c r="J2639" s="2">
        <v>1.8339999999999999E-2</v>
      </c>
      <c r="K2639" s="4" t="s">
        <v>17</v>
      </c>
      <c r="L2639" s="2">
        <v>412.65</v>
      </c>
    </row>
    <row r="2640" spans="1:12">
      <c r="A2640" t="s">
        <v>43</v>
      </c>
      <c r="B2640" s="3">
        <v>43725</v>
      </c>
      <c r="C2640" s="4">
        <v>2019</v>
      </c>
      <c r="D2640" t="s">
        <v>44</v>
      </c>
      <c r="E2640" t="s">
        <v>207</v>
      </c>
      <c r="F2640" t="s">
        <v>208</v>
      </c>
      <c r="G2640" t="s">
        <v>15</v>
      </c>
      <c r="H2640" t="s">
        <v>16</v>
      </c>
      <c r="I2640" s="1">
        <v>22500</v>
      </c>
      <c r="J2640" s="2">
        <v>1.8339999999999999E-2</v>
      </c>
      <c r="K2640" s="4" t="s">
        <v>17</v>
      </c>
      <c r="L2640" s="2">
        <v>412.65</v>
      </c>
    </row>
    <row r="2641" spans="1:12">
      <c r="A2641" t="s">
        <v>2043</v>
      </c>
      <c r="B2641" s="3">
        <v>43725</v>
      </c>
      <c r="C2641" s="4">
        <v>2019</v>
      </c>
      <c r="D2641" t="s">
        <v>2047</v>
      </c>
      <c r="E2641" t="s">
        <v>1946</v>
      </c>
      <c r="F2641" t="s">
        <v>1804</v>
      </c>
      <c r="G2641" t="s">
        <v>1962</v>
      </c>
      <c r="H2641" t="s">
        <v>1806</v>
      </c>
      <c r="I2641" s="1">
        <v>25</v>
      </c>
      <c r="J2641" s="2">
        <v>13.7</v>
      </c>
      <c r="K2641" s="4" t="s">
        <v>1618</v>
      </c>
      <c r="L2641" s="2">
        <v>342.5</v>
      </c>
    </row>
    <row r="2642" spans="1:12">
      <c r="A2642" t="s">
        <v>2228</v>
      </c>
      <c r="B2642" s="3">
        <v>43725</v>
      </c>
      <c r="C2642" s="4">
        <v>2019</v>
      </c>
      <c r="D2642" t="s">
        <v>2445</v>
      </c>
      <c r="E2642" t="s">
        <v>2435</v>
      </c>
      <c r="F2642" t="s">
        <v>2436</v>
      </c>
      <c r="G2642" t="s">
        <v>2199</v>
      </c>
      <c r="H2642" t="s">
        <v>2200</v>
      </c>
      <c r="I2642" s="1">
        <v>3000</v>
      </c>
      <c r="J2642" s="2">
        <v>0.16500000000000001</v>
      </c>
      <c r="K2642" s="4" t="s">
        <v>2201</v>
      </c>
      <c r="L2642" s="2">
        <v>495</v>
      </c>
    </row>
    <row r="2643" spans="1:12">
      <c r="A2643" t="s">
        <v>2230</v>
      </c>
      <c r="B2643" s="3">
        <v>43725</v>
      </c>
      <c r="C2643" s="4">
        <v>2019</v>
      </c>
      <c r="D2643" t="s">
        <v>2450</v>
      </c>
      <c r="E2643" t="s">
        <v>2448</v>
      </c>
      <c r="F2643" t="s">
        <v>2449</v>
      </c>
      <c r="G2643" t="s">
        <v>2199</v>
      </c>
      <c r="H2643" t="s">
        <v>2200</v>
      </c>
      <c r="I2643" s="1">
        <v>3300</v>
      </c>
      <c r="J2643" s="2">
        <v>0.28799999999999998</v>
      </c>
      <c r="K2643" s="4" t="s">
        <v>2201</v>
      </c>
      <c r="L2643" s="2">
        <v>950.4</v>
      </c>
    </row>
    <row r="2644" spans="1:12">
      <c r="A2644" t="s">
        <v>2228</v>
      </c>
      <c r="B2644" s="3">
        <v>43725</v>
      </c>
      <c r="C2644" s="4">
        <v>2019</v>
      </c>
      <c r="D2644" t="s">
        <v>2445</v>
      </c>
      <c r="E2644" t="s">
        <v>2451</v>
      </c>
      <c r="F2644" t="s">
        <v>2452</v>
      </c>
      <c r="G2644" t="s">
        <v>2199</v>
      </c>
      <c r="H2644" t="s">
        <v>2200</v>
      </c>
      <c r="I2644" s="1">
        <v>2600</v>
      </c>
      <c r="J2644" s="2">
        <v>0.29499999999999998</v>
      </c>
      <c r="K2644" s="4" t="s">
        <v>2201</v>
      </c>
      <c r="L2644" s="2">
        <v>767</v>
      </c>
    </row>
    <row r="2645" spans="1:12">
      <c r="A2645" t="s">
        <v>2228</v>
      </c>
      <c r="B2645" s="3">
        <v>43725</v>
      </c>
      <c r="C2645" s="4">
        <v>2019</v>
      </c>
      <c r="D2645" t="s">
        <v>2445</v>
      </c>
      <c r="E2645" t="s">
        <v>2554</v>
      </c>
      <c r="F2645" t="s">
        <v>2543</v>
      </c>
      <c r="G2645" t="s">
        <v>2199</v>
      </c>
      <c r="H2645" t="s">
        <v>2200</v>
      </c>
      <c r="I2645" s="1">
        <v>4600</v>
      </c>
      <c r="J2645" s="2">
        <v>4.5999999999999999E-2</v>
      </c>
      <c r="K2645" s="4" t="s">
        <v>2201</v>
      </c>
      <c r="L2645" s="2">
        <v>211.6</v>
      </c>
    </row>
    <row r="2646" spans="1:12">
      <c r="A2646" t="s">
        <v>2228</v>
      </c>
      <c r="B2646" s="3">
        <v>43725</v>
      </c>
      <c r="C2646" s="4">
        <v>2019</v>
      </c>
      <c r="D2646" t="s">
        <v>2445</v>
      </c>
      <c r="E2646" t="s">
        <v>2542</v>
      </c>
      <c r="F2646" t="s">
        <v>2543</v>
      </c>
      <c r="G2646" t="s">
        <v>2199</v>
      </c>
      <c r="H2646" t="s">
        <v>2200</v>
      </c>
      <c r="I2646" s="1">
        <v>3400</v>
      </c>
      <c r="J2646" s="2">
        <v>9.5000000000000001E-2</v>
      </c>
      <c r="K2646" s="4" t="s">
        <v>2201</v>
      </c>
      <c r="L2646" s="2">
        <v>323</v>
      </c>
    </row>
    <row r="2647" spans="1:12">
      <c r="A2647" t="s">
        <v>2230</v>
      </c>
      <c r="B2647" s="3">
        <v>43725</v>
      </c>
      <c r="C2647" s="4">
        <v>2019</v>
      </c>
      <c r="D2647" t="s">
        <v>2450</v>
      </c>
      <c r="E2647" t="s">
        <v>2555</v>
      </c>
      <c r="F2647" t="s">
        <v>2543</v>
      </c>
      <c r="G2647" t="s">
        <v>2199</v>
      </c>
      <c r="H2647" t="s">
        <v>2200</v>
      </c>
      <c r="I2647" s="1">
        <v>3400</v>
      </c>
      <c r="J2647" s="2">
        <v>0.05</v>
      </c>
      <c r="K2647" s="4" t="s">
        <v>2201</v>
      </c>
      <c r="L2647" s="2">
        <v>170</v>
      </c>
    </row>
    <row r="2648" spans="1:12">
      <c r="A2648" t="s">
        <v>2228</v>
      </c>
      <c r="B2648" s="3">
        <v>43725</v>
      </c>
      <c r="C2648" s="4">
        <v>2019</v>
      </c>
      <c r="D2648" t="s">
        <v>2445</v>
      </c>
      <c r="E2648" t="s">
        <v>2656</v>
      </c>
      <c r="F2648" t="s">
        <v>2657</v>
      </c>
      <c r="G2648" t="s">
        <v>2199</v>
      </c>
      <c r="H2648" t="s">
        <v>2200</v>
      </c>
      <c r="I2648" s="1">
        <v>3500</v>
      </c>
      <c r="J2648" s="2">
        <v>9.5000000000000001E-2</v>
      </c>
      <c r="K2648" s="4" t="s">
        <v>2201</v>
      </c>
      <c r="L2648" s="2">
        <v>332.5</v>
      </c>
    </row>
    <row r="2649" spans="1:12">
      <c r="A2649" t="s">
        <v>2230</v>
      </c>
      <c r="B2649" s="3">
        <v>43725</v>
      </c>
      <c r="C2649" s="4">
        <v>2019</v>
      </c>
      <c r="D2649" t="s">
        <v>2450</v>
      </c>
      <c r="E2649" t="s">
        <v>2663</v>
      </c>
      <c r="F2649" t="s">
        <v>2664</v>
      </c>
      <c r="G2649" t="s">
        <v>2199</v>
      </c>
      <c r="H2649" t="s">
        <v>2200</v>
      </c>
      <c r="I2649" s="1">
        <v>3000</v>
      </c>
      <c r="J2649" s="2">
        <v>0.105</v>
      </c>
      <c r="K2649" s="4" t="s">
        <v>2201</v>
      </c>
      <c r="L2649" s="2">
        <v>315</v>
      </c>
    </row>
    <row r="2650" spans="1:12">
      <c r="A2650" t="s">
        <v>2228</v>
      </c>
      <c r="B2650" s="3">
        <v>43725</v>
      </c>
      <c r="C2650" s="4">
        <v>2019</v>
      </c>
      <c r="D2650" t="s">
        <v>2445</v>
      </c>
      <c r="E2650" t="s">
        <v>2669</v>
      </c>
      <c r="F2650" t="s">
        <v>2670</v>
      </c>
      <c r="G2650" t="s">
        <v>2199</v>
      </c>
      <c r="H2650" t="s">
        <v>2200</v>
      </c>
      <c r="I2650" s="1">
        <v>3000</v>
      </c>
      <c r="J2650" s="2">
        <v>9.5000000000000001E-2</v>
      </c>
      <c r="K2650" s="4" t="s">
        <v>2201</v>
      </c>
      <c r="L2650" s="2">
        <v>285</v>
      </c>
    </row>
    <row r="2651" spans="1:12">
      <c r="A2651" t="s">
        <v>2230</v>
      </c>
      <c r="B2651" s="3">
        <v>43725</v>
      </c>
      <c r="C2651" s="4">
        <v>2019</v>
      </c>
      <c r="D2651" t="s">
        <v>2450</v>
      </c>
      <c r="E2651" t="s">
        <v>2669</v>
      </c>
      <c r="F2651" t="s">
        <v>2670</v>
      </c>
      <c r="G2651" t="s">
        <v>2199</v>
      </c>
      <c r="H2651" t="s">
        <v>2200</v>
      </c>
      <c r="I2651" s="1">
        <v>3000</v>
      </c>
      <c r="J2651" s="2">
        <v>9.5000000000000001E-2</v>
      </c>
      <c r="K2651" s="4" t="s">
        <v>2201</v>
      </c>
      <c r="L2651" s="2">
        <v>285</v>
      </c>
    </row>
    <row r="2652" spans="1:12">
      <c r="A2652" t="s">
        <v>2230</v>
      </c>
      <c r="B2652" s="3">
        <v>43725</v>
      </c>
      <c r="C2652" s="4">
        <v>2019</v>
      </c>
      <c r="D2652" t="s">
        <v>2450</v>
      </c>
      <c r="E2652" t="s">
        <v>2795</v>
      </c>
      <c r="F2652" t="s">
        <v>2796</v>
      </c>
      <c r="G2652" t="s">
        <v>2199</v>
      </c>
      <c r="H2652" t="s">
        <v>2200</v>
      </c>
      <c r="I2652" s="1">
        <v>18600</v>
      </c>
      <c r="J2652" s="2">
        <v>0.03</v>
      </c>
      <c r="K2652" s="4" t="s">
        <v>2201</v>
      </c>
      <c r="L2652" s="2">
        <v>558</v>
      </c>
    </row>
    <row r="2653" spans="1:12">
      <c r="A2653" t="s">
        <v>2836</v>
      </c>
      <c r="B2653" s="3">
        <v>43725</v>
      </c>
      <c r="C2653" s="4">
        <v>2019</v>
      </c>
      <c r="D2653" t="s">
        <v>2837</v>
      </c>
      <c r="E2653" t="s">
        <v>2838</v>
      </c>
      <c r="F2653" t="e">
        <v>#N/A</v>
      </c>
      <c r="G2653" t="s">
        <v>2828</v>
      </c>
      <c r="H2653" t="s">
        <v>2829</v>
      </c>
      <c r="I2653" s="1">
        <v>2</v>
      </c>
      <c r="J2653" s="2">
        <v>150</v>
      </c>
      <c r="K2653" s="4" t="s">
        <v>2816</v>
      </c>
      <c r="L2653" s="2">
        <v>300</v>
      </c>
    </row>
    <row r="2654" spans="1:12">
      <c r="A2654" t="s">
        <v>3749</v>
      </c>
      <c r="B2654" s="3">
        <v>43725</v>
      </c>
      <c r="C2654" s="4">
        <v>2019</v>
      </c>
      <c r="D2654" t="s">
        <v>3751</v>
      </c>
      <c r="E2654" t="s">
        <v>3739</v>
      </c>
      <c r="F2654" t="s">
        <v>3740</v>
      </c>
      <c r="G2654" t="s">
        <v>3741</v>
      </c>
      <c r="H2654" t="s">
        <v>3742</v>
      </c>
      <c r="I2654" s="1">
        <v>1000</v>
      </c>
      <c r="J2654" s="2">
        <v>1.8</v>
      </c>
      <c r="K2654" t="s">
        <v>3740</v>
      </c>
      <c r="L2654" s="2">
        <v>1800</v>
      </c>
    </row>
    <row r="2655" spans="1:12">
      <c r="A2655" t="s">
        <v>2043</v>
      </c>
      <c r="B2655" s="3">
        <v>43726</v>
      </c>
      <c r="C2655" s="4">
        <v>2019</v>
      </c>
      <c r="D2655" t="s">
        <v>2048</v>
      </c>
      <c r="E2655" t="s">
        <v>1946</v>
      </c>
      <c r="F2655" t="s">
        <v>1804</v>
      </c>
      <c r="G2655" t="s">
        <v>1962</v>
      </c>
      <c r="H2655" t="s">
        <v>1806</v>
      </c>
      <c r="I2655" s="1">
        <v>25</v>
      </c>
      <c r="J2655" s="2">
        <v>13.7</v>
      </c>
      <c r="K2655" s="4" t="s">
        <v>1618</v>
      </c>
      <c r="L2655" s="2">
        <v>342.5</v>
      </c>
    </row>
    <row r="2656" spans="1:12">
      <c r="A2656" t="s">
        <v>1464</v>
      </c>
      <c r="B2656" s="3">
        <v>43727</v>
      </c>
      <c r="C2656" s="4">
        <v>2019</v>
      </c>
      <c r="D2656" t="s">
        <v>1465</v>
      </c>
      <c r="E2656" t="s">
        <v>1153</v>
      </c>
      <c r="F2656" t="s">
        <v>1118</v>
      </c>
      <c r="G2656" t="s">
        <v>1466</v>
      </c>
      <c r="H2656" t="s">
        <v>1455</v>
      </c>
      <c r="I2656" s="1">
        <v>33360</v>
      </c>
      <c r="J2656" s="2">
        <v>2.1</v>
      </c>
      <c r="K2656" t="s">
        <v>1118</v>
      </c>
      <c r="L2656" s="2">
        <v>70056</v>
      </c>
    </row>
    <row r="2657" spans="1:12">
      <c r="A2657" t="s">
        <v>1648</v>
      </c>
      <c r="B2657" s="3">
        <v>43727</v>
      </c>
      <c r="C2657" s="4">
        <v>2019</v>
      </c>
      <c r="D2657" t="s">
        <v>1649</v>
      </c>
      <c r="E2657" t="s">
        <v>1626</v>
      </c>
      <c r="F2657" t="s">
        <v>1615</v>
      </c>
      <c r="G2657" t="s">
        <v>1616</v>
      </c>
      <c r="H2657" t="s">
        <v>1617</v>
      </c>
      <c r="I2657" s="1">
        <v>60</v>
      </c>
      <c r="J2657" s="2">
        <v>58.823999999999998</v>
      </c>
      <c r="K2657" s="4" t="s">
        <v>1618</v>
      </c>
      <c r="L2657" s="2">
        <v>3529.44</v>
      </c>
    </row>
    <row r="2658" spans="1:12">
      <c r="A2658" t="s">
        <v>2043</v>
      </c>
      <c r="B2658" s="3">
        <v>43727</v>
      </c>
      <c r="C2658" s="4">
        <v>2019</v>
      </c>
      <c r="D2658" t="s">
        <v>2049</v>
      </c>
      <c r="E2658" t="s">
        <v>1946</v>
      </c>
      <c r="F2658" t="s">
        <v>1804</v>
      </c>
      <c r="G2658" t="s">
        <v>1962</v>
      </c>
      <c r="H2658" t="s">
        <v>1806</v>
      </c>
      <c r="I2658" s="1">
        <v>25</v>
      </c>
      <c r="J2658" s="2">
        <v>13.7</v>
      </c>
      <c r="K2658" s="4" t="s">
        <v>1618</v>
      </c>
      <c r="L2658" s="2">
        <v>342.5</v>
      </c>
    </row>
    <row r="2659" spans="1:12">
      <c r="A2659" t="s">
        <v>45</v>
      </c>
      <c r="B2659" s="3">
        <v>43728</v>
      </c>
      <c r="C2659" s="4">
        <v>2019</v>
      </c>
      <c r="D2659" t="s">
        <v>46</v>
      </c>
      <c r="E2659" t="s">
        <v>13</v>
      </c>
      <c r="F2659" t="s">
        <v>14</v>
      </c>
      <c r="G2659" t="s">
        <v>15</v>
      </c>
      <c r="H2659" t="s">
        <v>16</v>
      </c>
      <c r="I2659" s="1">
        <v>25000</v>
      </c>
      <c r="J2659" s="2">
        <v>4.3430000000000003E-2</v>
      </c>
      <c r="K2659" s="4" t="s">
        <v>17</v>
      </c>
      <c r="L2659" s="2">
        <v>1085.75</v>
      </c>
    </row>
    <row r="2660" spans="1:12">
      <c r="A2660" t="s">
        <v>59</v>
      </c>
      <c r="B2660" s="3">
        <v>43728</v>
      </c>
      <c r="C2660" s="4">
        <v>2019</v>
      </c>
      <c r="D2660" t="s">
        <v>124</v>
      </c>
      <c r="E2660" t="s">
        <v>117</v>
      </c>
      <c r="F2660" t="s">
        <v>118</v>
      </c>
      <c r="G2660" t="s">
        <v>55</v>
      </c>
      <c r="H2660" t="s">
        <v>56</v>
      </c>
      <c r="I2660" s="1">
        <v>96000</v>
      </c>
      <c r="J2660" s="2">
        <v>8.8495400000000002E-2</v>
      </c>
      <c r="K2660" s="4" t="s">
        <v>17</v>
      </c>
      <c r="L2660" s="2">
        <v>8495.5583999999999</v>
      </c>
    </row>
    <row r="2661" spans="1:12">
      <c r="A2661" t="s">
        <v>45</v>
      </c>
      <c r="B2661" s="3">
        <v>43728</v>
      </c>
      <c r="C2661" s="4">
        <v>2019</v>
      </c>
      <c r="D2661" t="s">
        <v>46</v>
      </c>
      <c r="E2661" t="s">
        <v>157</v>
      </c>
      <c r="F2661" t="s">
        <v>158</v>
      </c>
      <c r="G2661" t="s">
        <v>15</v>
      </c>
      <c r="H2661" t="s">
        <v>16</v>
      </c>
      <c r="I2661" s="1">
        <v>35000</v>
      </c>
      <c r="J2661" s="2">
        <v>2.1229999999999999E-2</v>
      </c>
      <c r="K2661" s="4" t="s">
        <v>17</v>
      </c>
      <c r="L2661" s="2">
        <v>743.05</v>
      </c>
    </row>
    <row r="2662" spans="1:12">
      <c r="A2662" t="s">
        <v>45</v>
      </c>
      <c r="B2662" s="3">
        <v>43728</v>
      </c>
      <c r="C2662" s="4">
        <v>2019</v>
      </c>
      <c r="D2662" t="s">
        <v>167</v>
      </c>
      <c r="E2662" t="s">
        <v>157</v>
      </c>
      <c r="F2662" t="s">
        <v>158</v>
      </c>
      <c r="G2662" t="s">
        <v>15</v>
      </c>
      <c r="H2662" t="s">
        <v>16</v>
      </c>
      <c r="I2662" s="1">
        <v>3500</v>
      </c>
      <c r="J2662" s="2">
        <v>2.1229999999999999E-2</v>
      </c>
      <c r="K2662" s="4" t="s">
        <v>17</v>
      </c>
      <c r="L2662" s="2">
        <v>74.304999999999993</v>
      </c>
    </row>
    <row r="2663" spans="1:12">
      <c r="A2663" t="s">
        <v>45</v>
      </c>
      <c r="B2663" s="3">
        <v>43728</v>
      </c>
      <c r="C2663" s="4">
        <v>2019</v>
      </c>
      <c r="D2663" t="s">
        <v>46</v>
      </c>
      <c r="E2663" t="s">
        <v>168</v>
      </c>
      <c r="F2663" t="s">
        <v>169</v>
      </c>
      <c r="G2663" t="s">
        <v>15</v>
      </c>
      <c r="H2663" t="s">
        <v>16</v>
      </c>
      <c r="I2663" s="1">
        <v>35000</v>
      </c>
      <c r="J2663" s="2">
        <v>2.895E-2</v>
      </c>
      <c r="K2663" s="4" t="s">
        <v>17</v>
      </c>
      <c r="L2663" s="2">
        <v>1013.25</v>
      </c>
    </row>
    <row r="2664" spans="1:12">
      <c r="A2664" t="s">
        <v>45</v>
      </c>
      <c r="B2664" s="3">
        <v>43728</v>
      </c>
      <c r="C2664" s="4">
        <v>2019</v>
      </c>
      <c r="D2664" t="s">
        <v>46</v>
      </c>
      <c r="E2664" t="s">
        <v>204</v>
      </c>
      <c r="F2664" t="s">
        <v>205</v>
      </c>
      <c r="G2664" t="s">
        <v>15</v>
      </c>
      <c r="H2664" t="s">
        <v>16</v>
      </c>
      <c r="I2664" s="1">
        <v>30000</v>
      </c>
      <c r="J2664" s="2">
        <v>1.8339999999999999E-2</v>
      </c>
      <c r="K2664" s="4" t="s">
        <v>17</v>
      </c>
      <c r="L2664" s="2">
        <v>550.19999999999993</v>
      </c>
    </row>
    <row r="2665" spans="1:12">
      <c r="A2665" t="s">
        <v>45</v>
      </c>
      <c r="B2665" s="3">
        <v>43728</v>
      </c>
      <c r="C2665" s="4">
        <v>2019</v>
      </c>
      <c r="D2665" t="s">
        <v>46</v>
      </c>
      <c r="E2665" t="s">
        <v>207</v>
      </c>
      <c r="F2665" t="s">
        <v>208</v>
      </c>
      <c r="G2665" t="s">
        <v>15</v>
      </c>
      <c r="H2665" t="s">
        <v>16</v>
      </c>
      <c r="I2665" s="1">
        <v>37500</v>
      </c>
      <c r="J2665" s="2">
        <v>1.8339999999999999E-2</v>
      </c>
      <c r="K2665" s="4" t="s">
        <v>17</v>
      </c>
      <c r="L2665" s="2">
        <v>687.75</v>
      </c>
    </row>
    <row r="2666" spans="1:12">
      <c r="A2666" t="s">
        <v>59</v>
      </c>
      <c r="B2666" s="3">
        <v>43728</v>
      </c>
      <c r="C2666" s="4">
        <v>2019</v>
      </c>
      <c r="D2666" t="s">
        <v>124</v>
      </c>
      <c r="E2666" t="s">
        <v>467</v>
      </c>
      <c r="F2666" t="s">
        <v>468</v>
      </c>
      <c r="G2666" t="s">
        <v>55</v>
      </c>
      <c r="H2666" t="s">
        <v>56</v>
      </c>
      <c r="I2666" s="1">
        <v>594</v>
      </c>
      <c r="J2666" s="2">
        <v>4.0897516999999999</v>
      </c>
      <c r="K2666" s="4" t="s">
        <v>375</v>
      </c>
      <c r="L2666" s="2">
        <v>2429.3125098</v>
      </c>
    </row>
    <row r="2667" spans="1:12">
      <c r="A2667" t="s">
        <v>59</v>
      </c>
      <c r="B2667" s="3">
        <v>43728</v>
      </c>
      <c r="C2667" s="4">
        <v>2019</v>
      </c>
      <c r="D2667" t="s">
        <v>124</v>
      </c>
      <c r="E2667" t="s">
        <v>473</v>
      </c>
      <c r="F2667" t="s">
        <v>474</v>
      </c>
      <c r="G2667" t="s">
        <v>55</v>
      </c>
      <c r="H2667" t="s">
        <v>56</v>
      </c>
      <c r="I2667" s="1">
        <v>3168</v>
      </c>
      <c r="J2667" s="2">
        <v>4.0897516999999999</v>
      </c>
      <c r="K2667" s="4" t="s">
        <v>375</v>
      </c>
      <c r="L2667" s="2">
        <v>12956.333385599999</v>
      </c>
    </row>
    <row r="2668" spans="1:12">
      <c r="A2668" t="s">
        <v>59</v>
      </c>
      <c r="B2668" s="3">
        <v>43728</v>
      </c>
      <c r="C2668" s="4">
        <v>2019</v>
      </c>
      <c r="D2668" t="s">
        <v>124</v>
      </c>
      <c r="E2668" t="s">
        <v>505</v>
      </c>
      <c r="F2668" t="s">
        <v>506</v>
      </c>
      <c r="G2668" t="s">
        <v>55</v>
      </c>
      <c r="H2668" t="s">
        <v>56</v>
      </c>
      <c r="I2668" s="1">
        <v>1980</v>
      </c>
      <c r="J2668" s="2">
        <v>4.1656048999999999</v>
      </c>
      <c r="K2668" s="4" t="s">
        <v>375</v>
      </c>
      <c r="L2668" s="2">
        <v>8247.8977020000002</v>
      </c>
    </row>
    <row r="2669" spans="1:12">
      <c r="A2669" t="s">
        <v>59</v>
      </c>
      <c r="B2669" s="3">
        <v>43728</v>
      </c>
      <c r="C2669" s="4">
        <v>2019</v>
      </c>
      <c r="D2669" t="s">
        <v>124</v>
      </c>
      <c r="E2669" t="s">
        <v>516</v>
      </c>
      <c r="F2669" t="s">
        <v>517</v>
      </c>
      <c r="G2669" t="s">
        <v>55</v>
      </c>
      <c r="H2669" t="s">
        <v>56</v>
      </c>
      <c r="I2669" s="1">
        <v>352</v>
      </c>
      <c r="J2669" s="2">
        <v>4.171926</v>
      </c>
      <c r="K2669" s="4" t="s">
        <v>375</v>
      </c>
      <c r="L2669" s="2">
        <v>1468.5179519999999</v>
      </c>
    </row>
    <row r="2670" spans="1:12">
      <c r="A2670" t="s">
        <v>59</v>
      </c>
      <c r="B2670" s="3">
        <v>43728</v>
      </c>
      <c r="C2670" s="4">
        <v>2019</v>
      </c>
      <c r="D2670" t="s">
        <v>576</v>
      </c>
      <c r="E2670" t="s">
        <v>561</v>
      </c>
      <c r="F2670" t="s">
        <v>562</v>
      </c>
      <c r="G2670" t="s">
        <v>55</v>
      </c>
      <c r="H2670" t="s">
        <v>56</v>
      </c>
      <c r="I2670" s="1">
        <v>4050</v>
      </c>
      <c r="J2670" s="2">
        <v>5.5720496500000003</v>
      </c>
      <c r="K2670" s="4" t="s">
        <v>375</v>
      </c>
      <c r="L2670" s="2">
        <v>22566.801082500002</v>
      </c>
    </row>
    <row r="2671" spans="1:12">
      <c r="A2671" t="s">
        <v>59</v>
      </c>
      <c r="B2671" s="3">
        <v>43728</v>
      </c>
      <c r="C2671" s="4">
        <v>2019</v>
      </c>
      <c r="D2671" t="s">
        <v>576</v>
      </c>
      <c r="E2671" t="s">
        <v>580</v>
      </c>
      <c r="F2671" t="s">
        <v>581</v>
      </c>
      <c r="G2671" t="s">
        <v>55</v>
      </c>
      <c r="H2671" t="s">
        <v>56</v>
      </c>
      <c r="I2671" s="1">
        <v>486</v>
      </c>
      <c r="J2671" s="2">
        <v>5.8090909000000002</v>
      </c>
      <c r="K2671" s="4" t="s">
        <v>375</v>
      </c>
      <c r="L2671" s="2">
        <v>2823.2181774000001</v>
      </c>
    </row>
    <row r="2672" spans="1:12">
      <c r="A2672" t="s">
        <v>59</v>
      </c>
      <c r="B2672" s="3">
        <v>43728</v>
      </c>
      <c r="C2672" s="4">
        <v>2019</v>
      </c>
      <c r="D2672" t="s">
        <v>124</v>
      </c>
      <c r="E2672" t="s">
        <v>918</v>
      </c>
      <c r="F2672" t="s">
        <v>919</v>
      </c>
      <c r="G2672" t="s">
        <v>55</v>
      </c>
      <c r="H2672" t="s">
        <v>56</v>
      </c>
      <c r="I2672" s="1">
        <v>960</v>
      </c>
      <c r="J2672" s="2">
        <v>3.56826095</v>
      </c>
      <c r="K2672" s="4" t="s">
        <v>885</v>
      </c>
      <c r="L2672" s="2">
        <v>3425.5305119999998</v>
      </c>
    </row>
    <row r="2673" spans="1:12">
      <c r="A2673" t="s">
        <v>59</v>
      </c>
      <c r="B2673" s="3">
        <v>43728</v>
      </c>
      <c r="C2673" s="4">
        <v>2019</v>
      </c>
      <c r="D2673" t="s">
        <v>576</v>
      </c>
      <c r="E2673" t="s">
        <v>957</v>
      </c>
      <c r="F2673" t="s">
        <v>958</v>
      </c>
      <c r="G2673" t="s">
        <v>55</v>
      </c>
      <c r="H2673" t="s">
        <v>56</v>
      </c>
      <c r="I2673" s="1">
        <v>4032</v>
      </c>
      <c r="J2673" s="2">
        <v>2.4399446</v>
      </c>
      <c r="K2673" s="4" t="s">
        <v>885</v>
      </c>
      <c r="L2673" s="2">
        <v>9837.8566272000007</v>
      </c>
    </row>
    <row r="2674" spans="1:12">
      <c r="A2674" t="s">
        <v>59</v>
      </c>
      <c r="B2674" s="3">
        <v>43728</v>
      </c>
      <c r="C2674" s="4">
        <v>2019</v>
      </c>
      <c r="D2674" t="s">
        <v>576</v>
      </c>
      <c r="E2674" t="s">
        <v>960</v>
      </c>
      <c r="F2674" t="s">
        <v>961</v>
      </c>
      <c r="G2674" t="s">
        <v>55</v>
      </c>
      <c r="H2674" t="s">
        <v>56</v>
      </c>
      <c r="I2674" s="1">
        <v>1344</v>
      </c>
      <c r="J2674" s="2">
        <v>2.4399446</v>
      </c>
      <c r="K2674" s="4" t="s">
        <v>885</v>
      </c>
      <c r="L2674" s="2">
        <v>3279.2855423999999</v>
      </c>
    </row>
    <row r="2675" spans="1:12">
      <c r="A2675" t="s">
        <v>59</v>
      </c>
      <c r="B2675" s="3">
        <v>43728</v>
      </c>
      <c r="C2675" s="4">
        <v>2019</v>
      </c>
      <c r="D2675" t="s">
        <v>576</v>
      </c>
      <c r="E2675" t="s">
        <v>982</v>
      </c>
      <c r="F2675" t="s">
        <v>983</v>
      </c>
      <c r="G2675" t="s">
        <v>55</v>
      </c>
      <c r="H2675" t="s">
        <v>56</v>
      </c>
      <c r="I2675" s="1">
        <v>768</v>
      </c>
      <c r="J2675" s="2">
        <v>5.3255267499999999</v>
      </c>
      <c r="K2675" s="4" t="s">
        <v>885</v>
      </c>
      <c r="L2675" s="2">
        <v>4090.0045439999999</v>
      </c>
    </row>
    <row r="2676" spans="1:12">
      <c r="A2676" t="s">
        <v>59</v>
      </c>
      <c r="B2676" s="3">
        <v>43728</v>
      </c>
      <c r="C2676" s="4">
        <v>2019</v>
      </c>
      <c r="D2676" t="s">
        <v>1925</v>
      </c>
      <c r="E2676" t="s">
        <v>1809</v>
      </c>
      <c r="F2676" t="s">
        <v>1816</v>
      </c>
      <c r="G2676" t="s">
        <v>55</v>
      </c>
      <c r="H2676" t="s">
        <v>56</v>
      </c>
      <c r="I2676" s="1">
        <v>66</v>
      </c>
      <c r="J2676" s="2">
        <v>30.025224999999999</v>
      </c>
      <c r="K2676" s="4" t="s">
        <v>1618</v>
      </c>
      <c r="L2676" s="2">
        <v>1981.6648499999999</v>
      </c>
    </row>
    <row r="2677" spans="1:12">
      <c r="A2677" t="s">
        <v>3322</v>
      </c>
      <c r="B2677" s="3">
        <v>43728</v>
      </c>
      <c r="C2677" s="4">
        <v>2019</v>
      </c>
      <c r="D2677" t="s">
        <v>3323</v>
      </c>
      <c r="E2677" t="s">
        <v>3324</v>
      </c>
      <c r="F2677" t="s">
        <v>2970</v>
      </c>
      <c r="G2677" t="s">
        <v>2971</v>
      </c>
      <c r="H2677" t="s">
        <v>2972</v>
      </c>
      <c r="I2677" s="1">
        <v>7</v>
      </c>
      <c r="J2677" s="2">
        <v>39.347999999999999</v>
      </c>
      <c r="K2677" s="4" t="s">
        <v>2973</v>
      </c>
      <c r="L2677" s="2">
        <v>275.43599999999998</v>
      </c>
    </row>
    <row r="2678" spans="1:12">
      <c r="A2678" t="s">
        <v>2956</v>
      </c>
      <c r="B2678" s="3">
        <v>43731</v>
      </c>
      <c r="C2678" s="4">
        <v>2019</v>
      </c>
      <c r="D2678" t="s">
        <v>2957</v>
      </c>
      <c r="E2678" t="s">
        <v>2926</v>
      </c>
      <c r="F2678" t="s">
        <v>2927</v>
      </c>
      <c r="G2678" t="s">
        <v>2928</v>
      </c>
      <c r="H2678" t="s">
        <v>2929</v>
      </c>
      <c r="I2678" s="1">
        <v>5000</v>
      </c>
      <c r="J2678" s="2">
        <v>2.2000000000000002</v>
      </c>
      <c r="K2678" t="s">
        <v>2927</v>
      </c>
      <c r="L2678" s="2">
        <v>11000</v>
      </c>
    </row>
    <row r="2679" spans="1:12">
      <c r="A2679" t="s">
        <v>2956</v>
      </c>
      <c r="B2679" s="3">
        <v>43731</v>
      </c>
      <c r="C2679" s="4">
        <v>2019</v>
      </c>
      <c r="D2679" t="s">
        <v>2957</v>
      </c>
      <c r="E2679" t="s">
        <v>3713</v>
      </c>
      <c r="F2679" t="s">
        <v>3707</v>
      </c>
      <c r="G2679" t="s">
        <v>2928</v>
      </c>
      <c r="H2679" t="s">
        <v>2929</v>
      </c>
      <c r="I2679" s="1">
        <v>500</v>
      </c>
      <c r="J2679" s="2">
        <v>2.4500000000000002</v>
      </c>
      <c r="K2679" t="s">
        <v>3710</v>
      </c>
      <c r="L2679" s="2">
        <v>1225</v>
      </c>
    </row>
    <row r="2680" spans="1:12">
      <c r="A2680" t="s">
        <v>337</v>
      </c>
      <c r="B2680" s="3">
        <v>43732</v>
      </c>
      <c r="C2680" s="4">
        <v>2019</v>
      </c>
      <c r="D2680" t="s">
        <v>338</v>
      </c>
      <c r="E2680" t="s">
        <v>212</v>
      </c>
      <c r="F2680" t="s">
        <v>213</v>
      </c>
      <c r="G2680" t="s">
        <v>214</v>
      </c>
      <c r="H2680" t="s">
        <v>215</v>
      </c>
      <c r="I2680" s="1">
        <v>20440</v>
      </c>
      <c r="J2680" s="2">
        <v>0.46</v>
      </c>
      <c r="K2680" s="4" t="s">
        <v>216</v>
      </c>
      <c r="L2680" s="2">
        <v>9402.4</v>
      </c>
    </row>
    <row r="2681" spans="1:12">
      <c r="A2681" t="s">
        <v>59</v>
      </c>
      <c r="B2681" s="3">
        <v>43732</v>
      </c>
      <c r="C2681" s="4">
        <v>2019</v>
      </c>
      <c r="D2681" t="s">
        <v>432</v>
      </c>
      <c r="E2681" t="s">
        <v>414</v>
      </c>
      <c r="F2681" t="s">
        <v>415</v>
      </c>
      <c r="G2681" t="s">
        <v>55</v>
      </c>
      <c r="H2681" t="s">
        <v>56</v>
      </c>
      <c r="I2681" s="1">
        <v>2200</v>
      </c>
      <c r="J2681" s="2">
        <v>3.7736966999999999</v>
      </c>
      <c r="K2681" s="4" t="s">
        <v>375</v>
      </c>
      <c r="L2681" s="2">
        <v>8302.1327399999991</v>
      </c>
    </row>
    <row r="2682" spans="1:12">
      <c r="A2682" t="s">
        <v>59</v>
      </c>
      <c r="B2682" s="3">
        <v>43732</v>
      </c>
      <c r="C2682" s="4">
        <v>2019</v>
      </c>
      <c r="D2682" t="s">
        <v>433</v>
      </c>
      <c r="E2682" t="s">
        <v>414</v>
      </c>
      <c r="F2682" t="s">
        <v>415</v>
      </c>
      <c r="G2682" t="s">
        <v>55</v>
      </c>
      <c r="H2682" t="s">
        <v>56</v>
      </c>
      <c r="I2682" s="1">
        <v>1320</v>
      </c>
      <c r="J2682" s="2">
        <v>3.7736966999999999</v>
      </c>
      <c r="K2682" s="4" t="s">
        <v>375</v>
      </c>
      <c r="L2682" s="2">
        <v>4981.2796440000002</v>
      </c>
    </row>
    <row r="2683" spans="1:12">
      <c r="A2683" t="s">
        <v>59</v>
      </c>
      <c r="B2683" s="3">
        <v>43732</v>
      </c>
      <c r="C2683" s="4">
        <v>2019</v>
      </c>
      <c r="D2683" t="s">
        <v>432</v>
      </c>
      <c r="E2683" t="s">
        <v>439</v>
      </c>
      <c r="F2683" t="s">
        <v>440</v>
      </c>
      <c r="G2683" t="s">
        <v>55</v>
      </c>
      <c r="H2683" t="s">
        <v>56</v>
      </c>
      <c r="I2683" s="1">
        <v>4840</v>
      </c>
      <c r="J2683" s="2">
        <v>3.7736966999999999</v>
      </c>
      <c r="K2683" s="4" t="s">
        <v>375</v>
      </c>
      <c r="L2683" s="2">
        <v>18264.692028000001</v>
      </c>
    </row>
    <row r="2684" spans="1:12">
      <c r="A2684" t="s">
        <v>59</v>
      </c>
      <c r="B2684" s="3">
        <v>43732</v>
      </c>
      <c r="C2684" s="4">
        <v>2019</v>
      </c>
      <c r="D2684" t="s">
        <v>433</v>
      </c>
      <c r="E2684" t="s">
        <v>538</v>
      </c>
      <c r="F2684" t="s">
        <v>539</v>
      </c>
      <c r="G2684" t="s">
        <v>55</v>
      </c>
      <c r="H2684" t="s">
        <v>56</v>
      </c>
      <c r="I2684" s="1">
        <v>4608</v>
      </c>
      <c r="J2684" s="2">
        <v>4.171926</v>
      </c>
      <c r="K2684" s="4" t="s">
        <v>375</v>
      </c>
      <c r="L2684" s="2">
        <v>19224.235008</v>
      </c>
    </row>
    <row r="2685" spans="1:12">
      <c r="A2685" t="s">
        <v>59</v>
      </c>
      <c r="B2685" s="3">
        <v>43732</v>
      </c>
      <c r="C2685" s="4">
        <v>2019</v>
      </c>
      <c r="D2685" t="s">
        <v>432</v>
      </c>
      <c r="E2685" t="s">
        <v>892</v>
      </c>
      <c r="F2685" t="s">
        <v>893</v>
      </c>
      <c r="G2685" t="s">
        <v>55</v>
      </c>
      <c r="H2685" t="s">
        <v>56</v>
      </c>
      <c r="I2685" s="1">
        <v>1120</v>
      </c>
      <c r="J2685" s="2">
        <v>3.7357700999999999</v>
      </c>
      <c r="K2685" s="4" t="s">
        <v>885</v>
      </c>
      <c r="L2685" s="2">
        <v>4184.0625119999995</v>
      </c>
    </row>
    <row r="2686" spans="1:12">
      <c r="A2686" t="s">
        <v>59</v>
      </c>
      <c r="B2686" s="3">
        <v>43732</v>
      </c>
      <c r="C2686" s="4">
        <v>2019</v>
      </c>
      <c r="D2686" t="s">
        <v>433</v>
      </c>
      <c r="E2686" t="s">
        <v>911</v>
      </c>
      <c r="F2686" t="s">
        <v>912</v>
      </c>
      <c r="G2686" t="s">
        <v>55</v>
      </c>
      <c r="H2686" t="s">
        <v>56</v>
      </c>
      <c r="I2686" s="1">
        <v>960</v>
      </c>
      <c r="J2686" s="2">
        <v>4.1339994000000004</v>
      </c>
      <c r="K2686" s="4" t="s">
        <v>885</v>
      </c>
      <c r="L2686" s="2">
        <v>3968.6394240000004</v>
      </c>
    </row>
    <row r="2687" spans="1:12">
      <c r="A2687" t="s">
        <v>59</v>
      </c>
      <c r="B2687" s="3">
        <v>43732</v>
      </c>
      <c r="C2687" s="4">
        <v>2019</v>
      </c>
      <c r="D2687" t="s">
        <v>1845</v>
      </c>
      <c r="E2687" t="s">
        <v>1846</v>
      </c>
      <c r="F2687" t="s">
        <v>1816</v>
      </c>
      <c r="G2687" t="s">
        <v>55</v>
      </c>
      <c r="H2687" t="s">
        <v>56</v>
      </c>
      <c r="I2687" s="1">
        <v>66</v>
      </c>
      <c r="J2687" s="2">
        <v>30.025224999999999</v>
      </c>
      <c r="K2687" s="4" t="s">
        <v>1618</v>
      </c>
      <c r="L2687" s="2">
        <v>1981.6648499999999</v>
      </c>
    </row>
    <row r="2688" spans="1:12">
      <c r="A2688" t="s">
        <v>2230</v>
      </c>
      <c r="B2688" s="3">
        <v>43732</v>
      </c>
      <c r="C2688" s="4">
        <v>2019</v>
      </c>
      <c r="D2688" t="s">
        <v>2363</v>
      </c>
      <c r="E2688" t="s">
        <v>2357</v>
      </c>
      <c r="F2688" t="s">
        <v>2358</v>
      </c>
      <c r="G2688" t="s">
        <v>2199</v>
      </c>
      <c r="H2688" t="s">
        <v>2200</v>
      </c>
      <c r="I2688" s="1">
        <v>3100</v>
      </c>
      <c r="J2688" s="2">
        <v>0.27500000000000002</v>
      </c>
      <c r="K2688" s="4" t="s">
        <v>2201</v>
      </c>
      <c r="L2688" s="2">
        <v>852.50000000000011</v>
      </c>
    </row>
    <row r="2689" spans="1:12">
      <c r="A2689" t="s">
        <v>2230</v>
      </c>
      <c r="B2689" s="3">
        <v>43732</v>
      </c>
      <c r="C2689" s="4">
        <v>2019</v>
      </c>
      <c r="D2689" t="s">
        <v>2363</v>
      </c>
      <c r="E2689" t="s">
        <v>2364</v>
      </c>
      <c r="F2689" t="s">
        <v>2365</v>
      </c>
      <c r="G2689" t="s">
        <v>2199</v>
      </c>
      <c r="H2689" t="s">
        <v>2200</v>
      </c>
      <c r="I2689" s="1">
        <v>2600</v>
      </c>
      <c r="J2689" s="2">
        <v>0.30299999999999999</v>
      </c>
      <c r="K2689" s="4" t="s">
        <v>2201</v>
      </c>
      <c r="L2689" s="2">
        <v>787.8</v>
      </c>
    </row>
    <row r="2690" spans="1:12">
      <c r="A2690" t="s">
        <v>2230</v>
      </c>
      <c r="B2690" s="3">
        <v>43732</v>
      </c>
      <c r="C2690" s="4">
        <v>2019</v>
      </c>
      <c r="D2690" t="s">
        <v>2363</v>
      </c>
      <c r="E2690" t="s">
        <v>2719</v>
      </c>
      <c r="F2690" t="s">
        <v>2720</v>
      </c>
      <c r="G2690" t="s">
        <v>2199</v>
      </c>
      <c r="H2690" t="s">
        <v>2200</v>
      </c>
      <c r="I2690" s="1">
        <v>17000</v>
      </c>
      <c r="J2690" s="2">
        <v>7.0000000000000007E-2</v>
      </c>
      <c r="K2690" s="4" t="s">
        <v>2201</v>
      </c>
      <c r="L2690" s="2">
        <v>1190</v>
      </c>
    </row>
    <row r="2691" spans="1:12">
      <c r="A2691" t="s">
        <v>1400</v>
      </c>
      <c r="B2691" s="3">
        <v>43733</v>
      </c>
      <c r="C2691" s="4">
        <v>2019</v>
      </c>
      <c r="D2691" t="s">
        <v>1401</v>
      </c>
      <c r="E2691" t="s">
        <v>1117</v>
      </c>
      <c r="F2691" t="s">
        <v>1118</v>
      </c>
      <c r="G2691" t="s">
        <v>1100</v>
      </c>
      <c r="H2691" t="s">
        <v>1101</v>
      </c>
      <c r="I2691" s="1">
        <v>31220</v>
      </c>
      <c r="J2691" s="2">
        <v>2.1</v>
      </c>
      <c r="K2691" t="s">
        <v>1118</v>
      </c>
      <c r="L2691" s="2">
        <v>65562</v>
      </c>
    </row>
    <row r="2692" spans="1:12">
      <c r="A2692" t="s">
        <v>2043</v>
      </c>
      <c r="B2692" s="3">
        <v>43733</v>
      </c>
      <c r="C2692" s="4">
        <v>2019</v>
      </c>
      <c r="D2692" t="s">
        <v>2050</v>
      </c>
      <c r="E2692" t="s">
        <v>1946</v>
      </c>
      <c r="F2692" t="s">
        <v>1804</v>
      </c>
      <c r="G2692" t="s">
        <v>1962</v>
      </c>
      <c r="H2692" t="s">
        <v>1806</v>
      </c>
      <c r="I2692" s="1">
        <v>50</v>
      </c>
      <c r="J2692" s="2">
        <v>13.7</v>
      </c>
      <c r="K2692" s="4" t="s">
        <v>1618</v>
      </c>
      <c r="L2692" s="2">
        <v>685</v>
      </c>
    </row>
    <row r="2693" spans="1:12">
      <c r="A2693" t="s">
        <v>3322</v>
      </c>
      <c r="B2693" s="3">
        <v>43733</v>
      </c>
      <c r="C2693" s="4">
        <v>2019</v>
      </c>
      <c r="D2693" t="s">
        <v>3325</v>
      </c>
      <c r="E2693" t="s">
        <v>3324</v>
      </c>
      <c r="F2693" t="s">
        <v>2970</v>
      </c>
      <c r="G2693" t="s">
        <v>2971</v>
      </c>
      <c r="H2693" t="s">
        <v>2972</v>
      </c>
      <c r="I2693" s="1">
        <v>10</v>
      </c>
      <c r="J2693" s="2">
        <v>39.347999999999999</v>
      </c>
      <c r="K2693" s="4" t="s">
        <v>2973</v>
      </c>
      <c r="L2693" s="2">
        <v>393.48</v>
      </c>
    </row>
    <row r="2694" spans="1:12">
      <c r="A2694" t="s">
        <v>1402</v>
      </c>
      <c r="B2694" s="3">
        <v>43734</v>
      </c>
      <c r="C2694" s="4">
        <v>2019</v>
      </c>
      <c r="D2694" t="s">
        <v>1403</v>
      </c>
      <c r="E2694" t="s">
        <v>1153</v>
      </c>
      <c r="F2694" t="s">
        <v>1118</v>
      </c>
      <c r="G2694" t="s">
        <v>1404</v>
      </c>
      <c r="H2694" t="s">
        <v>1101</v>
      </c>
      <c r="I2694" s="1">
        <v>29940</v>
      </c>
      <c r="J2694" s="2">
        <v>2.1</v>
      </c>
      <c r="K2694" t="s">
        <v>1118</v>
      </c>
      <c r="L2694" s="2">
        <v>62874</v>
      </c>
    </row>
    <row r="2695" spans="1:12">
      <c r="A2695" t="s">
        <v>3716</v>
      </c>
      <c r="B2695" s="3">
        <v>43734</v>
      </c>
      <c r="C2695" s="4">
        <v>2019</v>
      </c>
      <c r="D2695" t="s">
        <v>3717</v>
      </c>
      <c r="E2695" t="s">
        <v>3713</v>
      </c>
      <c r="F2695" t="s">
        <v>3707</v>
      </c>
      <c r="G2695" t="s">
        <v>3708</v>
      </c>
      <c r="H2695" t="s">
        <v>3709</v>
      </c>
      <c r="I2695" s="1">
        <v>3675</v>
      </c>
      <c r="J2695" s="2">
        <v>2.4</v>
      </c>
      <c r="K2695" t="s">
        <v>3710</v>
      </c>
      <c r="L2695" s="2">
        <v>8820</v>
      </c>
    </row>
    <row r="2696" spans="1:12">
      <c r="A2696" t="s">
        <v>59</v>
      </c>
      <c r="B2696" s="3">
        <v>43735</v>
      </c>
      <c r="C2696" s="4">
        <v>2019</v>
      </c>
      <c r="D2696" t="s">
        <v>394</v>
      </c>
      <c r="E2696" t="s">
        <v>390</v>
      </c>
      <c r="F2696" t="s">
        <v>391</v>
      </c>
      <c r="G2696" t="s">
        <v>55</v>
      </c>
      <c r="H2696" t="s">
        <v>56</v>
      </c>
      <c r="I2696" s="1">
        <v>720</v>
      </c>
      <c r="J2696" s="2">
        <v>3.8083499999999999</v>
      </c>
      <c r="K2696" s="4" t="s">
        <v>375</v>
      </c>
      <c r="L2696" s="2">
        <v>2742.0119999999997</v>
      </c>
    </row>
    <row r="2697" spans="1:12">
      <c r="A2697" t="s">
        <v>59</v>
      </c>
      <c r="B2697" s="3">
        <v>43735</v>
      </c>
      <c r="C2697" s="4">
        <v>2019</v>
      </c>
      <c r="D2697" t="s">
        <v>394</v>
      </c>
      <c r="E2697" t="s">
        <v>461</v>
      </c>
      <c r="F2697" t="s">
        <v>462</v>
      </c>
      <c r="G2697" t="s">
        <v>55</v>
      </c>
      <c r="H2697" t="s">
        <v>56</v>
      </c>
      <c r="I2697" s="1">
        <v>480</v>
      </c>
      <c r="J2697" s="2">
        <v>3.8083499999999999</v>
      </c>
      <c r="K2697" s="4" t="s">
        <v>375</v>
      </c>
      <c r="L2697" s="2">
        <v>1828.008</v>
      </c>
    </row>
    <row r="2698" spans="1:12">
      <c r="A2698" t="s">
        <v>59</v>
      </c>
      <c r="B2698" s="3">
        <v>43735</v>
      </c>
      <c r="C2698" s="4">
        <v>2019</v>
      </c>
      <c r="D2698" t="s">
        <v>394</v>
      </c>
      <c r="E2698" t="s">
        <v>467</v>
      </c>
      <c r="F2698" t="s">
        <v>468</v>
      </c>
      <c r="G2698" t="s">
        <v>55</v>
      </c>
      <c r="H2698" t="s">
        <v>56</v>
      </c>
      <c r="I2698" s="1">
        <v>396</v>
      </c>
      <c r="J2698" s="2">
        <v>4.0761000000000003</v>
      </c>
      <c r="K2698" s="4" t="s">
        <v>375</v>
      </c>
      <c r="L2698" s="2">
        <v>1614.1356000000001</v>
      </c>
    </row>
    <row r="2699" spans="1:12">
      <c r="A2699" t="s">
        <v>59</v>
      </c>
      <c r="B2699" s="3">
        <v>43735</v>
      </c>
      <c r="C2699" s="4">
        <v>2019</v>
      </c>
      <c r="D2699" t="s">
        <v>489</v>
      </c>
      <c r="E2699" t="s">
        <v>473</v>
      </c>
      <c r="F2699" t="s">
        <v>474</v>
      </c>
      <c r="G2699" t="s">
        <v>55</v>
      </c>
      <c r="H2699" t="s">
        <v>56</v>
      </c>
      <c r="I2699" s="1">
        <v>198</v>
      </c>
      <c r="J2699" s="2">
        <v>4.0761000000000003</v>
      </c>
      <c r="K2699" s="4" t="s">
        <v>375</v>
      </c>
      <c r="L2699" s="2">
        <v>807.06780000000003</v>
      </c>
    </row>
    <row r="2700" spans="1:12">
      <c r="A2700" t="s">
        <v>59</v>
      </c>
      <c r="B2700" s="3">
        <v>43735</v>
      </c>
      <c r="C2700" s="4">
        <v>2019</v>
      </c>
      <c r="D2700" t="s">
        <v>489</v>
      </c>
      <c r="E2700" t="s">
        <v>493</v>
      </c>
      <c r="F2700" t="s">
        <v>494</v>
      </c>
      <c r="G2700" t="s">
        <v>55</v>
      </c>
      <c r="H2700" t="s">
        <v>56</v>
      </c>
      <c r="I2700" s="1">
        <v>4752</v>
      </c>
      <c r="J2700" s="2">
        <v>4.1516999999999999</v>
      </c>
      <c r="K2700" s="4" t="s">
        <v>375</v>
      </c>
      <c r="L2700" s="2">
        <v>19728.878400000001</v>
      </c>
    </row>
    <row r="2701" spans="1:12">
      <c r="A2701" t="s">
        <v>59</v>
      </c>
      <c r="B2701" s="3">
        <v>43735</v>
      </c>
      <c r="C2701" s="4">
        <v>2019</v>
      </c>
      <c r="D2701" t="s">
        <v>394</v>
      </c>
      <c r="E2701" t="s">
        <v>561</v>
      </c>
      <c r="F2701" t="s">
        <v>562</v>
      </c>
      <c r="G2701" t="s">
        <v>55</v>
      </c>
      <c r="H2701" t="s">
        <v>56</v>
      </c>
      <c r="I2701" s="1">
        <v>1296</v>
      </c>
      <c r="J2701" s="2">
        <v>5.5534499999999998</v>
      </c>
      <c r="K2701" s="4" t="s">
        <v>375</v>
      </c>
      <c r="L2701" s="2">
        <v>7197.2712000000001</v>
      </c>
    </row>
    <row r="2702" spans="1:12">
      <c r="A2702" t="s">
        <v>59</v>
      </c>
      <c r="B2702" s="3">
        <v>43735</v>
      </c>
      <c r="C2702" s="4">
        <v>2019</v>
      </c>
      <c r="D2702" t="s">
        <v>394</v>
      </c>
      <c r="E2702" t="s">
        <v>580</v>
      </c>
      <c r="F2702" t="s">
        <v>581</v>
      </c>
      <c r="G2702" t="s">
        <v>55</v>
      </c>
      <c r="H2702" t="s">
        <v>56</v>
      </c>
      <c r="I2702" s="1">
        <v>972</v>
      </c>
      <c r="J2702" s="2">
        <v>5.7896999999999998</v>
      </c>
      <c r="K2702" s="4" t="s">
        <v>375</v>
      </c>
      <c r="L2702" s="2">
        <v>5627.5883999999996</v>
      </c>
    </row>
    <row r="2703" spans="1:12">
      <c r="A2703" t="s">
        <v>59</v>
      </c>
      <c r="B2703" s="3">
        <v>43735</v>
      </c>
      <c r="C2703" s="4">
        <v>2019</v>
      </c>
      <c r="D2703" t="s">
        <v>394</v>
      </c>
      <c r="E2703" t="s">
        <v>591</v>
      </c>
      <c r="F2703" t="s">
        <v>592</v>
      </c>
      <c r="G2703" t="s">
        <v>55</v>
      </c>
      <c r="H2703" t="s">
        <v>56</v>
      </c>
      <c r="I2703" s="1">
        <v>126</v>
      </c>
      <c r="J2703" s="2">
        <v>6.7347000000000001</v>
      </c>
      <c r="K2703" s="4" t="s">
        <v>375</v>
      </c>
      <c r="L2703" s="2">
        <v>848.57220000000007</v>
      </c>
    </row>
    <row r="2704" spans="1:12">
      <c r="A2704" t="s">
        <v>59</v>
      </c>
      <c r="B2704" s="3">
        <v>43735</v>
      </c>
      <c r="C2704" s="4">
        <v>2019</v>
      </c>
      <c r="D2704" t="s">
        <v>394</v>
      </c>
      <c r="E2704" t="s">
        <v>659</v>
      </c>
      <c r="F2704" t="s">
        <v>660</v>
      </c>
      <c r="G2704" t="s">
        <v>55</v>
      </c>
      <c r="H2704" t="s">
        <v>56</v>
      </c>
      <c r="I2704" s="1">
        <v>420</v>
      </c>
      <c r="J2704" s="2">
        <v>14.745150000000001</v>
      </c>
      <c r="K2704" s="4" t="s">
        <v>375</v>
      </c>
      <c r="L2704" s="2">
        <v>6192.9630000000006</v>
      </c>
    </row>
    <row r="2705" spans="1:12">
      <c r="A2705" t="s">
        <v>59</v>
      </c>
      <c r="B2705" s="3">
        <v>43735</v>
      </c>
      <c r="C2705" s="4">
        <v>2019</v>
      </c>
      <c r="D2705" t="s">
        <v>489</v>
      </c>
      <c r="E2705" t="s">
        <v>894</v>
      </c>
      <c r="F2705" t="s">
        <v>895</v>
      </c>
      <c r="G2705" t="s">
        <v>55</v>
      </c>
      <c r="H2705" t="s">
        <v>56</v>
      </c>
      <c r="I2705" s="1">
        <v>3120</v>
      </c>
      <c r="J2705" s="2">
        <v>4.48245</v>
      </c>
      <c r="K2705" s="4" t="s">
        <v>885</v>
      </c>
      <c r="L2705" s="2">
        <v>13985.244000000001</v>
      </c>
    </row>
    <row r="2706" spans="1:12">
      <c r="A2706" t="s">
        <v>59</v>
      </c>
      <c r="B2706" s="3">
        <v>43735</v>
      </c>
      <c r="C2706" s="4">
        <v>2019</v>
      </c>
      <c r="D2706" t="s">
        <v>394</v>
      </c>
      <c r="E2706" t="s">
        <v>900</v>
      </c>
      <c r="F2706" t="s">
        <v>901</v>
      </c>
      <c r="G2706" t="s">
        <v>55</v>
      </c>
      <c r="H2706" t="s">
        <v>56</v>
      </c>
      <c r="I2706" s="1">
        <v>2240</v>
      </c>
      <c r="J2706" s="2">
        <v>3.1311</v>
      </c>
      <c r="K2706" s="4" t="s">
        <v>885</v>
      </c>
      <c r="L2706" s="2">
        <v>7013.6639999999998</v>
      </c>
    </row>
    <row r="2707" spans="1:12">
      <c r="A2707" t="s">
        <v>59</v>
      </c>
      <c r="B2707" s="3">
        <v>43735</v>
      </c>
      <c r="C2707" s="4">
        <v>2019</v>
      </c>
      <c r="D2707" t="s">
        <v>902</v>
      </c>
      <c r="E2707" t="s">
        <v>900</v>
      </c>
      <c r="F2707" t="s">
        <v>901</v>
      </c>
      <c r="G2707" t="s">
        <v>55</v>
      </c>
      <c r="H2707" t="s">
        <v>56</v>
      </c>
      <c r="I2707" s="1">
        <v>54</v>
      </c>
      <c r="J2707" s="2">
        <v>3.1311</v>
      </c>
      <c r="K2707" s="4" t="s">
        <v>885</v>
      </c>
      <c r="L2707" s="2">
        <v>169.07939999999999</v>
      </c>
    </row>
    <row r="2708" spans="1:12">
      <c r="A2708" t="s">
        <v>59</v>
      </c>
      <c r="B2708" s="3">
        <v>43735</v>
      </c>
      <c r="C2708" s="4">
        <v>2019</v>
      </c>
      <c r="D2708" t="s">
        <v>489</v>
      </c>
      <c r="E2708" t="s">
        <v>905</v>
      </c>
      <c r="F2708" t="s">
        <v>906</v>
      </c>
      <c r="G2708" t="s">
        <v>55</v>
      </c>
      <c r="H2708" t="s">
        <v>56</v>
      </c>
      <c r="I2708" s="1">
        <v>4800</v>
      </c>
      <c r="J2708" s="2">
        <v>3.528</v>
      </c>
      <c r="K2708" s="4" t="s">
        <v>885</v>
      </c>
      <c r="L2708" s="2">
        <v>16934.400000000001</v>
      </c>
    </row>
    <row r="2709" spans="1:12">
      <c r="A2709" t="s">
        <v>59</v>
      </c>
      <c r="B2709" s="3">
        <v>43735</v>
      </c>
      <c r="C2709" s="4">
        <v>2019</v>
      </c>
      <c r="D2709" t="s">
        <v>394</v>
      </c>
      <c r="E2709" t="s">
        <v>951</v>
      </c>
      <c r="F2709" t="s">
        <v>952</v>
      </c>
      <c r="G2709" t="s">
        <v>55</v>
      </c>
      <c r="H2709" t="s">
        <v>56</v>
      </c>
      <c r="I2709" s="1">
        <v>336</v>
      </c>
      <c r="J2709" s="2">
        <v>2.4318</v>
      </c>
      <c r="K2709" s="4" t="s">
        <v>885</v>
      </c>
      <c r="L2709" s="2">
        <v>817.08479999999997</v>
      </c>
    </row>
    <row r="2710" spans="1:12">
      <c r="A2710" t="s">
        <v>59</v>
      </c>
      <c r="B2710" s="3">
        <v>43735</v>
      </c>
      <c r="C2710" s="4">
        <v>2019</v>
      </c>
      <c r="D2710" t="s">
        <v>394</v>
      </c>
      <c r="E2710" t="s">
        <v>957</v>
      </c>
      <c r="F2710" t="s">
        <v>958</v>
      </c>
      <c r="G2710" t="s">
        <v>55</v>
      </c>
      <c r="H2710" t="s">
        <v>56</v>
      </c>
      <c r="I2710" s="1">
        <v>1344</v>
      </c>
      <c r="J2710" s="2">
        <v>2.4318</v>
      </c>
      <c r="K2710" s="4" t="s">
        <v>885</v>
      </c>
      <c r="L2710" s="2">
        <v>3268.3391999999999</v>
      </c>
    </row>
    <row r="2711" spans="1:12">
      <c r="A2711" t="s">
        <v>59</v>
      </c>
      <c r="B2711" s="3">
        <v>43735</v>
      </c>
      <c r="C2711" s="4">
        <v>2019</v>
      </c>
      <c r="D2711" t="s">
        <v>394</v>
      </c>
      <c r="E2711" t="s">
        <v>994</v>
      </c>
      <c r="F2711" t="s">
        <v>995</v>
      </c>
      <c r="G2711" t="s">
        <v>55</v>
      </c>
      <c r="H2711" t="s">
        <v>56</v>
      </c>
      <c r="I2711" s="1">
        <v>552</v>
      </c>
      <c r="J2711" s="2">
        <v>6.2685000000000004</v>
      </c>
      <c r="K2711" s="4" t="s">
        <v>885</v>
      </c>
      <c r="L2711" s="2">
        <v>3460.2120000000004</v>
      </c>
    </row>
    <row r="2712" spans="1:12">
      <c r="A2712" t="s">
        <v>59</v>
      </c>
      <c r="B2712" s="3">
        <v>43735</v>
      </c>
      <c r="C2712" s="4">
        <v>2019</v>
      </c>
      <c r="D2712" t="s">
        <v>1851</v>
      </c>
      <c r="E2712" t="s">
        <v>1850</v>
      </c>
      <c r="F2712" t="s">
        <v>1816</v>
      </c>
      <c r="G2712" t="s">
        <v>55</v>
      </c>
      <c r="H2712" t="s">
        <v>56</v>
      </c>
      <c r="I2712" s="1">
        <v>132</v>
      </c>
      <c r="J2712" s="2">
        <v>29.925000000000001</v>
      </c>
      <c r="K2712" s="4" t="s">
        <v>1618</v>
      </c>
      <c r="L2712" s="2">
        <v>3950.1</v>
      </c>
    </row>
    <row r="2713" spans="1:12">
      <c r="A2713" t="s">
        <v>59</v>
      </c>
      <c r="B2713" s="3">
        <v>43736</v>
      </c>
      <c r="C2713" s="4">
        <v>2019</v>
      </c>
      <c r="D2713" t="s">
        <v>150</v>
      </c>
      <c r="E2713" t="s">
        <v>146</v>
      </c>
      <c r="F2713" t="s">
        <v>147</v>
      </c>
      <c r="G2713" t="s">
        <v>55</v>
      </c>
      <c r="H2713" t="s">
        <v>56</v>
      </c>
      <c r="I2713" s="1">
        <v>87500</v>
      </c>
      <c r="J2713" s="2">
        <v>0.28349999999999997</v>
      </c>
      <c r="K2713" s="4" t="s">
        <v>17</v>
      </c>
      <c r="L2713" s="2">
        <v>24806.249999999996</v>
      </c>
    </row>
    <row r="2714" spans="1:12">
      <c r="A2714" t="s">
        <v>59</v>
      </c>
      <c r="B2714" s="3">
        <v>43736</v>
      </c>
      <c r="C2714" s="4">
        <v>2019</v>
      </c>
      <c r="D2714" t="s">
        <v>150</v>
      </c>
      <c r="E2714" t="s">
        <v>516</v>
      </c>
      <c r="F2714" t="s">
        <v>517</v>
      </c>
      <c r="G2714" t="s">
        <v>55</v>
      </c>
      <c r="H2714" t="s">
        <v>56</v>
      </c>
      <c r="I2714" s="1">
        <v>2288</v>
      </c>
      <c r="J2714" s="2">
        <v>4.1580000000000004</v>
      </c>
      <c r="K2714" s="4" t="s">
        <v>375</v>
      </c>
      <c r="L2714" s="2">
        <v>9513.5040000000008</v>
      </c>
    </row>
    <row r="2715" spans="1:12">
      <c r="A2715" t="s">
        <v>59</v>
      </c>
      <c r="B2715" s="3">
        <v>43736</v>
      </c>
      <c r="C2715" s="4">
        <v>2019</v>
      </c>
      <c r="D2715" t="s">
        <v>150</v>
      </c>
      <c r="E2715" t="s">
        <v>530</v>
      </c>
      <c r="F2715" t="s">
        <v>531</v>
      </c>
      <c r="G2715" t="s">
        <v>55</v>
      </c>
      <c r="H2715" t="s">
        <v>56</v>
      </c>
      <c r="I2715" s="1">
        <v>352</v>
      </c>
      <c r="J2715" s="2">
        <v>4.1580000000000004</v>
      </c>
      <c r="K2715" s="4" t="s">
        <v>375</v>
      </c>
      <c r="L2715" s="2">
        <v>1463.6160000000002</v>
      </c>
    </row>
    <row r="2716" spans="1:12">
      <c r="A2716" t="s">
        <v>59</v>
      </c>
      <c r="B2716" s="3">
        <v>43736</v>
      </c>
      <c r="C2716" s="4">
        <v>2019</v>
      </c>
      <c r="D2716" t="s">
        <v>150</v>
      </c>
      <c r="E2716" t="s">
        <v>554</v>
      </c>
      <c r="F2716" t="s">
        <v>555</v>
      </c>
      <c r="G2716" t="s">
        <v>55</v>
      </c>
      <c r="H2716" t="s">
        <v>56</v>
      </c>
      <c r="I2716" s="1">
        <v>264</v>
      </c>
      <c r="J2716" s="2">
        <v>4.7659500000000001</v>
      </c>
      <c r="K2716" s="4" t="s">
        <v>375</v>
      </c>
      <c r="L2716" s="2">
        <v>1258.2108000000001</v>
      </c>
    </row>
    <row r="2717" spans="1:12">
      <c r="A2717" t="s">
        <v>59</v>
      </c>
      <c r="B2717" s="3">
        <v>43736</v>
      </c>
      <c r="C2717" s="4">
        <v>2019</v>
      </c>
      <c r="D2717" t="s">
        <v>601</v>
      </c>
      <c r="E2717" t="s">
        <v>591</v>
      </c>
      <c r="F2717" t="s">
        <v>592</v>
      </c>
      <c r="G2717" t="s">
        <v>55</v>
      </c>
      <c r="H2717" t="s">
        <v>56</v>
      </c>
      <c r="I2717" s="1">
        <v>2520</v>
      </c>
      <c r="J2717" s="2">
        <v>6.7347000000000001</v>
      </c>
      <c r="K2717" s="4" t="s">
        <v>375</v>
      </c>
      <c r="L2717" s="2">
        <v>16971.444</v>
      </c>
    </row>
    <row r="2718" spans="1:12">
      <c r="A2718" t="s">
        <v>59</v>
      </c>
      <c r="B2718" s="3">
        <v>43736</v>
      </c>
      <c r="C2718" s="4">
        <v>2019</v>
      </c>
      <c r="D2718" t="s">
        <v>601</v>
      </c>
      <c r="E2718" t="s">
        <v>603</v>
      </c>
      <c r="F2718" t="s">
        <v>604</v>
      </c>
      <c r="G2718" t="s">
        <v>55</v>
      </c>
      <c r="H2718" t="s">
        <v>56</v>
      </c>
      <c r="I2718" s="1">
        <v>1638</v>
      </c>
      <c r="J2718" s="2">
        <v>6.7347000000000001</v>
      </c>
      <c r="K2718" s="4" t="s">
        <v>375</v>
      </c>
      <c r="L2718" s="2">
        <v>11031.438599999999</v>
      </c>
    </row>
    <row r="2719" spans="1:12">
      <c r="A2719" t="s">
        <v>59</v>
      </c>
      <c r="B2719" s="3">
        <v>43736</v>
      </c>
      <c r="C2719" s="4">
        <v>2019</v>
      </c>
      <c r="D2719" t="s">
        <v>150</v>
      </c>
      <c r="E2719" t="s">
        <v>626</v>
      </c>
      <c r="F2719" t="s">
        <v>627</v>
      </c>
      <c r="G2719" t="s">
        <v>55</v>
      </c>
      <c r="H2719" t="s">
        <v>56</v>
      </c>
      <c r="I2719" s="1">
        <v>198</v>
      </c>
      <c r="J2719" s="2">
        <v>10.593450000000001</v>
      </c>
      <c r="K2719" s="4" t="s">
        <v>375</v>
      </c>
      <c r="L2719" s="2">
        <v>2097.5031000000004</v>
      </c>
    </row>
    <row r="2720" spans="1:12">
      <c r="A2720" t="s">
        <v>59</v>
      </c>
      <c r="B2720" s="3">
        <v>43736</v>
      </c>
      <c r="C2720" s="4">
        <v>2019</v>
      </c>
      <c r="D2720" t="s">
        <v>150</v>
      </c>
      <c r="E2720" t="s">
        <v>914</v>
      </c>
      <c r="F2720" t="s">
        <v>915</v>
      </c>
      <c r="G2720" t="s">
        <v>55</v>
      </c>
      <c r="H2720" t="s">
        <v>56</v>
      </c>
      <c r="I2720" s="1">
        <v>960</v>
      </c>
      <c r="J2720" s="2">
        <v>4.7816999999999998</v>
      </c>
      <c r="K2720" s="4" t="s">
        <v>885</v>
      </c>
      <c r="L2720" s="2">
        <v>4590.4319999999998</v>
      </c>
    </row>
    <row r="2721" spans="1:12">
      <c r="A2721" t="s">
        <v>59</v>
      </c>
      <c r="B2721" s="3">
        <v>43736</v>
      </c>
      <c r="C2721" s="4">
        <v>2019</v>
      </c>
      <c r="D2721" t="s">
        <v>150</v>
      </c>
      <c r="E2721" t="s">
        <v>928</v>
      </c>
      <c r="F2721" t="s">
        <v>929</v>
      </c>
      <c r="G2721" t="s">
        <v>55</v>
      </c>
      <c r="H2721" t="s">
        <v>56</v>
      </c>
      <c r="I2721" s="1">
        <v>880</v>
      </c>
      <c r="J2721" s="2">
        <v>4.7249999999999996</v>
      </c>
      <c r="K2721" s="4" t="s">
        <v>885</v>
      </c>
      <c r="L2721" s="2">
        <v>4158</v>
      </c>
    </row>
    <row r="2722" spans="1:12">
      <c r="A2722" t="s">
        <v>59</v>
      </c>
      <c r="B2722" s="3">
        <v>43736</v>
      </c>
      <c r="C2722" s="4">
        <v>2019</v>
      </c>
      <c r="D2722" t="s">
        <v>150</v>
      </c>
      <c r="E2722" t="s">
        <v>932</v>
      </c>
      <c r="F2722" t="s">
        <v>933</v>
      </c>
      <c r="G2722" t="s">
        <v>55</v>
      </c>
      <c r="H2722" t="s">
        <v>56</v>
      </c>
      <c r="I2722" s="1">
        <v>3536</v>
      </c>
      <c r="J2722" s="2">
        <v>5.4242999999999997</v>
      </c>
      <c r="K2722" s="4" t="s">
        <v>885</v>
      </c>
      <c r="L2722" s="2">
        <v>19180.324799999999</v>
      </c>
    </row>
    <row r="2723" spans="1:12">
      <c r="A2723" t="s">
        <v>59</v>
      </c>
      <c r="B2723" s="3">
        <v>43736</v>
      </c>
      <c r="C2723" s="4">
        <v>2019</v>
      </c>
      <c r="D2723" t="s">
        <v>150</v>
      </c>
      <c r="E2723" t="s">
        <v>934</v>
      </c>
      <c r="F2723" t="s">
        <v>935</v>
      </c>
      <c r="G2723" t="s">
        <v>55</v>
      </c>
      <c r="H2723" t="s">
        <v>56</v>
      </c>
      <c r="I2723" s="1">
        <v>2596</v>
      </c>
      <c r="J2723" s="2">
        <v>4.1391</v>
      </c>
      <c r="K2723" s="4" t="s">
        <v>885</v>
      </c>
      <c r="L2723" s="2">
        <v>10745.1036</v>
      </c>
    </row>
    <row r="2724" spans="1:12">
      <c r="A2724" t="s">
        <v>59</v>
      </c>
      <c r="B2724" s="3">
        <v>43736</v>
      </c>
      <c r="C2724" s="4">
        <v>2019</v>
      </c>
      <c r="D2724" t="s">
        <v>150</v>
      </c>
      <c r="E2724" t="s">
        <v>943</v>
      </c>
      <c r="F2724" t="s">
        <v>944</v>
      </c>
      <c r="G2724" t="s">
        <v>55</v>
      </c>
      <c r="H2724" t="s">
        <v>56</v>
      </c>
      <c r="I2724" s="1">
        <v>661</v>
      </c>
      <c r="J2724" s="2">
        <v>6.0983999999999998</v>
      </c>
      <c r="K2724" s="4" t="s">
        <v>885</v>
      </c>
      <c r="L2724" s="2">
        <v>4031.0423999999998</v>
      </c>
    </row>
    <row r="2725" spans="1:12">
      <c r="A2725" t="s">
        <v>59</v>
      </c>
      <c r="B2725" s="3">
        <v>43736</v>
      </c>
      <c r="C2725" s="4">
        <v>2019</v>
      </c>
      <c r="D2725" t="s">
        <v>150</v>
      </c>
      <c r="E2725" t="s">
        <v>971</v>
      </c>
      <c r="F2725" t="s">
        <v>972</v>
      </c>
      <c r="G2725" t="s">
        <v>55</v>
      </c>
      <c r="H2725" t="s">
        <v>56</v>
      </c>
      <c r="I2725" s="1">
        <v>2824</v>
      </c>
      <c r="J2725" s="2">
        <v>2.7027000000000001</v>
      </c>
      <c r="K2725" s="4" t="s">
        <v>885</v>
      </c>
      <c r="L2725" s="2">
        <v>7632.4248000000007</v>
      </c>
    </row>
    <row r="2726" spans="1:12">
      <c r="A2726" t="s">
        <v>59</v>
      </c>
      <c r="B2726" s="3">
        <v>43736</v>
      </c>
      <c r="C2726" s="4">
        <v>2019</v>
      </c>
      <c r="D2726" t="s">
        <v>150</v>
      </c>
      <c r="E2726" t="s">
        <v>973</v>
      </c>
      <c r="F2726" t="s">
        <v>974</v>
      </c>
      <c r="G2726" t="s">
        <v>55</v>
      </c>
      <c r="H2726" t="s">
        <v>56</v>
      </c>
      <c r="I2726" s="1">
        <v>1392</v>
      </c>
      <c r="J2726" s="2">
        <v>2.7027000000000001</v>
      </c>
      <c r="K2726" s="4" t="s">
        <v>885</v>
      </c>
      <c r="L2726" s="2">
        <v>3762.1584000000003</v>
      </c>
    </row>
    <row r="2727" spans="1:12">
      <c r="A2727" t="s">
        <v>59</v>
      </c>
      <c r="B2727" s="3">
        <v>43736</v>
      </c>
      <c r="C2727" s="4">
        <v>2019</v>
      </c>
      <c r="D2727" t="s">
        <v>601</v>
      </c>
      <c r="E2727" t="s">
        <v>1006</v>
      </c>
      <c r="F2727" t="s">
        <v>1007</v>
      </c>
      <c r="G2727" t="s">
        <v>55</v>
      </c>
      <c r="H2727" t="s">
        <v>56</v>
      </c>
      <c r="I2727" s="1">
        <v>597</v>
      </c>
      <c r="J2727" s="2">
        <v>5.0620500000000002</v>
      </c>
      <c r="K2727" s="4" t="s">
        <v>885</v>
      </c>
      <c r="L2727" s="2">
        <v>3022.04385</v>
      </c>
    </row>
    <row r="2728" spans="1:12">
      <c r="A2728" t="s">
        <v>1145</v>
      </c>
      <c r="B2728" s="3">
        <v>43736</v>
      </c>
      <c r="C2728" s="4">
        <v>2019</v>
      </c>
      <c r="D2728" t="s">
        <v>1146</v>
      </c>
      <c r="E2728" t="s">
        <v>1117</v>
      </c>
      <c r="F2728" t="s">
        <v>1118</v>
      </c>
      <c r="G2728" t="s">
        <v>1059</v>
      </c>
      <c r="H2728" t="s">
        <v>1060</v>
      </c>
      <c r="I2728" s="1">
        <v>43080</v>
      </c>
      <c r="J2728" s="2">
        <v>2.1</v>
      </c>
      <c r="K2728" t="s">
        <v>1118</v>
      </c>
      <c r="L2728" s="2">
        <v>90468</v>
      </c>
    </row>
    <row r="2729" spans="1:12">
      <c r="A2729" t="s">
        <v>1648</v>
      </c>
      <c r="B2729" s="3">
        <v>43738</v>
      </c>
      <c r="C2729" s="4">
        <v>2019</v>
      </c>
      <c r="D2729" t="s">
        <v>1650</v>
      </c>
      <c r="E2729" t="s">
        <v>1626</v>
      </c>
      <c r="F2729" t="s">
        <v>1615</v>
      </c>
      <c r="G2729" t="s">
        <v>1616</v>
      </c>
      <c r="H2729" t="s">
        <v>1617</v>
      </c>
      <c r="I2729" s="1">
        <v>60</v>
      </c>
      <c r="J2729" s="2">
        <v>58.823999999999998</v>
      </c>
      <c r="K2729" s="4" t="s">
        <v>1618</v>
      </c>
      <c r="L2729" s="2">
        <v>3529.44</v>
      </c>
    </row>
    <row r="2730" spans="1:12">
      <c r="A2730" t="s">
        <v>2043</v>
      </c>
      <c r="B2730" s="3">
        <v>43738</v>
      </c>
      <c r="C2730" s="4">
        <v>2019</v>
      </c>
      <c r="D2730" t="s">
        <v>2051</v>
      </c>
      <c r="E2730" t="s">
        <v>1946</v>
      </c>
      <c r="F2730" t="s">
        <v>1804</v>
      </c>
      <c r="G2730" t="s">
        <v>1962</v>
      </c>
      <c r="H2730" t="s">
        <v>1806</v>
      </c>
      <c r="I2730" s="1">
        <v>50</v>
      </c>
      <c r="J2730" s="2">
        <v>13.7</v>
      </c>
      <c r="K2730" s="4" t="s">
        <v>1618</v>
      </c>
      <c r="L2730" s="2">
        <v>685</v>
      </c>
    </row>
    <row r="2731" spans="1:12">
      <c r="A2731" t="s">
        <v>2148</v>
      </c>
      <c r="B2731" s="3">
        <v>43738</v>
      </c>
      <c r="C2731" s="4">
        <v>2019</v>
      </c>
      <c r="D2731" t="s">
        <v>2149</v>
      </c>
      <c r="E2731" t="s">
        <v>2139</v>
      </c>
      <c r="F2731" t="s">
        <v>2140</v>
      </c>
      <c r="G2731" t="s">
        <v>1059</v>
      </c>
      <c r="H2731" t="s">
        <v>1060</v>
      </c>
      <c r="I2731" s="1">
        <v>5696</v>
      </c>
      <c r="J2731" s="2">
        <v>41</v>
      </c>
      <c r="K2731" s="4" t="s">
        <v>2141</v>
      </c>
      <c r="L2731" s="2">
        <v>233536</v>
      </c>
    </row>
    <row r="2732" spans="1:12">
      <c r="A2732" t="s">
        <v>2148</v>
      </c>
      <c r="B2732" s="3">
        <v>43738</v>
      </c>
      <c r="C2732" s="4">
        <v>2019</v>
      </c>
      <c r="D2732" t="s">
        <v>2150</v>
      </c>
      <c r="E2732" t="s">
        <v>2139</v>
      </c>
      <c r="F2732" t="s">
        <v>2140</v>
      </c>
      <c r="G2732" t="s">
        <v>1059</v>
      </c>
      <c r="H2732" t="s">
        <v>1060</v>
      </c>
      <c r="I2732" s="1">
        <v>-5696</v>
      </c>
      <c r="J2732" s="2">
        <v>41</v>
      </c>
      <c r="K2732" s="4" t="s">
        <v>2141</v>
      </c>
      <c r="L2732" s="2">
        <v>-233536</v>
      </c>
    </row>
    <row r="2733" spans="1:12">
      <c r="A2733" t="s">
        <v>3257</v>
      </c>
      <c r="B2733" s="3">
        <v>43738</v>
      </c>
      <c r="C2733" s="4">
        <v>2019</v>
      </c>
      <c r="D2733" t="s">
        <v>3258</v>
      </c>
      <c r="E2733" t="s">
        <v>3253</v>
      </c>
      <c r="F2733" t="s">
        <v>2970</v>
      </c>
      <c r="G2733" t="s">
        <v>2971</v>
      </c>
      <c r="H2733" t="s">
        <v>2972</v>
      </c>
      <c r="I2733" s="1">
        <v>5</v>
      </c>
      <c r="J2733" s="2">
        <v>39.347999999999999</v>
      </c>
      <c r="K2733" s="4" t="s">
        <v>2973</v>
      </c>
      <c r="L2733" s="2">
        <v>196.74</v>
      </c>
    </row>
    <row r="2734" spans="1:12">
      <c r="A2734" t="s">
        <v>3348</v>
      </c>
      <c r="B2734" s="3">
        <v>43738</v>
      </c>
      <c r="C2734" s="4">
        <v>2019</v>
      </c>
      <c r="D2734" t="s">
        <v>3349</v>
      </c>
      <c r="E2734" t="s">
        <v>3329</v>
      </c>
      <c r="F2734" t="s">
        <v>3330</v>
      </c>
      <c r="G2734" t="s">
        <v>1059</v>
      </c>
      <c r="H2734" t="s">
        <v>1060</v>
      </c>
      <c r="I2734" s="1">
        <v>4138</v>
      </c>
      <c r="J2734" s="2">
        <v>4.4000000000000004</v>
      </c>
      <c r="K2734" s="4" t="s">
        <v>3331</v>
      </c>
      <c r="L2734" s="2">
        <v>18207.2</v>
      </c>
    </row>
    <row r="2735" spans="1:12">
      <c r="A2735" t="s">
        <v>3727</v>
      </c>
      <c r="B2735" s="3">
        <v>43738</v>
      </c>
      <c r="C2735" s="4">
        <v>2019</v>
      </c>
      <c r="D2735" t="s">
        <v>3728</v>
      </c>
      <c r="E2735" t="s">
        <v>3713</v>
      </c>
      <c r="F2735" t="s">
        <v>3707</v>
      </c>
      <c r="G2735" t="s">
        <v>2928</v>
      </c>
      <c r="H2735" t="s">
        <v>2929</v>
      </c>
      <c r="I2735" s="1">
        <v>6325</v>
      </c>
      <c r="J2735" s="2">
        <v>2.4500000000000002</v>
      </c>
      <c r="K2735" t="s">
        <v>3710</v>
      </c>
      <c r="L2735" s="2">
        <v>15496.250000000002</v>
      </c>
    </row>
    <row r="2736" spans="1:12">
      <c r="A2736" t="s">
        <v>126</v>
      </c>
      <c r="B2736" s="3">
        <v>43739</v>
      </c>
      <c r="C2736" s="4">
        <v>2019</v>
      </c>
      <c r="D2736" t="s">
        <v>127</v>
      </c>
      <c r="E2736" t="s">
        <v>128</v>
      </c>
      <c r="F2736" t="s">
        <v>128</v>
      </c>
      <c r="G2736" t="s">
        <v>129</v>
      </c>
      <c r="H2736" t="s">
        <v>130</v>
      </c>
      <c r="I2736" s="1">
        <v>120</v>
      </c>
      <c r="J2736" s="2">
        <v>0.1197</v>
      </c>
      <c r="K2736" s="4" t="s">
        <v>17</v>
      </c>
      <c r="L2736" s="2">
        <v>14.364000000000001</v>
      </c>
    </row>
    <row r="2737" spans="1:12">
      <c r="A2737" t="s">
        <v>126</v>
      </c>
      <c r="B2737" s="3">
        <v>43739</v>
      </c>
      <c r="C2737" s="4">
        <v>2019</v>
      </c>
      <c r="D2737" t="s">
        <v>127</v>
      </c>
      <c r="E2737" t="s">
        <v>636</v>
      </c>
      <c r="F2737" t="s">
        <v>636</v>
      </c>
      <c r="G2737" t="s">
        <v>129</v>
      </c>
      <c r="H2737" t="s">
        <v>130</v>
      </c>
      <c r="I2737" s="1">
        <v>2</v>
      </c>
      <c r="J2737" s="2">
        <v>13.3245</v>
      </c>
      <c r="K2737" s="4" t="s">
        <v>375</v>
      </c>
      <c r="L2737" s="2">
        <v>26.649000000000001</v>
      </c>
    </row>
    <row r="2738" spans="1:12">
      <c r="A2738" t="s">
        <v>126</v>
      </c>
      <c r="B2738" s="3">
        <v>43739</v>
      </c>
      <c r="C2738" s="4">
        <v>2019</v>
      </c>
      <c r="D2738" t="s">
        <v>127</v>
      </c>
      <c r="E2738" t="s">
        <v>637</v>
      </c>
      <c r="F2738" t="s">
        <v>637</v>
      </c>
      <c r="G2738" t="s">
        <v>129</v>
      </c>
      <c r="H2738" t="s">
        <v>130</v>
      </c>
      <c r="I2738" s="1">
        <v>2</v>
      </c>
      <c r="J2738" s="2">
        <v>13.954499999999999</v>
      </c>
      <c r="K2738" s="4" t="s">
        <v>375</v>
      </c>
      <c r="L2738" s="2">
        <v>27.908999999999999</v>
      </c>
    </row>
    <row r="2739" spans="1:12">
      <c r="A2739" t="s">
        <v>126</v>
      </c>
      <c r="B2739" s="3">
        <v>43739</v>
      </c>
      <c r="C2739" s="4">
        <v>2019</v>
      </c>
      <c r="D2739" t="s">
        <v>127</v>
      </c>
      <c r="E2739" t="s">
        <v>648</v>
      </c>
      <c r="F2739" t="s">
        <v>648</v>
      </c>
      <c r="G2739" t="s">
        <v>129</v>
      </c>
      <c r="H2739" t="s">
        <v>130</v>
      </c>
      <c r="I2739" s="1">
        <v>2</v>
      </c>
      <c r="J2739" s="2">
        <v>15.686999999999999</v>
      </c>
      <c r="K2739" s="4" t="s">
        <v>375</v>
      </c>
      <c r="L2739" s="2">
        <v>31.373999999999999</v>
      </c>
    </row>
    <row r="2740" spans="1:12">
      <c r="A2740" t="s">
        <v>126</v>
      </c>
      <c r="B2740" s="3">
        <v>43739</v>
      </c>
      <c r="C2740" s="4">
        <v>2019</v>
      </c>
      <c r="D2740" t="s">
        <v>127</v>
      </c>
      <c r="E2740" t="s">
        <v>654</v>
      </c>
      <c r="F2740" t="s">
        <v>654</v>
      </c>
      <c r="G2740" t="s">
        <v>129</v>
      </c>
      <c r="H2740" t="s">
        <v>130</v>
      </c>
      <c r="I2740" s="1">
        <v>2</v>
      </c>
      <c r="J2740" s="2">
        <v>16.0335</v>
      </c>
      <c r="K2740" s="4" t="s">
        <v>375</v>
      </c>
      <c r="L2740" s="2">
        <v>32.067</v>
      </c>
    </row>
    <row r="2741" spans="1:12">
      <c r="A2741" t="s">
        <v>126</v>
      </c>
      <c r="B2741" s="3">
        <v>43739</v>
      </c>
      <c r="C2741" s="4">
        <v>2019</v>
      </c>
      <c r="D2741" t="s">
        <v>127</v>
      </c>
      <c r="E2741" t="s">
        <v>665</v>
      </c>
      <c r="F2741" t="s">
        <v>665</v>
      </c>
      <c r="G2741" t="s">
        <v>129</v>
      </c>
      <c r="H2741" t="s">
        <v>130</v>
      </c>
      <c r="I2741" s="1">
        <v>2</v>
      </c>
      <c r="J2741" s="2">
        <v>22.522500000000001</v>
      </c>
      <c r="K2741" s="4" t="s">
        <v>375</v>
      </c>
      <c r="L2741" s="2">
        <v>45.045000000000002</v>
      </c>
    </row>
    <row r="2742" spans="1:12">
      <c r="A2742" t="s">
        <v>126</v>
      </c>
      <c r="B2742" s="3">
        <v>43739</v>
      </c>
      <c r="C2742" s="4">
        <v>2019</v>
      </c>
      <c r="D2742" t="s">
        <v>127</v>
      </c>
      <c r="E2742" t="s">
        <v>666</v>
      </c>
      <c r="F2742" t="s">
        <v>666</v>
      </c>
      <c r="G2742" t="s">
        <v>129</v>
      </c>
      <c r="H2742" t="s">
        <v>130</v>
      </c>
      <c r="I2742" s="1">
        <v>2</v>
      </c>
      <c r="J2742" s="2">
        <v>21.231000000000002</v>
      </c>
      <c r="K2742" s="4" t="s">
        <v>375</v>
      </c>
      <c r="L2742" s="2">
        <v>42.462000000000003</v>
      </c>
    </row>
    <row r="2743" spans="1:12">
      <c r="A2743" t="s">
        <v>673</v>
      </c>
      <c r="B2743" s="3">
        <v>43739</v>
      </c>
      <c r="C2743" s="4">
        <v>2019</v>
      </c>
      <c r="D2743" t="s">
        <v>674</v>
      </c>
      <c r="E2743" t="s">
        <v>669</v>
      </c>
      <c r="F2743" t="s">
        <v>670</v>
      </c>
      <c r="G2743" t="s">
        <v>129</v>
      </c>
      <c r="H2743" t="s">
        <v>130</v>
      </c>
      <c r="I2743" s="1">
        <v>840</v>
      </c>
      <c r="J2743" s="2">
        <v>6.8040000000000003</v>
      </c>
      <c r="K2743" s="4" t="s">
        <v>375</v>
      </c>
      <c r="L2743" s="2">
        <v>5715.3600000000006</v>
      </c>
    </row>
    <row r="2744" spans="1:12">
      <c r="A2744" t="s">
        <v>673</v>
      </c>
      <c r="B2744" s="3">
        <v>43739</v>
      </c>
      <c r="C2744" s="4">
        <v>2019</v>
      </c>
      <c r="D2744" t="s">
        <v>674</v>
      </c>
      <c r="E2744" t="s">
        <v>675</v>
      </c>
      <c r="F2744" t="s">
        <v>676</v>
      </c>
      <c r="G2744" t="s">
        <v>129</v>
      </c>
      <c r="H2744" t="s">
        <v>130</v>
      </c>
      <c r="I2744" s="1">
        <v>950</v>
      </c>
      <c r="J2744" s="2">
        <v>7.5285000000000002</v>
      </c>
      <c r="K2744" s="4" t="s">
        <v>375</v>
      </c>
      <c r="L2744" s="2">
        <v>7152.0749999999998</v>
      </c>
    </row>
    <row r="2745" spans="1:12">
      <c r="A2745" t="s">
        <v>126</v>
      </c>
      <c r="B2745" s="3">
        <v>43739</v>
      </c>
      <c r="C2745" s="4">
        <v>2019</v>
      </c>
      <c r="D2745" t="s">
        <v>127</v>
      </c>
      <c r="E2745" t="s">
        <v>681</v>
      </c>
      <c r="F2745" t="s">
        <v>681</v>
      </c>
      <c r="G2745" t="s">
        <v>129</v>
      </c>
      <c r="H2745" t="s">
        <v>130</v>
      </c>
      <c r="I2745" s="1">
        <v>10</v>
      </c>
      <c r="J2745" s="2">
        <v>9.1035000000000004</v>
      </c>
      <c r="K2745" s="4" t="s">
        <v>375</v>
      </c>
      <c r="L2745" s="2">
        <v>91.034999999999997</v>
      </c>
    </row>
    <row r="2746" spans="1:12">
      <c r="A2746" t="s">
        <v>760</v>
      </c>
      <c r="B2746" s="3">
        <v>43739</v>
      </c>
      <c r="C2746" s="4">
        <v>2019</v>
      </c>
      <c r="D2746" t="s">
        <v>761</v>
      </c>
      <c r="E2746" t="s">
        <v>737</v>
      </c>
      <c r="F2746" t="s">
        <v>738</v>
      </c>
      <c r="G2746" t="s">
        <v>739</v>
      </c>
      <c r="H2746" t="s">
        <v>740</v>
      </c>
      <c r="I2746" s="1">
        <v>30880</v>
      </c>
      <c r="J2746" s="2">
        <v>0.02</v>
      </c>
      <c r="K2746" t="s">
        <v>738</v>
      </c>
      <c r="L2746" s="2">
        <v>617.6</v>
      </c>
    </row>
    <row r="2747" spans="1:12">
      <c r="A2747" t="s">
        <v>673</v>
      </c>
      <c r="B2747" s="3">
        <v>43739</v>
      </c>
      <c r="C2747" s="4">
        <v>2019</v>
      </c>
      <c r="D2747" t="s">
        <v>674</v>
      </c>
      <c r="E2747" t="s">
        <v>996</v>
      </c>
      <c r="F2747" t="s">
        <v>997</v>
      </c>
      <c r="G2747" t="s">
        <v>129</v>
      </c>
      <c r="H2747" t="s">
        <v>130</v>
      </c>
      <c r="I2747" s="1">
        <v>414</v>
      </c>
      <c r="J2747" s="2">
        <v>4.2210000000000001</v>
      </c>
      <c r="K2747" s="4" t="s">
        <v>885</v>
      </c>
      <c r="L2747" s="2">
        <v>1747.4940000000001</v>
      </c>
    </row>
    <row r="2748" spans="1:12">
      <c r="A2748" t="s">
        <v>673</v>
      </c>
      <c r="B2748" s="3">
        <v>43739</v>
      </c>
      <c r="C2748" s="4">
        <v>2019</v>
      </c>
      <c r="D2748" t="s">
        <v>674</v>
      </c>
      <c r="E2748" t="s">
        <v>998</v>
      </c>
      <c r="F2748" t="s">
        <v>999</v>
      </c>
      <c r="G2748" t="s">
        <v>129</v>
      </c>
      <c r="H2748" t="s">
        <v>130</v>
      </c>
      <c r="I2748" s="1">
        <v>414</v>
      </c>
      <c r="J2748" s="2">
        <v>4.2210000000000001</v>
      </c>
      <c r="K2748" s="4" t="s">
        <v>885</v>
      </c>
      <c r="L2748" s="2">
        <v>1747.4940000000001</v>
      </c>
    </row>
    <row r="2749" spans="1:12">
      <c r="A2749" t="s">
        <v>673</v>
      </c>
      <c r="B2749" s="3">
        <v>43739</v>
      </c>
      <c r="C2749" s="4">
        <v>2019</v>
      </c>
      <c r="D2749" t="s">
        <v>674</v>
      </c>
      <c r="E2749" t="s">
        <v>1000</v>
      </c>
      <c r="F2749" t="s">
        <v>1001</v>
      </c>
      <c r="G2749" t="s">
        <v>129</v>
      </c>
      <c r="H2749" t="s">
        <v>130</v>
      </c>
      <c r="I2749" s="1">
        <v>360</v>
      </c>
      <c r="J2749" s="2">
        <v>4.6619999999999999</v>
      </c>
      <c r="K2749" s="4" t="s">
        <v>885</v>
      </c>
      <c r="L2749" s="2">
        <v>1678.32</v>
      </c>
    </row>
    <row r="2750" spans="1:12">
      <c r="A2750" t="s">
        <v>673</v>
      </c>
      <c r="B2750" s="3">
        <v>43739</v>
      </c>
      <c r="C2750" s="4">
        <v>2019</v>
      </c>
      <c r="D2750" t="s">
        <v>674</v>
      </c>
      <c r="E2750" t="s">
        <v>1002</v>
      </c>
      <c r="F2750" t="s">
        <v>1003</v>
      </c>
      <c r="G2750" t="s">
        <v>129</v>
      </c>
      <c r="H2750" t="s">
        <v>130</v>
      </c>
      <c r="I2750" s="1">
        <v>468</v>
      </c>
      <c r="J2750" s="2">
        <v>4.6619999999999999</v>
      </c>
      <c r="K2750" s="4" t="s">
        <v>885</v>
      </c>
      <c r="L2750" s="2">
        <v>2181.8159999999998</v>
      </c>
    </row>
    <row r="2751" spans="1:12">
      <c r="A2751" t="s">
        <v>673</v>
      </c>
      <c r="B2751" s="3">
        <v>43739</v>
      </c>
      <c r="C2751" s="4">
        <v>2019</v>
      </c>
      <c r="D2751" t="s">
        <v>674</v>
      </c>
      <c r="E2751" t="s">
        <v>1028</v>
      </c>
      <c r="F2751" t="s">
        <v>1029</v>
      </c>
      <c r="G2751" t="s">
        <v>129</v>
      </c>
      <c r="H2751" t="s">
        <v>130</v>
      </c>
      <c r="I2751" s="1">
        <v>350</v>
      </c>
      <c r="J2751" s="2">
        <v>4.1894999999999998</v>
      </c>
      <c r="K2751" s="4" t="s">
        <v>885</v>
      </c>
      <c r="L2751" s="2">
        <v>1466.3249999999998</v>
      </c>
    </row>
    <row r="2752" spans="1:12">
      <c r="A2752" t="s">
        <v>126</v>
      </c>
      <c r="B2752" s="3">
        <v>43739</v>
      </c>
      <c r="C2752" s="4">
        <v>2019</v>
      </c>
      <c r="D2752" t="s">
        <v>127</v>
      </c>
      <c r="E2752" t="s">
        <v>1032</v>
      </c>
      <c r="F2752" t="s">
        <v>1032</v>
      </c>
      <c r="G2752" t="s">
        <v>129</v>
      </c>
      <c r="H2752" t="s">
        <v>130</v>
      </c>
      <c r="I2752" s="1">
        <v>10</v>
      </c>
      <c r="J2752" s="2">
        <v>5.0573249999999996</v>
      </c>
      <c r="K2752" s="4" t="s">
        <v>885</v>
      </c>
      <c r="L2752" s="2">
        <v>50.573249999999994</v>
      </c>
    </row>
    <row r="2753" spans="1:12">
      <c r="A2753" t="s">
        <v>126</v>
      </c>
      <c r="B2753" s="3">
        <v>43739</v>
      </c>
      <c r="C2753" s="4">
        <v>2019</v>
      </c>
      <c r="D2753" t="s">
        <v>127</v>
      </c>
      <c r="E2753" t="s">
        <v>1035</v>
      </c>
      <c r="F2753" t="s">
        <v>1035</v>
      </c>
      <c r="G2753" t="s">
        <v>129</v>
      </c>
      <c r="H2753" t="s">
        <v>130</v>
      </c>
      <c r="I2753" s="1">
        <v>4</v>
      </c>
      <c r="J2753" s="2">
        <v>5.67</v>
      </c>
      <c r="K2753" s="4" t="s">
        <v>885</v>
      </c>
      <c r="L2753" s="2">
        <v>22.68</v>
      </c>
    </row>
    <row r="2754" spans="1:12">
      <c r="A2754" t="s">
        <v>126</v>
      </c>
      <c r="B2754" s="3">
        <v>43739</v>
      </c>
      <c r="C2754" s="4">
        <v>2019</v>
      </c>
      <c r="D2754" t="s">
        <v>127</v>
      </c>
      <c r="E2754" t="s">
        <v>1036</v>
      </c>
      <c r="F2754" t="s">
        <v>1036</v>
      </c>
      <c r="G2754" t="s">
        <v>129</v>
      </c>
      <c r="H2754" t="s">
        <v>130</v>
      </c>
      <c r="I2754" s="1">
        <v>4</v>
      </c>
      <c r="J2754" s="2">
        <v>6.3</v>
      </c>
      <c r="K2754" s="4" t="s">
        <v>885</v>
      </c>
      <c r="L2754" s="2">
        <v>25.2</v>
      </c>
    </row>
    <row r="2755" spans="1:12">
      <c r="A2755" t="s">
        <v>126</v>
      </c>
      <c r="B2755" s="3">
        <v>43739</v>
      </c>
      <c r="C2755" s="4">
        <v>2019</v>
      </c>
      <c r="D2755" t="s">
        <v>127</v>
      </c>
      <c r="E2755" t="s">
        <v>1037</v>
      </c>
      <c r="F2755" t="s">
        <v>1037</v>
      </c>
      <c r="G2755" t="s">
        <v>129</v>
      </c>
      <c r="H2755" t="s">
        <v>130</v>
      </c>
      <c r="I2755" s="1">
        <v>4</v>
      </c>
      <c r="J2755" s="2">
        <v>6.8040000000000003</v>
      </c>
      <c r="K2755" s="4" t="s">
        <v>885</v>
      </c>
      <c r="L2755" s="2">
        <v>27.216000000000001</v>
      </c>
    </row>
    <row r="2756" spans="1:12">
      <c r="A2756" t="s">
        <v>126</v>
      </c>
      <c r="B2756" s="3">
        <v>43739</v>
      </c>
      <c r="C2756" s="4">
        <v>2019</v>
      </c>
      <c r="D2756" t="s">
        <v>127</v>
      </c>
      <c r="E2756" t="s">
        <v>1038</v>
      </c>
      <c r="F2756" t="s">
        <v>1038</v>
      </c>
      <c r="G2756" t="s">
        <v>129</v>
      </c>
      <c r="H2756" t="s">
        <v>130</v>
      </c>
      <c r="I2756" s="1">
        <v>10</v>
      </c>
      <c r="J2756" s="2">
        <v>6.1109999999999998</v>
      </c>
      <c r="K2756" s="4" t="s">
        <v>885</v>
      </c>
      <c r="L2756" s="2">
        <v>61.11</v>
      </c>
    </row>
    <row r="2757" spans="1:12">
      <c r="A2757" t="s">
        <v>126</v>
      </c>
      <c r="B2757" s="3">
        <v>43739</v>
      </c>
      <c r="C2757" s="4">
        <v>2019</v>
      </c>
      <c r="D2757" t="s">
        <v>127</v>
      </c>
      <c r="E2757" t="s">
        <v>1046</v>
      </c>
      <c r="F2757" t="s">
        <v>1046</v>
      </c>
      <c r="G2757" t="s">
        <v>129</v>
      </c>
      <c r="H2757" t="s">
        <v>130</v>
      </c>
      <c r="I2757" s="1">
        <v>4</v>
      </c>
      <c r="J2757" s="2">
        <v>5.9535</v>
      </c>
      <c r="K2757" s="4" t="s">
        <v>1041</v>
      </c>
      <c r="L2757" s="2">
        <v>23.814</v>
      </c>
    </row>
    <row r="2758" spans="1:12">
      <c r="A2758" t="s">
        <v>126</v>
      </c>
      <c r="B2758" s="3">
        <v>43739</v>
      </c>
      <c r="C2758" s="4">
        <v>2019</v>
      </c>
      <c r="D2758" t="s">
        <v>127</v>
      </c>
      <c r="E2758" t="s">
        <v>1047</v>
      </c>
      <c r="F2758" t="s">
        <v>1047</v>
      </c>
      <c r="G2758" t="s">
        <v>129</v>
      </c>
      <c r="H2758" t="s">
        <v>130</v>
      </c>
      <c r="I2758" s="1">
        <v>4</v>
      </c>
      <c r="J2758" s="2">
        <v>5.9850000000000003</v>
      </c>
      <c r="K2758" s="4" t="s">
        <v>1041</v>
      </c>
      <c r="L2758" s="2">
        <v>23.94</v>
      </c>
    </row>
    <row r="2759" spans="1:12">
      <c r="A2759" t="s">
        <v>126</v>
      </c>
      <c r="B2759" s="3">
        <v>43739</v>
      </c>
      <c r="C2759" s="4">
        <v>2019</v>
      </c>
      <c r="D2759" t="s">
        <v>127</v>
      </c>
      <c r="E2759" t="s">
        <v>1041</v>
      </c>
      <c r="F2759" t="s">
        <v>1041</v>
      </c>
      <c r="G2759" t="s">
        <v>129</v>
      </c>
      <c r="H2759" t="s">
        <v>130</v>
      </c>
      <c r="I2759" s="1">
        <v>4</v>
      </c>
      <c r="J2759" s="2">
        <v>5.5439999999999996</v>
      </c>
      <c r="K2759" s="4" t="s">
        <v>1041</v>
      </c>
      <c r="L2759" s="2">
        <v>22.175999999999998</v>
      </c>
    </row>
    <row r="2760" spans="1:12">
      <c r="A2760" t="s">
        <v>126</v>
      </c>
      <c r="B2760" s="3">
        <v>43739</v>
      </c>
      <c r="C2760" s="4">
        <v>2019</v>
      </c>
      <c r="D2760" t="s">
        <v>127</v>
      </c>
      <c r="E2760" t="s">
        <v>1050</v>
      </c>
      <c r="F2760" t="s">
        <v>1050</v>
      </c>
      <c r="G2760" t="s">
        <v>129</v>
      </c>
      <c r="H2760" t="s">
        <v>130</v>
      </c>
      <c r="I2760" s="1">
        <v>10</v>
      </c>
      <c r="J2760" s="2">
        <v>2.1105</v>
      </c>
      <c r="K2760" s="4" t="s">
        <v>1041</v>
      </c>
      <c r="L2760" s="2">
        <v>21.105</v>
      </c>
    </row>
    <row r="2761" spans="1:12">
      <c r="A2761" t="s">
        <v>673</v>
      </c>
      <c r="B2761" s="3">
        <v>43739</v>
      </c>
      <c r="C2761" s="4">
        <v>2019</v>
      </c>
      <c r="D2761" t="s">
        <v>674</v>
      </c>
      <c r="E2761" t="s">
        <v>1051</v>
      </c>
      <c r="F2761" t="s">
        <v>1052</v>
      </c>
      <c r="G2761" t="s">
        <v>129</v>
      </c>
      <c r="H2761" t="s">
        <v>130</v>
      </c>
      <c r="I2761" s="1">
        <v>960</v>
      </c>
      <c r="J2761" s="2">
        <v>1.7955000000000001</v>
      </c>
      <c r="K2761" s="4" t="s">
        <v>1041</v>
      </c>
      <c r="L2761" s="2">
        <v>1723.68</v>
      </c>
    </row>
    <row r="2762" spans="1:12">
      <c r="A2762" t="s">
        <v>673</v>
      </c>
      <c r="B2762" s="3">
        <v>43739</v>
      </c>
      <c r="C2762" s="4">
        <v>2019</v>
      </c>
      <c r="D2762" t="s">
        <v>674</v>
      </c>
      <c r="E2762" t="s">
        <v>1053</v>
      </c>
      <c r="F2762" t="s">
        <v>1054</v>
      </c>
      <c r="G2762" t="s">
        <v>129</v>
      </c>
      <c r="H2762" t="s">
        <v>130</v>
      </c>
      <c r="I2762" s="1">
        <v>960</v>
      </c>
      <c r="J2762" s="2">
        <v>1.8585</v>
      </c>
      <c r="K2762" s="4" t="s">
        <v>1041</v>
      </c>
      <c r="L2762" s="2">
        <v>1784.16</v>
      </c>
    </row>
    <row r="2763" spans="1:12">
      <c r="A2763" t="s">
        <v>1405</v>
      </c>
      <c r="B2763" s="3">
        <v>43739</v>
      </c>
      <c r="C2763" s="4">
        <v>2019</v>
      </c>
      <c r="D2763" t="s">
        <v>1406</v>
      </c>
      <c r="E2763" t="s">
        <v>1117</v>
      </c>
      <c r="F2763" t="s">
        <v>1118</v>
      </c>
      <c r="G2763" t="s">
        <v>1100</v>
      </c>
      <c r="H2763" t="s">
        <v>1101</v>
      </c>
      <c r="I2763" s="1">
        <v>33300</v>
      </c>
      <c r="J2763" s="2">
        <v>2</v>
      </c>
      <c r="K2763" t="s">
        <v>1118</v>
      </c>
      <c r="L2763" s="2">
        <v>66600</v>
      </c>
    </row>
    <row r="2764" spans="1:12">
      <c r="A2764" t="s">
        <v>2230</v>
      </c>
      <c r="B2764" s="3">
        <v>43739</v>
      </c>
      <c r="C2764" s="4">
        <v>2019</v>
      </c>
      <c r="D2764" t="s">
        <v>2351</v>
      </c>
      <c r="E2764" t="s">
        <v>2344</v>
      </c>
      <c r="F2764" t="s">
        <v>2345</v>
      </c>
      <c r="G2764" t="s">
        <v>2199</v>
      </c>
      <c r="H2764" t="s">
        <v>2200</v>
      </c>
      <c r="I2764" s="1">
        <v>3100</v>
      </c>
      <c r="J2764" s="2">
        <v>0.27500000000000002</v>
      </c>
      <c r="K2764" s="4" t="s">
        <v>2201</v>
      </c>
      <c r="L2764" s="2">
        <v>852.50000000000011</v>
      </c>
    </row>
    <row r="2765" spans="1:12">
      <c r="A2765" t="s">
        <v>2230</v>
      </c>
      <c r="B2765" s="3">
        <v>43739</v>
      </c>
      <c r="C2765" s="4">
        <v>2019</v>
      </c>
      <c r="D2765" t="s">
        <v>2351</v>
      </c>
      <c r="E2765" t="s">
        <v>2451</v>
      </c>
      <c r="F2765" t="s">
        <v>2452</v>
      </c>
      <c r="G2765" t="s">
        <v>2199</v>
      </c>
      <c r="H2765" t="s">
        <v>2200</v>
      </c>
      <c r="I2765" s="1">
        <v>3500</v>
      </c>
      <c r="J2765" s="2">
        <v>0.27500000000000002</v>
      </c>
      <c r="K2765" s="4" t="s">
        <v>2201</v>
      </c>
      <c r="L2765" s="2">
        <v>962.50000000000011</v>
      </c>
    </row>
    <row r="2766" spans="1:12">
      <c r="A2766" t="s">
        <v>2230</v>
      </c>
      <c r="B2766" s="3">
        <v>43739</v>
      </c>
      <c r="C2766" s="4">
        <v>2019</v>
      </c>
      <c r="D2766" t="s">
        <v>2351</v>
      </c>
      <c r="E2766" t="s">
        <v>2617</v>
      </c>
      <c r="F2766" t="s">
        <v>2618</v>
      </c>
      <c r="G2766" t="s">
        <v>2199</v>
      </c>
      <c r="H2766" t="s">
        <v>2200</v>
      </c>
      <c r="I2766" s="1">
        <v>3000</v>
      </c>
      <c r="J2766" s="2">
        <v>0.22500000000000001</v>
      </c>
      <c r="K2766" s="4" t="s">
        <v>2201</v>
      </c>
      <c r="L2766" s="2">
        <v>675</v>
      </c>
    </row>
    <row r="2767" spans="1:12">
      <c r="A2767" t="s">
        <v>2230</v>
      </c>
      <c r="B2767" s="3">
        <v>43739</v>
      </c>
      <c r="C2767" s="4">
        <v>2019</v>
      </c>
      <c r="D2767" t="s">
        <v>2351</v>
      </c>
      <c r="E2767" t="s">
        <v>2619</v>
      </c>
      <c r="F2767" t="s">
        <v>2618</v>
      </c>
      <c r="G2767" t="s">
        <v>2199</v>
      </c>
      <c r="H2767" t="s">
        <v>2200</v>
      </c>
      <c r="I2767" s="1">
        <v>3500</v>
      </c>
      <c r="J2767" s="2">
        <v>0.22500000000000001</v>
      </c>
      <c r="K2767" s="4" t="s">
        <v>2201</v>
      </c>
      <c r="L2767" s="2">
        <v>787.5</v>
      </c>
    </row>
    <row r="2768" spans="1:12">
      <c r="A2768" t="s">
        <v>1407</v>
      </c>
      <c r="B2768" s="3">
        <v>43740</v>
      </c>
      <c r="C2768" s="4">
        <v>2019</v>
      </c>
      <c r="D2768" t="s">
        <v>1408</v>
      </c>
      <c r="E2768" t="s">
        <v>1117</v>
      </c>
      <c r="F2768" t="s">
        <v>1118</v>
      </c>
      <c r="G2768" t="s">
        <v>1100</v>
      </c>
      <c r="H2768" t="s">
        <v>1101</v>
      </c>
      <c r="I2768" s="1">
        <v>21800</v>
      </c>
      <c r="J2768" s="2">
        <v>2</v>
      </c>
      <c r="K2768" t="s">
        <v>1118</v>
      </c>
      <c r="L2768" s="2">
        <v>43600</v>
      </c>
    </row>
    <row r="2769" spans="1:12">
      <c r="A2769" t="s">
        <v>2228</v>
      </c>
      <c r="B2769" s="3">
        <v>43740</v>
      </c>
      <c r="C2769" s="4">
        <v>2019</v>
      </c>
      <c r="D2769" t="s">
        <v>2328</v>
      </c>
      <c r="E2769" t="s">
        <v>2315</v>
      </c>
      <c r="F2769" t="s">
        <v>2316</v>
      </c>
      <c r="G2769" t="s">
        <v>2199</v>
      </c>
      <c r="H2769" t="s">
        <v>2200</v>
      </c>
      <c r="I2769" s="1">
        <v>2500</v>
      </c>
      <c r="J2769" s="2">
        <v>0.14899999999999999</v>
      </c>
      <c r="K2769" s="4" t="s">
        <v>2201</v>
      </c>
      <c r="L2769" s="2">
        <v>372.5</v>
      </c>
    </row>
    <row r="2770" spans="1:12">
      <c r="A2770" t="s">
        <v>2228</v>
      </c>
      <c r="B2770" s="3">
        <v>43740</v>
      </c>
      <c r="C2770" s="4">
        <v>2019</v>
      </c>
      <c r="D2770" t="s">
        <v>2328</v>
      </c>
      <c r="E2770" t="s">
        <v>2546</v>
      </c>
      <c r="F2770" t="s">
        <v>2543</v>
      </c>
      <c r="G2770" t="s">
        <v>2199</v>
      </c>
      <c r="H2770" t="s">
        <v>2200</v>
      </c>
      <c r="I2770" s="1">
        <v>3800</v>
      </c>
      <c r="J2770" s="2">
        <v>2.5000000000000001E-2</v>
      </c>
      <c r="K2770" s="4" t="s">
        <v>2201</v>
      </c>
      <c r="L2770" s="2">
        <v>95</v>
      </c>
    </row>
    <row r="2771" spans="1:12">
      <c r="A2771" t="s">
        <v>2228</v>
      </c>
      <c r="B2771" s="3">
        <v>43740</v>
      </c>
      <c r="C2771" s="4">
        <v>2019</v>
      </c>
      <c r="D2771" t="s">
        <v>2328</v>
      </c>
      <c r="E2771" t="s">
        <v>2624</v>
      </c>
      <c r="F2771" t="s">
        <v>2618</v>
      </c>
      <c r="G2771" t="s">
        <v>2199</v>
      </c>
      <c r="H2771" t="s">
        <v>2200</v>
      </c>
      <c r="I2771" s="1">
        <v>4200</v>
      </c>
      <c r="J2771" s="2">
        <v>7.0000000000000007E-2</v>
      </c>
      <c r="K2771" s="4" t="s">
        <v>2201</v>
      </c>
      <c r="L2771" s="2">
        <v>294</v>
      </c>
    </row>
    <row r="2772" spans="1:12">
      <c r="A2772" t="s">
        <v>3257</v>
      </c>
      <c r="B2772" s="3">
        <v>43740</v>
      </c>
      <c r="C2772" s="4">
        <v>2019</v>
      </c>
      <c r="D2772" t="s">
        <v>3259</v>
      </c>
      <c r="E2772" t="s">
        <v>3253</v>
      </c>
      <c r="F2772" t="s">
        <v>2970</v>
      </c>
      <c r="G2772" t="s">
        <v>2971</v>
      </c>
      <c r="H2772" t="s">
        <v>2972</v>
      </c>
      <c r="I2772" s="1">
        <v>2</v>
      </c>
      <c r="J2772" s="2">
        <v>39.347999999999999</v>
      </c>
      <c r="K2772" s="4" t="s">
        <v>2973</v>
      </c>
      <c r="L2772" s="2">
        <v>78.695999999999998</v>
      </c>
    </row>
    <row r="2773" spans="1:12">
      <c r="A2773" t="s">
        <v>3322</v>
      </c>
      <c r="B2773" s="3">
        <v>43740</v>
      </c>
      <c r="C2773" s="4">
        <v>2019</v>
      </c>
      <c r="D2773" t="s">
        <v>3326</v>
      </c>
      <c r="E2773" t="s">
        <v>3324</v>
      </c>
      <c r="F2773" t="s">
        <v>2970</v>
      </c>
      <c r="G2773" t="s">
        <v>2971</v>
      </c>
      <c r="H2773" t="s">
        <v>2972</v>
      </c>
      <c r="I2773" s="1">
        <v>3</v>
      </c>
      <c r="J2773" s="2">
        <v>39.347999999999999</v>
      </c>
      <c r="K2773" s="4" t="s">
        <v>2973</v>
      </c>
      <c r="L2773" s="2">
        <v>118.044</v>
      </c>
    </row>
    <row r="2774" spans="1:12">
      <c r="A2774" t="s">
        <v>1276</v>
      </c>
      <c r="B2774" s="3">
        <v>43741</v>
      </c>
      <c r="C2774" s="4">
        <v>2019</v>
      </c>
      <c r="D2774" t="s">
        <v>1277</v>
      </c>
      <c r="E2774" t="s">
        <v>1153</v>
      </c>
      <c r="F2774" t="s">
        <v>1118</v>
      </c>
      <c r="G2774" t="s">
        <v>1242</v>
      </c>
      <c r="H2774" t="s">
        <v>1243</v>
      </c>
      <c r="I2774" s="1">
        <v>25400</v>
      </c>
      <c r="J2774" s="2">
        <v>2.1</v>
      </c>
      <c r="K2774" t="s">
        <v>1118</v>
      </c>
      <c r="L2774" s="2">
        <v>53340</v>
      </c>
    </row>
    <row r="2775" spans="1:12">
      <c r="A2775" t="s">
        <v>2232</v>
      </c>
      <c r="B2775" s="3">
        <v>43742</v>
      </c>
      <c r="C2775" s="4">
        <v>2019</v>
      </c>
      <c r="D2775" t="s">
        <v>2737</v>
      </c>
      <c r="E2775" t="s">
        <v>2719</v>
      </c>
      <c r="F2775" t="s">
        <v>2720</v>
      </c>
      <c r="G2775" t="s">
        <v>2199</v>
      </c>
      <c r="H2775" t="s">
        <v>2200</v>
      </c>
      <c r="I2775" s="1">
        <v>25000</v>
      </c>
      <c r="J2775" s="2">
        <v>7.4999999999999997E-2</v>
      </c>
      <c r="K2775" s="4" t="s">
        <v>2201</v>
      </c>
      <c r="L2775" s="2">
        <v>1875</v>
      </c>
    </row>
    <row r="2776" spans="1:12">
      <c r="A2776" t="s">
        <v>3257</v>
      </c>
      <c r="B2776" s="3">
        <v>43742</v>
      </c>
      <c r="C2776" s="4">
        <v>2019</v>
      </c>
      <c r="D2776" t="s">
        <v>3260</v>
      </c>
      <c r="E2776" t="s">
        <v>3253</v>
      </c>
      <c r="F2776" t="s">
        <v>2970</v>
      </c>
      <c r="G2776" t="s">
        <v>2971</v>
      </c>
      <c r="H2776" t="s">
        <v>2972</v>
      </c>
      <c r="I2776" s="1">
        <v>7</v>
      </c>
      <c r="J2776" s="2">
        <v>39.347999999999999</v>
      </c>
      <c r="K2776" s="4" t="s">
        <v>2973</v>
      </c>
      <c r="L2776" s="2">
        <v>275.43599999999998</v>
      </c>
    </row>
    <row r="2777" spans="1:12">
      <c r="A2777" t="s">
        <v>2043</v>
      </c>
      <c r="B2777" s="3">
        <v>43743</v>
      </c>
      <c r="C2777" s="4">
        <v>2019</v>
      </c>
      <c r="D2777" t="s">
        <v>2052</v>
      </c>
      <c r="E2777" t="s">
        <v>1946</v>
      </c>
      <c r="F2777" t="s">
        <v>1804</v>
      </c>
      <c r="G2777" t="s">
        <v>1962</v>
      </c>
      <c r="H2777" t="s">
        <v>1806</v>
      </c>
      <c r="I2777" s="1">
        <v>25</v>
      </c>
      <c r="J2777" s="2">
        <v>13.7</v>
      </c>
      <c r="K2777" s="4" t="s">
        <v>1618</v>
      </c>
      <c r="L2777" s="2">
        <v>342.5</v>
      </c>
    </row>
    <row r="2778" spans="1:12">
      <c r="A2778" t="s">
        <v>1409</v>
      </c>
      <c r="B2778" s="3">
        <v>43746</v>
      </c>
      <c r="C2778" s="4">
        <v>2019</v>
      </c>
      <c r="D2778" t="s">
        <v>1410</v>
      </c>
      <c r="E2778" t="s">
        <v>1117</v>
      </c>
      <c r="F2778" t="s">
        <v>1118</v>
      </c>
      <c r="G2778" t="s">
        <v>1100</v>
      </c>
      <c r="H2778" t="s">
        <v>1101</v>
      </c>
      <c r="I2778" s="1">
        <v>27720</v>
      </c>
      <c r="J2778" s="2">
        <v>2</v>
      </c>
      <c r="K2778" t="s">
        <v>1118</v>
      </c>
      <c r="L2778" s="2">
        <v>55440</v>
      </c>
    </row>
    <row r="2779" spans="1:12">
      <c r="A2779" t="s">
        <v>2043</v>
      </c>
      <c r="B2779" s="3">
        <v>43746</v>
      </c>
      <c r="C2779" s="4">
        <v>2019</v>
      </c>
      <c r="D2779" t="s">
        <v>2053</v>
      </c>
      <c r="E2779" t="s">
        <v>1946</v>
      </c>
      <c r="F2779" t="s">
        <v>1804</v>
      </c>
      <c r="G2779" t="s">
        <v>1962</v>
      </c>
      <c r="H2779" t="s">
        <v>1806</v>
      </c>
      <c r="I2779" s="1">
        <v>75</v>
      </c>
      <c r="J2779" s="2">
        <v>13.7</v>
      </c>
      <c r="K2779" s="4" t="s">
        <v>1618</v>
      </c>
      <c r="L2779" s="2">
        <v>1027.5</v>
      </c>
    </row>
    <row r="2780" spans="1:12">
      <c r="A2780" t="s">
        <v>2264</v>
      </c>
      <c r="B2780" s="3">
        <v>43746</v>
      </c>
      <c r="C2780" s="4">
        <v>2019</v>
      </c>
      <c r="D2780" t="s">
        <v>2269</v>
      </c>
      <c r="E2780" t="s">
        <v>2266</v>
      </c>
      <c r="F2780" t="s">
        <v>2267</v>
      </c>
      <c r="G2780" t="s">
        <v>2199</v>
      </c>
      <c r="H2780" t="s">
        <v>2200</v>
      </c>
      <c r="I2780" s="1">
        <v>-140</v>
      </c>
      <c r="J2780" s="2">
        <v>1</v>
      </c>
      <c r="K2780" s="4" t="s">
        <v>2201</v>
      </c>
      <c r="L2780" s="2">
        <v>-140</v>
      </c>
    </row>
    <row r="2781" spans="1:12">
      <c r="A2781" t="s">
        <v>2264</v>
      </c>
      <c r="B2781" s="3">
        <v>43746</v>
      </c>
      <c r="C2781" s="4">
        <v>2019</v>
      </c>
      <c r="D2781" t="s">
        <v>2269</v>
      </c>
      <c r="E2781" t="s">
        <v>2671</v>
      </c>
      <c r="F2781" t="s">
        <v>2672</v>
      </c>
      <c r="G2781" t="s">
        <v>2199</v>
      </c>
      <c r="H2781" t="s">
        <v>2200</v>
      </c>
      <c r="I2781" s="1">
        <v>-300</v>
      </c>
      <c r="J2781" s="2">
        <v>0.55000000000000004</v>
      </c>
      <c r="K2781" s="4" t="s">
        <v>2201</v>
      </c>
      <c r="L2781" s="2">
        <v>-165</v>
      </c>
    </row>
    <row r="2782" spans="1:12">
      <c r="A2782" t="s">
        <v>339</v>
      </c>
      <c r="B2782" s="3">
        <v>43747</v>
      </c>
      <c r="C2782" s="4">
        <v>2019</v>
      </c>
      <c r="D2782" t="s">
        <v>340</v>
      </c>
      <c r="E2782" t="s">
        <v>212</v>
      </c>
      <c r="F2782" t="s">
        <v>213</v>
      </c>
      <c r="G2782" t="s">
        <v>214</v>
      </c>
      <c r="H2782" t="s">
        <v>215</v>
      </c>
      <c r="I2782" s="1">
        <v>18160</v>
      </c>
      <c r="J2782" s="2">
        <v>0.46</v>
      </c>
      <c r="K2782" s="4" t="s">
        <v>216</v>
      </c>
      <c r="L2782" s="2">
        <v>8353.6</v>
      </c>
    </row>
    <row r="2783" spans="1:12">
      <c r="A2783" t="s">
        <v>1411</v>
      </c>
      <c r="B2783" s="3">
        <v>43748</v>
      </c>
      <c r="C2783" s="4">
        <v>2019</v>
      </c>
      <c r="D2783" t="s">
        <v>1412</v>
      </c>
      <c r="E2783" t="s">
        <v>1117</v>
      </c>
      <c r="F2783" t="s">
        <v>1118</v>
      </c>
      <c r="G2783" t="s">
        <v>1100</v>
      </c>
      <c r="H2783" t="s">
        <v>1101</v>
      </c>
      <c r="I2783" s="1">
        <v>31250</v>
      </c>
      <c r="J2783" s="2">
        <v>2</v>
      </c>
      <c r="K2783" t="s">
        <v>1118</v>
      </c>
      <c r="L2783" s="2">
        <v>62500</v>
      </c>
    </row>
    <row r="2784" spans="1:12">
      <c r="A2784" t="s">
        <v>2114</v>
      </c>
      <c r="B2784" s="3">
        <v>43748</v>
      </c>
      <c r="C2784" s="4">
        <v>2019</v>
      </c>
      <c r="D2784" t="s">
        <v>2115</v>
      </c>
      <c r="E2784" t="s">
        <v>2079</v>
      </c>
      <c r="F2784" t="s">
        <v>2080</v>
      </c>
      <c r="G2784" t="s">
        <v>2081</v>
      </c>
      <c r="H2784" t="s">
        <v>2082</v>
      </c>
      <c r="I2784" s="1">
        <v>975</v>
      </c>
      <c r="J2784" s="2">
        <v>3.6539999999999999</v>
      </c>
      <c r="K2784" s="4" t="s">
        <v>1618</v>
      </c>
      <c r="L2784" s="2">
        <v>3562.65</v>
      </c>
    </row>
    <row r="2785" spans="1:12">
      <c r="A2785" t="s">
        <v>3257</v>
      </c>
      <c r="B2785" s="3">
        <v>43748</v>
      </c>
      <c r="C2785" s="4">
        <v>2019</v>
      </c>
      <c r="D2785" t="s">
        <v>3261</v>
      </c>
      <c r="E2785" t="s">
        <v>3253</v>
      </c>
      <c r="F2785" t="s">
        <v>2970</v>
      </c>
      <c r="G2785" t="s">
        <v>2971</v>
      </c>
      <c r="H2785" t="s">
        <v>2972</v>
      </c>
      <c r="I2785" s="1">
        <v>6</v>
      </c>
      <c r="J2785" s="2">
        <v>39.347999999999999</v>
      </c>
      <c r="K2785" s="4" t="s">
        <v>2973</v>
      </c>
      <c r="L2785" s="2">
        <v>236.08799999999999</v>
      </c>
    </row>
    <row r="2786" spans="1:12">
      <c r="A2786" t="s">
        <v>3262</v>
      </c>
      <c r="B2786" s="3">
        <v>43748</v>
      </c>
      <c r="C2786" s="4">
        <v>2019</v>
      </c>
      <c r="D2786" t="s">
        <v>3263</v>
      </c>
      <c r="E2786" t="s">
        <v>3253</v>
      </c>
      <c r="F2786" t="s">
        <v>2970</v>
      </c>
      <c r="G2786" t="s">
        <v>2971</v>
      </c>
      <c r="H2786" t="s">
        <v>2972</v>
      </c>
      <c r="I2786" s="1">
        <v>5</v>
      </c>
      <c r="J2786" s="2">
        <v>39.347999999999999</v>
      </c>
      <c r="K2786" s="4" t="s">
        <v>2973</v>
      </c>
      <c r="L2786" s="2">
        <v>196.74</v>
      </c>
    </row>
    <row r="2787" spans="1:12">
      <c r="A2787" t="s">
        <v>1413</v>
      </c>
      <c r="B2787" s="3">
        <v>43749</v>
      </c>
      <c r="C2787" s="4">
        <v>2019</v>
      </c>
      <c r="D2787" t="s">
        <v>1414</v>
      </c>
      <c r="E2787" t="s">
        <v>1117</v>
      </c>
      <c r="F2787" t="s">
        <v>1118</v>
      </c>
      <c r="G2787" t="s">
        <v>1100</v>
      </c>
      <c r="H2787" t="s">
        <v>1101</v>
      </c>
      <c r="I2787" s="1">
        <v>29020</v>
      </c>
      <c r="J2787" s="2">
        <v>2</v>
      </c>
      <c r="K2787" t="s">
        <v>1118</v>
      </c>
      <c r="L2787" s="2">
        <v>58040</v>
      </c>
    </row>
    <row r="2788" spans="1:12">
      <c r="A2788" t="s">
        <v>1467</v>
      </c>
      <c r="B2788" s="3">
        <v>43749</v>
      </c>
      <c r="C2788" s="4">
        <v>2019</v>
      </c>
      <c r="D2788" t="s">
        <v>1468</v>
      </c>
      <c r="E2788" t="s">
        <v>1117</v>
      </c>
      <c r="F2788" t="s">
        <v>1118</v>
      </c>
      <c r="G2788" t="s">
        <v>1454</v>
      </c>
      <c r="H2788" t="s">
        <v>1455</v>
      </c>
      <c r="I2788" s="1">
        <v>29240</v>
      </c>
      <c r="J2788" s="2">
        <v>2.1</v>
      </c>
      <c r="K2788" t="s">
        <v>1118</v>
      </c>
      <c r="L2788" s="2">
        <v>61404</v>
      </c>
    </row>
    <row r="2789" spans="1:12">
      <c r="A2789" t="s">
        <v>59</v>
      </c>
      <c r="B2789" s="3">
        <v>43750</v>
      </c>
      <c r="C2789" s="4">
        <v>2019</v>
      </c>
      <c r="D2789" t="s">
        <v>60</v>
      </c>
      <c r="E2789" t="s">
        <v>53</v>
      </c>
      <c r="F2789" t="s">
        <v>54</v>
      </c>
      <c r="G2789" t="s">
        <v>55</v>
      </c>
      <c r="H2789" t="s">
        <v>56</v>
      </c>
      <c r="I2789" s="1">
        <v>6200</v>
      </c>
      <c r="J2789" s="2">
        <v>7.1985400000000005E-2</v>
      </c>
      <c r="K2789" s="4" t="s">
        <v>17</v>
      </c>
      <c r="L2789" s="2">
        <v>446.30948000000001</v>
      </c>
    </row>
    <row r="2790" spans="1:12">
      <c r="A2790" t="s">
        <v>88</v>
      </c>
      <c r="B2790" s="3">
        <v>43750</v>
      </c>
      <c r="C2790" s="4">
        <v>2019</v>
      </c>
      <c r="D2790" t="s">
        <v>89</v>
      </c>
      <c r="E2790" t="s">
        <v>78</v>
      </c>
      <c r="F2790" t="s">
        <v>79</v>
      </c>
      <c r="G2790" t="s">
        <v>55</v>
      </c>
      <c r="H2790" t="s">
        <v>56</v>
      </c>
      <c r="I2790" s="1">
        <v>32500</v>
      </c>
      <c r="J2790" s="2">
        <v>7.2040599999999996E-2</v>
      </c>
      <c r="K2790" s="4" t="s">
        <v>17</v>
      </c>
      <c r="L2790" s="2">
        <v>2341.3195000000001</v>
      </c>
    </row>
    <row r="2791" spans="1:12">
      <c r="A2791" t="s">
        <v>88</v>
      </c>
      <c r="B2791" s="3">
        <v>43750</v>
      </c>
      <c r="C2791" s="4">
        <v>2019</v>
      </c>
      <c r="D2791" t="s">
        <v>434</v>
      </c>
      <c r="E2791" t="s">
        <v>414</v>
      </c>
      <c r="F2791" t="s">
        <v>415</v>
      </c>
      <c r="G2791" t="s">
        <v>55</v>
      </c>
      <c r="H2791" t="s">
        <v>56</v>
      </c>
      <c r="I2791" s="1">
        <v>2420</v>
      </c>
      <c r="J2791" s="2">
        <v>3.7369811999999998</v>
      </c>
      <c r="K2791" s="4" t="s">
        <v>375</v>
      </c>
      <c r="L2791" s="2">
        <v>9043.4945040000002</v>
      </c>
    </row>
    <row r="2792" spans="1:12">
      <c r="A2792" t="s">
        <v>88</v>
      </c>
      <c r="B2792" s="3">
        <v>43750</v>
      </c>
      <c r="C2792" s="4">
        <v>2019</v>
      </c>
      <c r="D2792" t="s">
        <v>454</v>
      </c>
      <c r="E2792" t="s">
        <v>439</v>
      </c>
      <c r="F2792" t="s">
        <v>440</v>
      </c>
      <c r="G2792" t="s">
        <v>55</v>
      </c>
      <c r="H2792" t="s">
        <v>56</v>
      </c>
      <c r="I2792" s="1">
        <v>1320</v>
      </c>
      <c r="J2792" s="2">
        <v>3.7398468</v>
      </c>
      <c r="K2792" s="4" t="s">
        <v>375</v>
      </c>
      <c r="L2792" s="2">
        <v>4936.5977759999996</v>
      </c>
    </row>
    <row r="2793" spans="1:12">
      <c r="A2793" t="s">
        <v>88</v>
      </c>
      <c r="B2793" s="3">
        <v>43750</v>
      </c>
      <c r="C2793" s="4">
        <v>2019</v>
      </c>
      <c r="D2793" t="s">
        <v>434</v>
      </c>
      <c r="E2793" t="s">
        <v>473</v>
      </c>
      <c r="F2793" t="s">
        <v>474</v>
      </c>
      <c r="G2793" t="s">
        <v>55</v>
      </c>
      <c r="H2793" t="s">
        <v>56</v>
      </c>
      <c r="I2793" s="1">
        <v>2376</v>
      </c>
      <c r="J2793" s="2">
        <v>4.0499612000000003</v>
      </c>
      <c r="K2793" s="4" t="s">
        <v>375</v>
      </c>
      <c r="L2793" s="2">
        <v>9622.7078111999999</v>
      </c>
    </row>
    <row r="2794" spans="1:12">
      <c r="A2794" t="s">
        <v>88</v>
      </c>
      <c r="B2794" s="3">
        <v>43750</v>
      </c>
      <c r="C2794" s="4">
        <v>2019</v>
      </c>
      <c r="D2794" t="s">
        <v>454</v>
      </c>
      <c r="E2794" t="s">
        <v>493</v>
      </c>
      <c r="F2794" t="s">
        <v>494</v>
      </c>
      <c r="G2794" t="s">
        <v>55</v>
      </c>
      <c r="H2794" t="s">
        <v>56</v>
      </c>
      <c r="I2794" s="1">
        <v>1188</v>
      </c>
      <c r="J2794" s="2">
        <v>4.1282395999999997</v>
      </c>
      <c r="K2794" s="4" t="s">
        <v>375</v>
      </c>
      <c r="L2794" s="2">
        <v>4904.3486447999994</v>
      </c>
    </row>
    <row r="2795" spans="1:12">
      <c r="A2795" t="s">
        <v>88</v>
      </c>
      <c r="B2795" s="3">
        <v>43750</v>
      </c>
      <c r="C2795" s="4">
        <v>2019</v>
      </c>
      <c r="D2795" t="s">
        <v>454</v>
      </c>
      <c r="E2795" t="s">
        <v>516</v>
      </c>
      <c r="F2795" t="s">
        <v>517</v>
      </c>
      <c r="G2795" t="s">
        <v>55</v>
      </c>
      <c r="H2795" t="s">
        <v>56</v>
      </c>
      <c r="I2795" s="1">
        <v>1408</v>
      </c>
      <c r="J2795" s="2">
        <v>4.1345039999999997</v>
      </c>
      <c r="K2795" s="4" t="s">
        <v>375</v>
      </c>
      <c r="L2795" s="2">
        <v>5821.3816319999996</v>
      </c>
    </row>
    <row r="2796" spans="1:12">
      <c r="A2796" t="s">
        <v>88</v>
      </c>
      <c r="B2796" s="3">
        <v>43750</v>
      </c>
      <c r="C2796" s="4">
        <v>2019</v>
      </c>
      <c r="D2796" t="s">
        <v>89</v>
      </c>
      <c r="E2796" t="s">
        <v>538</v>
      </c>
      <c r="F2796" t="s">
        <v>539</v>
      </c>
      <c r="G2796" t="s">
        <v>55</v>
      </c>
      <c r="H2796" t="s">
        <v>56</v>
      </c>
      <c r="I2796" s="1">
        <v>960</v>
      </c>
      <c r="J2796" s="2">
        <v>4.1345039999999997</v>
      </c>
      <c r="K2796" s="4" t="s">
        <v>375</v>
      </c>
      <c r="L2796" s="2">
        <v>3969.1238399999997</v>
      </c>
    </row>
    <row r="2797" spans="1:12">
      <c r="A2797" t="s">
        <v>88</v>
      </c>
      <c r="B2797" s="3">
        <v>43750</v>
      </c>
      <c r="C2797" s="4">
        <v>2019</v>
      </c>
      <c r="D2797" t="s">
        <v>454</v>
      </c>
      <c r="E2797" t="s">
        <v>538</v>
      </c>
      <c r="F2797" t="s">
        <v>539</v>
      </c>
      <c r="G2797" t="s">
        <v>55</v>
      </c>
      <c r="H2797" t="s">
        <v>56</v>
      </c>
      <c r="I2797" s="1">
        <v>768</v>
      </c>
      <c r="J2797" s="2">
        <v>4.1345039999999997</v>
      </c>
      <c r="K2797" s="4" t="s">
        <v>375</v>
      </c>
      <c r="L2797" s="2">
        <v>3175.2990719999998</v>
      </c>
    </row>
    <row r="2798" spans="1:12">
      <c r="A2798" t="s">
        <v>88</v>
      </c>
      <c r="B2798" s="3">
        <v>43750</v>
      </c>
      <c r="C2798" s="4">
        <v>2019</v>
      </c>
      <c r="D2798" t="s">
        <v>89</v>
      </c>
      <c r="E2798" t="s">
        <v>548</v>
      </c>
      <c r="F2798" t="s">
        <v>549</v>
      </c>
      <c r="G2798" t="s">
        <v>55</v>
      </c>
      <c r="H2798" t="s">
        <v>56</v>
      </c>
      <c r="I2798" s="1">
        <v>660</v>
      </c>
      <c r="J2798" s="2">
        <v>4.7390185999999996</v>
      </c>
      <c r="K2798" s="4" t="s">
        <v>375</v>
      </c>
      <c r="L2798" s="2">
        <v>3127.7522759999997</v>
      </c>
    </row>
    <row r="2799" spans="1:12">
      <c r="A2799" t="s">
        <v>88</v>
      </c>
      <c r="B2799" s="3">
        <v>43750</v>
      </c>
      <c r="C2799" s="4">
        <v>2019</v>
      </c>
      <c r="D2799" t="s">
        <v>89</v>
      </c>
      <c r="E2799" t="s">
        <v>561</v>
      </c>
      <c r="F2799" t="s">
        <v>562</v>
      </c>
      <c r="G2799" t="s">
        <v>55</v>
      </c>
      <c r="H2799" t="s">
        <v>56</v>
      </c>
      <c r="I2799" s="1">
        <v>810</v>
      </c>
      <c r="J2799" s="2">
        <v>5.5220685999999999</v>
      </c>
      <c r="K2799" s="4" t="s">
        <v>375</v>
      </c>
      <c r="L2799" s="2">
        <v>4472.8755659999997</v>
      </c>
    </row>
    <row r="2800" spans="1:12">
      <c r="A2800" t="s">
        <v>88</v>
      </c>
      <c r="B2800" s="3">
        <v>43750</v>
      </c>
      <c r="C2800" s="4">
        <v>2019</v>
      </c>
      <c r="D2800" t="s">
        <v>454</v>
      </c>
      <c r="E2800" t="s">
        <v>561</v>
      </c>
      <c r="F2800" t="s">
        <v>562</v>
      </c>
      <c r="G2800" t="s">
        <v>55</v>
      </c>
      <c r="H2800" t="s">
        <v>56</v>
      </c>
      <c r="I2800" s="1">
        <v>324</v>
      </c>
      <c r="J2800" s="2">
        <v>5.5220685999999999</v>
      </c>
      <c r="K2800" s="4" t="s">
        <v>375</v>
      </c>
      <c r="L2800" s="2">
        <v>1789.1502264000001</v>
      </c>
    </row>
    <row r="2801" spans="1:12">
      <c r="A2801" t="s">
        <v>88</v>
      </c>
      <c r="B2801" s="3">
        <v>43750</v>
      </c>
      <c r="C2801" s="4">
        <v>2019</v>
      </c>
      <c r="D2801" t="s">
        <v>89</v>
      </c>
      <c r="E2801" t="s">
        <v>591</v>
      </c>
      <c r="F2801" t="s">
        <v>592</v>
      </c>
      <c r="G2801" t="s">
        <v>55</v>
      </c>
      <c r="H2801" t="s">
        <v>56</v>
      </c>
      <c r="I2801" s="1">
        <v>1890</v>
      </c>
      <c r="J2801" s="2">
        <v>6.6966435999999998</v>
      </c>
      <c r="K2801" s="4" t="s">
        <v>375</v>
      </c>
      <c r="L2801" s="2">
        <v>12656.656403999999</v>
      </c>
    </row>
    <row r="2802" spans="1:12">
      <c r="A2802" t="s">
        <v>88</v>
      </c>
      <c r="B2802" s="3">
        <v>43750</v>
      </c>
      <c r="C2802" s="4">
        <v>2019</v>
      </c>
      <c r="D2802" t="s">
        <v>454</v>
      </c>
      <c r="E2802" t="s">
        <v>591</v>
      </c>
      <c r="F2802" t="s">
        <v>592</v>
      </c>
      <c r="G2802" t="s">
        <v>55</v>
      </c>
      <c r="H2802" t="s">
        <v>56</v>
      </c>
      <c r="I2802" s="1">
        <v>126</v>
      </c>
      <c r="J2802" s="2">
        <v>6.6966435999999998</v>
      </c>
      <c r="K2802" s="4" t="s">
        <v>375</v>
      </c>
      <c r="L2802" s="2">
        <v>843.77709359999994</v>
      </c>
    </row>
    <row r="2803" spans="1:12">
      <c r="A2803" t="s">
        <v>88</v>
      </c>
      <c r="B2803" s="3">
        <v>43750</v>
      </c>
      <c r="C2803" s="4">
        <v>2019</v>
      </c>
      <c r="D2803" t="s">
        <v>434</v>
      </c>
      <c r="E2803" t="s">
        <v>603</v>
      </c>
      <c r="F2803" t="s">
        <v>604</v>
      </c>
      <c r="G2803" t="s">
        <v>55</v>
      </c>
      <c r="H2803" t="s">
        <v>56</v>
      </c>
      <c r="I2803" s="1">
        <v>252</v>
      </c>
      <c r="J2803" s="2">
        <v>6.6915123999999997</v>
      </c>
      <c r="K2803" s="4" t="s">
        <v>375</v>
      </c>
      <c r="L2803" s="2">
        <v>1686.2611247999998</v>
      </c>
    </row>
    <row r="2804" spans="1:12">
      <c r="A2804" t="s">
        <v>59</v>
      </c>
      <c r="B2804" s="3">
        <v>43750</v>
      </c>
      <c r="C2804" s="4">
        <v>2019</v>
      </c>
      <c r="D2804" t="s">
        <v>60</v>
      </c>
      <c r="E2804" t="s">
        <v>612</v>
      </c>
      <c r="F2804" t="s">
        <v>613</v>
      </c>
      <c r="G2804" t="s">
        <v>55</v>
      </c>
      <c r="H2804" t="s">
        <v>56</v>
      </c>
      <c r="I2804" s="1">
        <v>1080</v>
      </c>
      <c r="J2804" s="2">
        <v>7.7055676000000002</v>
      </c>
      <c r="K2804" s="4" t="s">
        <v>375</v>
      </c>
      <c r="L2804" s="2">
        <v>8322.0130079999999</v>
      </c>
    </row>
    <row r="2805" spans="1:12">
      <c r="A2805" t="s">
        <v>59</v>
      </c>
      <c r="B2805" s="3">
        <v>43750</v>
      </c>
      <c r="C2805" s="4">
        <v>2019</v>
      </c>
      <c r="D2805" t="s">
        <v>60</v>
      </c>
      <c r="E2805" t="s">
        <v>626</v>
      </c>
      <c r="F2805" t="s">
        <v>627</v>
      </c>
      <c r="G2805" t="s">
        <v>55</v>
      </c>
      <c r="H2805" t="s">
        <v>56</v>
      </c>
      <c r="I2805" s="1">
        <v>396</v>
      </c>
      <c r="J2805" s="2">
        <v>10.5255174</v>
      </c>
      <c r="K2805" s="4" t="s">
        <v>375</v>
      </c>
      <c r="L2805" s="2">
        <v>4168.1048903999999</v>
      </c>
    </row>
    <row r="2806" spans="1:12">
      <c r="A2806" t="s">
        <v>59</v>
      </c>
      <c r="B2806" s="3">
        <v>43750</v>
      </c>
      <c r="C2806" s="4">
        <v>2019</v>
      </c>
      <c r="D2806" t="s">
        <v>60</v>
      </c>
      <c r="E2806" t="s">
        <v>640</v>
      </c>
      <c r="F2806" t="s">
        <v>641</v>
      </c>
      <c r="G2806" t="s">
        <v>55</v>
      </c>
      <c r="H2806" t="s">
        <v>56</v>
      </c>
      <c r="I2806" s="1">
        <v>1152</v>
      </c>
      <c r="J2806" s="2">
        <v>11.3392654</v>
      </c>
      <c r="K2806" s="4" t="s">
        <v>375</v>
      </c>
      <c r="L2806" s="2">
        <v>13062.833740800001</v>
      </c>
    </row>
    <row r="2807" spans="1:12">
      <c r="A2807" t="s">
        <v>88</v>
      </c>
      <c r="B2807" s="3">
        <v>43750</v>
      </c>
      <c r="C2807" s="4">
        <v>2019</v>
      </c>
      <c r="D2807" t="s">
        <v>454</v>
      </c>
      <c r="E2807" t="s">
        <v>659</v>
      </c>
      <c r="F2807" t="s">
        <v>660</v>
      </c>
      <c r="G2807" t="s">
        <v>55</v>
      </c>
      <c r="H2807" t="s">
        <v>56</v>
      </c>
      <c r="I2807" s="1">
        <v>60</v>
      </c>
      <c r="J2807" s="2">
        <v>14.6618282</v>
      </c>
      <c r="K2807" s="4" t="s">
        <v>375</v>
      </c>
      <c r="L2807" s="2">
        <v>879.70969200000002</v>
      </c>
    </row>
    <row r="2808" spans="1:12">
      <c r="A2808" t="s">
        <v>59</v>
      </c>
      <c r="B2808" s="3">
        <v>43750</v>
      </c>
      <c r="C2808" s="4">
        <v>2019</v>
      </c>
      <c r="D2808" t="s">
        <v>60</v>
      </c>
      <c r="E2808" t="s">
        <v>688</v>
      </c>
      <c r="F2808" t="s">
        <v>689</v>
      </c>
      <c r="G2808" t="s">
        <v>55</v>
      </c>
      <c r="H2808" t="s">
        <v>56</v>
      </c>
      <c r="I2808" s="1">
        <v>360</v>
      </c>
      <c r="J2808" s="2">
        <v>4.5475994000000002</v>
      </c>
      <c r="K2808" s="4" t="s">
        <v>375</v>
      </c>
      <c r="L2808" s="2">
        <v>1637.1357840000001</v>
      </c>
    </row>
    <row r="2809" spans="1:12">
      <c r="A2809" t="s">
        <v>88</v>
      </c>
      <c r="B2809" s="3">
        <v>43750</v>
      </c>
      <c r="C2809" s="4">
        <v>2019</v>
      </c>
      <c r="D2809" t="s">
        <v>434</v>
      </c>
      <c r="E2809" t="s">
        <v>688</v>
      </c>
      <c r="F2809" t="s">
        <v>689</v>
      </c>
      <c r="G2809" t="s">
        <v>55</v>
      </c>
      <c r="H2809" t="s">
        <v>56</v>
      </c>
      <c r="I2809" s="1">
        <v>1080</v>
      </c>
      <c r="J2809" s="2">
        <v>4.5475994000000002</v>
      </c>
      <c r="K2809" s="4" t="s">
        <v>375</v>
      </c>
      <c r="L2809" s="2">
        <v>4911.4073520000002</v>
      </c>
    </row>
    <row r="2810" spans="1:12">
      <c r="A2810" t="s">
        <v>88</v>
      </c>
      <c r="B2810" s="3">
        <v>43750</v>
      </c>
      <c r="C2810" s="4">
        <v>2019</v>
      </c>
      <c r="D2810" t="s">
        <v>434</v>
      </c>
      <c r="E2810" t="s">
        <v>894</v>
      </c>
      <c r="F2810" t="s">
        <v>895</v>
      </c>
      <c r="G2810" t="s">
        <v>55</v>
      </c>
      <c r="H2810" t="s">
        <v>56</v>
      </c>
      <c r="I2810" s="1">
        <v>2080</v>
      </c>
      <c r="J2810" s="2">
        <v>4.4537053999999996</v>
      </c>
      <c r="K2810" s="4" t="s">
        <v>885</v>
      </c>
      <c r="L2810" s="2">
        <v>9263.7072319999988</v>
      </c>
    </row>
    <row r="2811" spans="1:12">
      <c r="A2811" t="s">
        <v>88</v>
      </c>
      <c r="B2811" s="3">
        <v>43750</v>
      </c>
      <c r="C2811" s="4">
        <v>2019</v>
      </c>
      <c r="D2811" t="s">
        <v>454</v>
      </c>
      <c r="E2811" t="s">
        <v>905</v>
      </c>
      <c r="F2811" t="s">
        <v>906</v>
      </c>
      <c r="G2811" t="s">
        <v>55</v>
      </c>
      <c r="H2811" t="s">
        <v>56</v>
      </c>
      <c r="I2811" s="1">
        <v>1920</v>
      </c>
      <c r="J2811" s="2">
        <v>3.5080640000000001</v>
      </c>
      <c r="K2811" s="4" t="s">
        <v>885</v>
      </c>
      <c r="L2811" s="2">
        <v>6735.4828800000005</v>
      </c>
    </row>
    <row r="2812" spans="1:12">
      <c r="A2812" t="s">
        <v>59</v>
      </c>
      <c r="B2812" s="3">
        <v>43750</v>
      </c>
      <c r="C2812" s="4">
        <v>2019</v>
      </c>
      <c r="D2812" t="s">
        <v>60</v>
      </c>
      <c r="E2812" t="s">
        <v>914</v>
      </c>
      <c r="F2812" t="s">
        <v>915</v>
      </c>
      <c r="G2812" t="s">
        <v>55</v>
      </c>
      <c r="H2812" t="s">
        <v>56</v>
      </c>
      <c r="I2812" s="1">
        <v>1920</v>
      </c>
      <c r="J2812" s="2">
        <v>4.7510364000000003</v>
      </c>
      <c r="K2812" s="4" t="s">
        <v>885</v>
      </c>
      <c r="L2812" s="2">
        <v>9121.9898880000001</v>
      </c>
    </row>
    <row r="2813" spans="1:12">
      <c r="A2813" t="s">
        <v>88</v>
      </c>
      <c r="B2813" s="3">
        <v>43750</v>
      </c>
      <c r="C2813" s="4">
        <v>2019</v>
      </c>
      <c r="D2813" t="s">
        <v>454</v>
      </c>
      <c r="E2813" t="s">
        <v>934</v>
      </c>
      <c r="F2813" t="s">
        <v>935</v>
      </c>
      <c r="G2813" t="s">
        <v>55</v>
      </c>
      <c r="H2813" t="s">
        <v>56</v>
      </c>
      <c r="I2813" s="1">
        <v>1760</v>
      </c>
      <c r="J2813" s="2">
        <v>4.1157107999999996</v>
      </c>
      <c r="K2813" s="4" t="s">
        <v>885</v>
      </c>
      <c r="L2813" s="2">
        <v>7243.6510079999989</v>
      </c>
    </row>
    <row r="2814" spans="1:12">
      <c r="A2814" t="s">
        <v>88</v>
      </c>
      <c r="B2814" s="3">
        <v>43750</v>
      </c>
      <c r="C2814" s="4">
        <v>2019</v>
      </c>
      <c r="D2814" t="s">
        <v>89</v>
      </c>
      <c r="E2814" t="s">
        <v>947</v>
      </c>
      <c r="F2814" t="s">
        <v>948</v>
      </c>
      <c r="G2814" t="s">
        <v>55</v>
      </c>
      <c r="H2814" t="s">
        <v>56</v>
      </c>
      <c r="I2814" s="1">
        <v>640</v>
      </c>
      <c r="J2814" s="2">
        <v>4.7139610000000003</v>
      </c>
      <c r="K2814" s="4" t="s">
        <v>885</v>
      </c>
      <c r="L2814" s="2">
        <v>3016.9350400000003</v>
      </c>
    </row>
    <row r="2815" spans="1:12">
      <c r="A2815" t="s">
        <v>88</v>
      </c>
      <c r="B2815" s="3">
        <v>43750</v>
      </c>
      <c r="C2815" s="4">
        <v>2019</v>
      </c>
      <c r="D2815" t="s">
        <v>434</v>
      </c>
      <c r="E2815" t="s">
        <v>957</v>
      </c>
      <c r="F2815" t="s">
        <v>958</v>
      </c>
      <c r="G2815" t="s">
        <v>55</v>
      </c>
      <c r="H2815" t="s">
        <v>56</v>
      </c>
      <c r="I2815" s="1">
        <v>1344</v>
      </c>
      <c r="J2815" s="2">
        <v>2.4162056000000001</v>
      </c>
      <c r="K2815" s="4" t="s">
        <v>885</v>
      </c>
      <c r="L2815" s="2">
        <v>3247.3803264000003</v>
      </c>
    </row>
    <row r="2816" spans="1:12">
      <c r="A2816" t="s">
        <v>88</v>
      </c>
      <c r="B2816" s="3">
        <v>43750</v>
      </c>
      <c r="C2816" s="4">
        <v>2019</v>
      </c>
      <c r="D2816" t="s">
        <v>89</v>
      </c>
      <c r="E2816" t="s">
        <v>971</v>
      </c>
      <c r="F2816" t="s">
        <v>972</v>
      </c>
      <c r="G2816" t="s">
        <v>55</v>
      </c>
      <c r="H2816" t="s">
        <v>56</v>
      </c>
      <c r="I2816" s="1">
        <v>2088</v>
      </c>
      <c r="J2816" s="2">
        <v>2.6874275999999999</v>
      </c>
      <c r="K2816" s="4" t="s">
        <v>885</v>
      </c>
      <c r="L2816" s="2">
        <v>5611.3488287999999</v>
      </c>
    </row>
    <row r="2817" spans="1:12">
      <c r="A2817" t="s">
        <v>59</v>
      </c>
      <c r="B2817" s="3">
        <v>43750</v>
      </c>
      <c r="C2817" s="4">
        <v>2019</v>
      </c>
      <c r="D2817" t="s">
        <v>60</v>
      </c>
      <c r="E2817" t="s">
        <v>977</v>
      </c>
      <c r="F2817" t="s">
        <v>978</v>
      </c>
      <c r="G2817" t="s">
        <v>55</v>
      </c>
      <c r="H2817" t="s">
        <v>56</v>
      </c>
      <c r="I2817" s="1">
        <v>1120</v>
      </c>
      <c r="J2817" s="2">
        <v>4.0124035999999998</v>
      </c>
      <c r="K2817" s="4" t="s">
        <v>885</v>
      </c>
      <c r="L2817" s="2">
        <v>4493.8920319999997</v>
      </c>
    </row>
    <row r="2818" spans="1:12">
      <c r="A2818" t="s">
        <v>59</v>
      </c>
      <c r="B2818" s="3">
        <v>43750</v>
      </c>
      <c r="C2818" s="4">
        <v>2019</v>
      </c>
      <c r="D2818" t="s">
        <v>60</v>
      </c>
      <c r="E2818" t="s">
        <v>987</v>
      </c>
      <c r="F2818" t="s">
        <v>988</v>
      </c>
      <c r="G2818" t="s">
        <v>55</v>
      </c>
      <c r="H2818" t="s">
        <v>56</v>
      </c>
      <c r="I2818" s="1">
        <v>700</v>
      </c>
      <c r="J2818" s="2">
        <v>5.3519579999999998</v>
      </c>
      <c r="K2818" s="4" t="s">
        <v>885</v>
      </c>
      <c r="L2818" s="2">
        <v>3746.3705999999997</v>
      </c>
    </row>
    <row r="2819" spans="1:12">
      <c r="A2819" t="s">
        <v>88</v>
      </c>
      <c r="B2819" s="3">
        <v>43750</v>
      </c>
      <c r="C2819" s="4">
        <v>2019</v>
      </c>
      <c r="D2819" t="s">
        <v>454</v>
      </c>
      <c r="E2819" t="s">
        <v>987</v>
      </c>
      <c r="F2819" t="s">
        <v>988</v>
      </c>
      <c r="G2819" t="s">
        <v>55</v>
      </c>
      <c r="H2819" t="s">
        <v>56</v>
      </c>
      <c r="I2819" s="1">
        <v>700</v>
      </c>
      <c r="J2819" s="2">
        <v>5.3560619999999997</v>
      </c>
      <c r="K2819" s="4" t="s">
        <v>885</v>
      </c>
      <c r="L2819" s="2">
        <v>3749.2433999999998</v>
      </c>
    </row>
    <row r="2820" spans="1:12">
      <c r="A2820" t="s">
        <v>88</v>
      </c>
      <c r="B2820" s="3">
        <v>43750</v>
      </c>
      <c r="C2820" s="4">
        <v>2019</v>
      </c>
      <c r="D2820" t="s">
        <v>1854</v>
      </c>
      <c r="E2820" t="s">
        <v>1853</v>
      </c>
      <c r="F2820" t="s">
        <v>1816</v>
      </c>
      <c r="G2820" t="s">
        <v>55</v>
      </c>
      <c r="H2820" t="s">
        <v>56</v>
      </c>
      <c r="I2820" s="1">
        <v>66</v>
      </c>
      <c r="J2820" s="2">
        <v>29.7331</v>
      </c>
      <c r="K2820" s="4" t="s">
        <v>1618</v>
      </c>
      <c r="L2820" s="2">
        <v>1962.3846000000001</v>
      </c>
    </row>
    <row r="2821" spans="1:12">
      <c r="A2821" t="s">
        <v>88</v>
      </c>
      <c r="B2821" s="3">
        <v>43750</v>
      </c>
      <c r="C2821" s="4">
        <v>2019</v>
      </c>
      <c r="D2821" t="s">
        <v>1860</v>
      </c>
      <c r="E2821" t="s">
        <v>1859</v>
      </c>
      <c r="F2821" t="s">
        <v>1816</v>
      </c>
      <c r="G2821" t="s">
        <v>55</v>
      </c>
      <c r="H2821" t="s">
        <v>56</v>
      </c>
      <c r="I2821" s="1">
        <v>66</v>
      </c>
      <c r="J2821" s="2">
        <v>29.7559</v>
      </c>
      <c r="K2821" s="4" t="s">
        <v>1618</v>
      </c>
      <c r="L2821" s="2">
        <v>1963.8894</v>
      </c>
    </row>
    <row r="2822" spans="1:12">
      <c r="A2822" t="s">
        <v>88</v>
      </c>
      <c r="B2822" s="3">
        <v>43750</v>
      </c>
      <c r="C2822" s="4">
        <v>2019</v>
      </c>
      <c r="D2822" t="s">
        <v>2966</v>
      </c>
      <c r="E2822" t="s">
        <v>2964</v>
      </c>
      <c r="F2822" t="s">
        <v>2965</v>
      </c>
      <c r="G2822" t="s">
        <v>55</v>
      </c>
      <c r="H2822" t="s">
        <v>56</v>
      </c>
      <c r="I2822" s="1">
        <v>32000</v>
      </c>
      <c r="J2822" s="2">
        <v>0.97023800000000004</v>
      </c>
      <c r="K2822" s="4" t="s">
        <v>2962</v>
      </c>
      <c r="L2822" s="2">
        <v>31047.616000000002</v>
      </c>
    </row>
    <row r="2823" spans="1:12">
      <c r="A2823" t="s">
        <v>1941</v>
      </c>
      <c r="B2823" s="3">
        <v>43751</v>
      </c>
      <c r="C2823" s="4">
        <v>2019</v>
      </c>
      <c r="D2823" t="s">
        <v>2054</v>
      </c>
      <c r="E2823" t="s">
        <v>1946</v>
      </c>
      <c r="F2823" t="s">
        <v>1804</v>
      </c>
      <c r="G2823" t="s">
        <v>1805</v>
      </c>
      <c r="H2823" t="s">
        <v>1806</v>
      </c>
      <c r="I2823" s="1">
        <v>2</v>
      </c>
      <c r="J2823" s="2">
        <v>13.7</v>
      </c>
      <c r="K2823" s="4" t="s">
        <v>1618</v>
      </c>
      <c r="L2823" s="2">
        <v>27.4</v>
      </c>
    </row>
    <row r="2824" spans="1:12">
      <c r="A2824" t="s">
        <v>3262</v>
      </c>
      <c r="B2824" s="3">
        <v>43752</v>
      </c>
      <c r="C2824" s="4">
        <v>2019</v>
      </c>
      <c r="D2824" t="s">
        <v>3264</v>
      </c>
      <c r="E2824" t="s">
        <v>3253</v>
      </c>
      <c r="F2824" t="s">
        <v>2970</v>
      </c>
      <c r="G2824" t="s">
        <v>2971</v>
      </c>
      <c r="H2824" t="s">
        <v>2972</v>
      </c>
      <c r="I2824" s="1">
        <v>5</v>
      </c>
      <c r="J2824" s="2">
        <v>39.347999999999999</v>
      </c>
      <c r="K2824" s="4" t="s">
        <v>2973</v>
      </c>
      <c r="L2824" s="2">
        <v>196.74</v>
      </c>
    </row>
    <row r="2825" spans="1:12">
      <c r="A2825" t="s">
        <v>3459</v>
      </c>
      <c r="B2825" s="3">
        <v>43753</v>
      </c>
      <c r="C2825" s="4">
        <v>2019</v>
      </c>
      <c r="D2825" t="s">
        <v>3460</v>
      </c>
      <c r="E2825" t="s">
        <v>3329</v>
      </c>
      <c r="F2825" t="s">
        <v>3330</v>
      </c>
      <c r="G2825" t="s">
        <v>1100</v>
      </c>
      <c r="H2825" t="s">
        <v>1101</v>
      </c>
      <c r="I2825" s="1">
        <v>30177</v>
      </c>
      <c r="J2825" s="2">
        <v>4.5999999999999996</v>
      </c>
      <c r="K2825" s="4" t="s">
        <v>3331</v>
      </c>
      <c r="L2825" s="2">
        <v>138814.19999999998</v>
      </c>
    </row>
    <row r="2826" spans="1:12">
      <c r="A2826" t="s">
        <v>1941</v>
      </c>
      <c r="B2826" s="3">
        <v>43754</v>
      </c>
      <c r="C2826" s="4">
        <v>2019</v>
      </c>
      <c r="D2826" t="s">
        <v>1942</v>
      </c>
      <c r="E2826" t="s">
        <v>1933</v>
      </c>
      <c r="F2826" t="s">
        <v>1804</v>
      </c>
      <c r="G2826" t="s">
        <v>1805</v>
      </c>
      <c r="H2826" t="s">
        <v>1806</v>
      </c>
      <c r="I2826" s="1">
        <v>14</v>
      </c>
      <c r="J2826" s="2">
        <v>21.5</v>
      </c>
      <c r="K2826" s="4" t="s">
        <v>1618</v>
      </c>
      <c r="L2826" s="2">
        <v>301</v>
      </c>
    </row>
    <row r="2827" spans="1:12">
      <c r="A2827" t="s">
        <v>1941</v>
      </c>
      <c r="B2827" s="3">
        <v>43754</v>
      </c>
      <c r="C2827" s="4">
        <v>2019</v>
      </c>
      <c r="D2827" t="s">
        <v>1942</v>
      </c>
      <c r="E2827" t="s">
        <v>1946</v>
      </c>
      <c r="F2827" t="s">
        <v>1804</v>
      </c>
      <c r="G2827" t="s">
        <v>1805</v>
      </c>
      <c r="H2827" t="s">
        <v>1806</v>
      </c>
      <c r="I2827" s="1">
        <v>50</v>
      </c>
      <c r="J2827" s="2">
        <v>13.7</v>
      </c>
      <c r="K2827" s="4" t="s">
        <v>1618</v>
      </c>
      <c r="L2827" s="2">
        <v>685</v>
      </c>
    </row>
    <row r="2828" spans="1:12">
      <c r="A2828" t="s">
        <v>2909</v>
      </c>
      <c r="B2828" s="3">
        <v>43754</v>
      </c>
      <c r="C2828" s="4">
        <v>2019</v>
      </c>
      <c r="D2828" t="s">
        <v>2910</v>
      </c>
      <c r="E2828" t="s">
        <v>2911</v>
      </c>
      <c r="F2828" t="s">
        <v>2912</v>
      </c>
      <c r="G2828" t="s">
        <v>2904</v>
      </c>
      <c r="H2828" t="s">
        <v>2905</v>
      </c>
      <c r="I2828" s="1">
        <v>4320</v>
      </c>
      <c r="J2828" s="2">
        <v>1.2704203199999999</v>
      </c>
      <c r="K2828" s="4" t="s">
        <v>2906</v>
      </c>
      <c r="L2828" s="2">
        <v>5488.2157823999996</v>
      </c>
    </row>
    <row r="2829" spans="1:12">
      <c r="A2829" t="s">
        <v>2909</v>
      </c>
      <c r="B2829" s="3">
        <v>43754</v>
      </c>
      <c r="C2829" s="4">
        <v>2019</v>
      </c>
      <c r="D2829" t="s">
        <v>2910</v>
      </c>
      <c r="E2829" t="s">
        <v>2913</v>
      </c>
      <c r="F2829" t="s">
        <v>2914</v>
      </c>
      <c r="G2829" t="s">
        <v>2904</v>
      </c>
      <c r="H2829" t="s">
        <v>2905</v>
      </c>
      <c r="I2829" s="1">
        <v>4320</v>
      </c>
      <c r="J2829" s="2">
        <v>1.3659524199999999</v>
      </c>
      <c r="K2829" s="4" t="s">
        <v>2906</v>
      </c>
      <c r="L2829" s="2">
        <v>5900.9144544000001</v>
      </c>
    </row>
    <row r="2830" spans="1:12">
      <c r="A2830" t="s">
        <v>2909</v>
      </c>
      <c r="B2830" s="3">
        <v>43754</v>
      </c>
      <c r="C2830" s="4">
        <v>2019</v>
      </c>
      <c r="D2830" t="s">
        <v>2910</v>
      </c>
      <c r="E2830" t="s">
        <v>2915</v>
      </c>
      <c r="F2830" t="s">
        <v>2916</v>
      </c>
      <c r="G2830" t="s">
        <v>2904</v>
      </c>
      <c r="H2830" t="s">
        <v>2905</v>
      </c>
      <c r="I2830" s="1">
        <v>4860</v>
      </c>
      <c r="J2830" s="2">
        <v>1.70015816</v>
      </c>
      <c r="K2830" s="4" t="s">
        <v>2906</v>
      </c>
      <c r="L2830" s="2">
        <v>8262.7686575999996</v>
      </c>
    </row>
    <row r="2831" spans="1:12">
      <c r="A2831" t="s">
        <v>47</v>
      </c>
      <c r="B2831" s="3">
        <v>43755</v>
      </c>
      <c r="C2831" s="4">
        <v>2019</v>
      </c>
      <c r="D2831" t="s">
        <v>48</v>
      </c>
      <c r="E2831" t="s">
        <v>13</v>
      </c>
      <c r="F2831" t="s">
        <v>14</v>
      </c>
      <c r="G2831" t="s">
        <v>15</v>
      </c>
      <c r="H2831" t="s">
        <v>16</v>
      </c>
      <c r="I2831" s="1">
        <v>21000</v>
      </c>
      <c r="J2831" s="2">
        <v>4.3430000000000003E-2</v>
      </c>
      <c r="K2831" s="4" t="s">
        <v>17</v>
      </c>
      <c r="L2831" s="2">
        <v>912.03000000000009</v>
      </c>
    </row>
    <row r="2832" spans="1:12">
      <c r="A2832" t="s">
        <v>47</v>
      </c>
      <c r="B2832" s="3">
        <v>43755</v>
      </c>
      <c r="C2832" s="4">
        <v>2019</v>
      </c>
      <c r="D2832" t="s">
        <v>48</v>
      </c>
      <c r="E2832" t="s">
        <v>157</v>
      </c>
      <c r="F2832" t="s">
        <v>158</v>
      </c>
      <c r="G2832" t="s">
        <v>15</v>
      </c>
      <c r="H2832" t="s">
        <v>16</v>
      </c>
      <c r="I2832" s="1">
        <v>31500</v>
      </c>
      <c r="J2832" s="2">
        <v>2.1229999999999999E-2</v>
      </c>
      <c r="K2832" s="4" t="s">
        <v>17</v>
      </c>
      <c r="L2832" s="2">
        <v>668.745</v>
      </c>
    </row>
    <row r="2833" spans="1:12">
      <c r="A2833" t="s">
        <v>47</v>
      </c>
      <c r="B2833" s="3">
        <v>43755</v>
      </c>
      <c r="C2833" s="4">
        <v>2019</v>
      </c>
      <c r="D2833" t="s">
        <v>48</v>
      </c>
      <c r="E2833" t="s">
        <v>168</v>
      </c>
      <c r="F2833" t="s">
        <v>169</v>
      </c>
      <c r="G2833" t="s">
        <v>15</v>
      </c>
      <c r="H2833" t="s">
        <v>16</v>
      </c>
      <c r="I2833" s="1">
        <v>31500</v>
      </c>
      <c r="J2833" s="2">
        <v>2.895E-2</v>
      </c>
      <c r="K2833" s="4" t="s">
        <v>17</v>
      </c>
      <c r="L2833" s="2">
        <v>911.92499999999995</v>
      </c>
    </row>
    <row r="2834" spans="1:12">
      <c r="A2834" t="s">
        <v>47</v>
      </c>
      <c r="B2834" s="3">
        <v>43755</v>
      </c>
      <c r="C2834" s="4">
        <v>2019</v>
      </c>
      <c r="D2834" t="s">
        <v>48</v>
      </c>
      <c r="E2834" t="s">
        <v>176</v>
      </c>
      <c r="F2834" t="s">
        <v>177</v>
      </c>
      <c r="G2834" t="s">
        <v>15</v>
      </c>
      <c r="H2834" t="s">
        <v>16</v>
      </c>
      <c r="I2834" s="1">
        <v>38400</v>
      </c>
      <c r="J2834" s="2">
        <v>0.16791</v>
      </c>
      <c r="K2834" s="4" t="s">
        <v>17</v>
      </c>
      <c r="L2834" s="2">
        <v>6447.7440000000006</v>
      </c>
    </row>
    <row r="2835" spans="1:12">
      <c r="A2835" t="s">
        <v>47</v>
      </c>
      <c r="B2835" s="3">
        <v>43755</v>
      </c>
      <c r="C2835" s="4">
        <v>2019</v>
      </c>
      <c r="D2835" t="s">
        <v>48</v>
      </c>
      <c r="E2835" t="s">
        <v>187</v>
      </c>
      <c r="F2835" t="s">
        <v>188</v>
      </c>
      <c r="G2835" t="s">
        <v>15</v>
      </c>
      <c r="H2835" t="s">
        <v>16</v>
      </c>
      <c r="I2835" s="1">
        <v>16900</v>
      </c>
      <c r="J2835" s="2">
        <v>0.31265999999999999</v>
      </c>
      <c r="K2835" s="4" t="s">
        <v>17</v>
      </c>
      <c r="L2835" s="2">
        <v>5283.9539999999997</v>
      </c>
    </row>
    <row r="2836" spans="1:12">
      <c r="A2836" t="s">
        <v>47</v>
      </c>
      <c r="B2836" s="3">
        <v>43755</v>
      </c>
      <c r="C2836" s="4">
        <v>2019</v>
      </c>
      <c r="D2836" t="s">
        <v>48</v>
      </c>
      <c r="E2836" t="s">
        <v>204</v>
      </c>
      <c r="F2836" t="s">
        <v>205</v>
      </c>
      <c r="G2836" t="s">
        <v>15</v>
      </c>
      <c r="H2836" t="s">
        <v>16</v>
      </c>
      <c r="I2836" s="1">
        <v>37500</v>
      </c>
      <c r="J2836" s="2">
        <v>1.8339999999999999E-2</v>
      </c>
      <c r="K2836" s="4" t="s">
        <v>17</v>
      </c>
      <c r="L2836" s="2">
        <v>687.75</v>
      </c>
    </row>
    <row r="2837" spans="1:12">
      <c r="A2837" t="s">
        <v>47</v>
      </c>
      <c r="B2837" s="3">
        <v>43755</v>
      </c>
      <c r="C2837" s="4">
        <v>2019</v>
      </c>
      <c r="D2837" t="s">
        <v>48</v>
      </c>
      <c r="E2837" t="s">
        <v>207</v>
      </c>
      <c r="F2837" t="s">
        <v>208</v>
      </c>
      <c r="G2837" t="s">
        <v>15</v>
      </c>
      <c r="H2837" t="s">
        <v>16</v>
      </c>
      <c r="I2837" s="1">
        <v>37500</v>
      </c>
      <c r="J2837" s="2">
        <v>1.8339999999999999E-2</v>
      </c>
      <c r="K2837" s="4" t="s">
        <v>17</v>
      </c>
      <c r="L2837" s="2">
        <v>687.75</v>
      </c>
    </row>
    <row r="2838" spans="1:12">
      <c r="A2838" t="s">
        <v>2232</v>
      </c>
      <c r="B2838" s="3">
        <v>43755</v>
      </c>
      <c r="C2838" s="4">
        <v>2019</v>
      </c>
      <c r="D2838" t="s">
        <v>2233</v>
      </c>
      <c r="E2838" t="s">
        <v>2197</v>
      </c>
      <c r="F2838" t="s">
        <v>2198</v>
      </c>
      <c r="G2838" t="s">
        <v>2199</v>
      </c>
      <c r="H2838" t="s">
        <v>2200</v>
      </c>
      <c r="I2838" s="1">
        <v>15940</v>
      </c>
      <c r="J2838" s="2">
        <v>0.06</v>
      </c>
      <c r="K2838" s="4" t="s">
        <v>2201</v>
      </c>
      <c r="L2838" s="2">
        <v>956.4</v>
      </c>
    </row>
    <row r="2839" spans="1:12">
      <c r="A2839" t="s">
        <v>2232</v>
      </c>
      <c r="B2839" s="3">
        <v>43755</v>
      </c>
      <c r="C2839" s="4">
        <v>2019</v>
      </c>
      <c r="D2839" t="s">
        <v>2233</v>
      </c>
      <c r="E2839" t="s">
        <v>2242</v>
      </c>
      <c r="F2839" t="s">
        <v>2243</v>
      </c>
      <c r="G2839" t="s">
        <v>2199</v>
      </c>
      <c r="H2839" t="s">
        <v>2200</v>
      </c>
      <c r="I2839" s="1">
        <v>7900</v>
      </c>
      <c r="J2839" s="2">
        <v>7.2999999999999995E-2</v>
      </c>
      <c r="K2839" s="4" t="s">
        <v>2201</v>
      </c>
      <c r="L2839" s="2">
        <v>576.69999999999993</v>
      </c>
    </row>
    <row r="2840" spans="1:12">
      <c r="A2840" t="s">
        <v>2817</v>
      </c>
      <c r="B2840" s="3">
        <v>43755</v>
      </c>
      <c r="C2840" s="4">
        <v>2019</v>
      </c>
      <c r="D2840" t="s">
        <v>2818</v>
      </c>
      <c r="E2840" t="s">
        <v>2813</v>
      </c>
      <c r="F2840" t="e">
        <v>#N/A</v>
      </c>
      <c r="G2840" t="s">
        <v>2814</v>
      </c>
      <c r="H2840" t="s">
        <v>2815</v>
      </c>
      <c r="I2840" s="1">
        <v>1</v>
      </c>
      <c r="J2840" s="2">
        <v>1411.1063999999999</v>
      </c>
      <c r="K2840" s="4" t="s">
        <v>2816</v>
      </c>
      <c r="L2840" s="2">
        <v>1411.1063999999999</v>
      </c>
    </row>
    <row r="2841" spans="1:12">
      <c r="A2841" t="s">
        <v>2817</v>
      </c>
      <c r="B2841" s="3">
        <v>43755</v>
      </c>
      <c r="C2841" s="4">
        <v>2019</v>
      </c>
      <c r="D2841" t="s">
        <v>2818</v>
      </c>
      <c r="E2841" t="s">
        <v>2888</v>
      </c>
      <c r="F2841" t="s">
        <v>2889</v>
      </c>
      <c r="G2841" t="s">
        <v>2814</v>
      </c>
      <c r="H2841" t="s">
        <v>2815</v>
      </c>
      <c r="I2841" s="1">
        <v>1800</v>
      </c>
      <c r="J2841" s="2">
        <v>10.939638</v>
      </c>
      <c r="K2841" t="s">
        <v>2889</v>
      </c>
      <c r="L2841" s="2">
        <v>19691.348399999999</v>
      </c>
    </row>
    <row r="2842" spans="1:12">
      <c r="A2842" t="s">
        <v>3262</v>
      </c>
      <c r="B2842" s="3">
        <v>43755</v>
      </c>
      <c r="C2842" s="4">
        <v>2019</v>
      </c>
      <c r="D2842" t="s">
        <v>3265</v>
      </c>
      <c r="E2842" t="s">
        <v>3253</v>
      </c>
      <c r="F2842" t="s">
        <v>2970</v>
      </c>
      <c r="G2842" t="s">
        <v>2971</v>
      </c>
      <c r="H2842" t="s">
        <v>2972</v>
      </c>
      <c r="I2842" s="1">
        <v>8</v>
      </c>
      <c r="J2842" s="2">
        <v>39.347999999999999</v>
      </c>
      <c r="K2842" s="4" t="s">
        <v>2973</v>
      </c>
      <c r="L2842" s="2">
        <v>314.78399999999999</v>
      </c>
    </row>
    <row r="2843" spans="1:12">
      <c r="A2843" t="s">
        <v>3266</v>
      </c>
      <c r="B2843" s="3">
        <v>43755</v>
      </c>
      <c r="C2843" s="4">
        <v>2019</v>
      </c>
      <c r="D2843" t="s">
        <v>3267</v>
      </c>
      <c r="E2843" t="s">
        <v>3253</v>
      </c>
      <c r="F2843" t="s">
        <v>2970</v>
      </c>
      <c r="G2843" t="s">
        <v>2971</v>
      </c>
      <c r="H2843" t="s">
        <v>2972</v>
      </c>
      <c r="I2843" s="1">
        <v>8</v>
      </c>
      <c r="J2843" s="2">
        <v>39.347999999999999</v>
      </c>
      <c r="K2843" s="4" t="s">
        <v>2973</v>
      </c>
      <c r="L2843" s="2">
        <v>314.78399999999999</v>
      </c>
    </row>
    <row r="2844" spans="1:12">
      <c r="A2844" t="s">
        <v>3266</v>
      </c>
      <c r="B2844" s="3">
        <v>43755</v>
      </c>
      <c r="C2844" s="4">
        <v>2019</v>
      </c>
      <c r="D2844" t="s">
        <v>3268</v>
      </c>
      <c r="E2844" t="s">
        <v>3253</v>
      </c>
      <c r="F2844" t="s">
        <v>2970</v>
      </c>
      <c r="G2844" t="s">
        <v>2971</v>
      </c>
      <c r="H2844" t="s">
        <v>2972</v>
      </c>
      <c r="I2844" s="1">
        <v>-8</v>
      </c>
      <c r="J2844" s="2">
        <v>39.347999999999999</v>
      </c>
      <c r="K2844" s="4" t="s">
        <v>2973</v>
      </c>
      <c r="L2844" s="2">
        <v>-314.78399999999999</v>
      </c>
    </row>
    <row r="2845" spans="1:12">
      <c r="A2845" t="s">
        <v>762</v>
      </c>
      <c r="B2845" s="3">
        <v>43756</v>
      </c>
      <c r="C2845" s="4">
        <v>2019</v>
      </c>
      <c r="D2845" t="s">
        <v>763</v>
      </c>
      <c r="E2845" t="s">
        <v>737</v>
      </c>
      <c r="F2845" t="s">
        <v>738</v>
      </c>
      <c r="G2845" t="s">
        <v>739</v>
      </c>
      <c r="H2845" t="s">
        <v>740</v>
      </c>
      <c r="I2845" s="1">
        <v>27500</v>
      </c>
      <c r="J2845" s="2">
        <v>0.02</v>
      </c>
      <c r="K2845" t="s">
        <v>738</v>
      </c>
      <c r="L2845" s="2">
        <v>550</v>
      </c>
    </row>
    <row r="2846" spans="1:12">
      <c r="A2846" t="s">
        <v>1671</v>
      </c>
      <c r="B2846" s="3">
        <v>43756</v>
      </c>
      <c r="C2846" s="4">
        <v>2019</v>
      </c>
      <c r="D2846" t="s">
        <v>1672</v>
      </c>
      <c r="E2846" t="s">
        <v>1656</v>
      </c>
      <c r="F2846" t="s">
        <v>1602</v>
      </c>
      <c r="G2846" t="s">
        <v>1608</v>
      </c>
      <c r="H2846" t="s">
        <v>1609</v>
      </c>
      <c r="I2846" s="1">
        <v>100</v>
      </c>
      <c r="J2846" s="2">
        <v>9</v>
      </c>
      <c r="K2846" s="4" t="s">
        <v>1618</v>
      </c>
      <c r="L2846" s="2">
        <v>900</v>
      </c>
    </row>
    <row r="2847" spans="1:12">
      <c r="A2847" t="s">
        <v>1941</v>
      </c>
      <c r="B2847" s="3">
        <v>43756</v>
      </c>
      <c r="C2847" s="4">
        <v>2019</v>
      </c>
      <c r="D2847" t="s">
        <v>1943</v>
      </c>
      <c r="E2847" t="s">
        <v>1933</v>
      </c>
      <c r="F2847" t="s">
        <v>1804</v>
      </c>
      <c r="G2847" t="s">
        <v>1805</v>
      </c>
      <c r="H2847" t="s">
        <v>1806</v>
      </c>
      <c r="I2847" s="1">
        <v>39</v>
      </c>
      <c r="J2847" s="2">
        <v>21.5</v>
      </c>
      <c r="K2847" s="4" t="s">
        <v>1618</v>
      </c>
      <c r="L2847" s="2">
        <v>838.5</v>
      </c>
    </row>
    <row r="2848" spans="1:12">
      <c r="A2848" t="s">
        <v>1941</v>
      </c>
      <c r="B2848" s="3">
        <v>43756</v>
      </c>
      <c r="C2848" s="4">
        <v>2019</v>
      </c>
      <c r="D2848" t="s">
        <v>1943</v>
      </c>
      <c r="E2848" t="s">
        <v>1946</v>
      </c>
      <c r="F2848" t="s">
        <v>1804</v>
      </c>
      <c r="G2848" t="s">
        <v>1805</v>
      </c>
      <c r="H2848" t="s">
        <v>1806</v>
      </c>
      <c r="I2848" s="1">
        <v>40</v>
      </c>
      <c r="J2848" s="2">
        <v>13.7</v>
      </c>
      <c r="K2848" s="4" t="s">
        <v>1618</v>
      </c>
      <c r="L2848" s="2">
        <v>548</v>
      </c>
    </row>
    <row r="2849" spans="1:12">
      <c r="A2849" t="s">
        <v>2958</v>
      </c>
      <c r="B2849" s="3">
        <v>43756</v>
      </c>
      <c r="C2849" s="4">
        <v>2019</v>
      </c>
      <c r="D2849" t="s">
        <v>2959</v>
      </c>
      <c r="E2849" t="s">
        <v>2926</v>
      </c>
      <c r="F2849" t="s">
        <v>2927</v>
      </c>
      <c r="G2849" t="s">
        <v>2928</v>
      </c>
      <c r="H2849" t="s">
        <v>2929</v>
      </c>
      <c r="I2849" s="1">
        <v>6725</v>
      </c>
      <c r="J2849" s="2">
        <v>2.15</v>
      </c>
      <c r="K2849" t="s">
        <v>2927</v>
      </c>
      <c r="L2849" s="2">
        <v>14458.75</v>
      </c>
    </row>
    <row r="2850" spans="1:12">
      <c r="A2850" t="s">
        <v>2958</v>
      </c>
      <c r="B2850" s="3">
        <v>43756</v>
      </c>
      <c r="C2850" s="4">
        <v>2019</v>
      </c>
      <c r="D2850" t="s">
        <v>2959</v>
      </c>
      <c r="E2850" t="s">
        <v>3713</v>
      </c>
      <c r="F2850" t="s">
        <v>3707</v>
      </c>
      <c r="G2850" t="s">
        <v>2928</v>
      </c>
      <c r="H2850" t="s">
        <v>2929</v>
      </c>
      <c r="I2850" s="1">
        <v>15000</v>
      </c>
      <c r="J2850" s="2">
        <v>2.2999999999999998</v>
      </c>
      <c r="K2850" t="s">
        <v>3710</v>
      </c>
      <c r="L2850" s="2">
        <v>34500</v>
      </c>
    </row>
    <row r="2851" spans="1:12">
      <c r="A2851" t="s">
        <v>2232</v>
      </c>
      <c r="B2851" s="3">
        <v>43757</v>
      </c>
      <c r="C2851" s="4">
        <v>2019</v>
      </c>
      <c r="D2851" t="s">
        <v>2474</v>
      </c>
      <c r="E2851" t="s">
        <v>2469</v>
      </c>
      <c r="F2851" t="s">
        <v>2470</v>
      </c>
      <c r="G2851" t="s">
        <v>2199</v>
      </c>
      <c r="H2851" t="s">
        <v>2200</v>
      </c>
      <c r="I2851" s="1">
        <v>5500</v>
      </c>
      <c r="J2851" s="2">
        <v>0.157</v>
      </c>
      <c r="K2851" s="4" t="s">
        <v>2201</v>
      </c>
      <c r="L2851" s="2">
        <v>863.5</v>
      </c>
    </row>
    <row r="2852" spans="1:12">
      <c r="A2852" t="s">
        <v>2232</v>
      </c>
      <c r="B2852" s="3">
        <v>43757</v>
      </c>
      <c r="C2852" s="4">
        <v>2019</v>
      </c>
      <c r="D2852" t="s">
        <v>2474</v>
      </c>
      <c r="E2852" t="s">
        <v>2555</v>
      </c>
      <c r="F2852" t="s">
        <v>2543</v>
      </c>
      <c r="G2852" t="s">
        <v>2199</v>
      </c>
      <c r="H2852" t="s">
        <v>2200</v>
      </c>
      <c r="I2852" s="1">
        <v>4500</v>
      </c>
      <c r="J2852" s="2">
        <v>0.05</v>
      </c>
      <c r="K2852" s="4" t="s">
        <v>2201</v>
      </c>
      <c r="L2852" s="2">
        <v>225</v>
      </c>
    </row>
    <row r="2853" spans="1:12">
      <c r="A2853" t="s">
        <v>2232</v>
      </c>
      <c r="B2853" s="3">
        <v>43757</v>
      </c>
      <c r="C2853" s="4">
        <v>2019</v>
      </c>
      <c r="D2853" t="s">
        <v>2474</v>
      </c>
      <c r="E2853" t="s">
        <v>2542</v>
      </c>
      <c r="F2853" t="s">
        <v>2543</v>
      </c>
      <c r="G2853" t="s">
        <v>2199</v>
      </c>
      <c r="H2853" t="s">
        <v>2200</v>
      </c>
      <c r="I2853" s="1">
        <v>3700</v>
      </c>
      <c r="J2853" s="2">
        <v>9.5000000000000001E-2</v>
      </c>
      <c r="K2853" s="4" t="s">
        <v>2201</v>
      </c>
      <c r="L2853" s="2">
        <v>351.5</v>
      </c>
    </row>
    <row r="2854" spans="1:12">
      <c r="A2854" t="s">
        <v>2232</v>
      </c>
      <c r="B2854" s="3">
        <v>43757</v>
      </c>
      <c r="C2854" s="4">
        <v>2019</v>
      </c>
      <c r="D2854" t="s">
        <v>2474</v>
      </c>
      <c r="E2854" t="s">
        <v>2614</v>
      </c>
      <c r="F2854" t="s">
        <v>2615</v>
      </c>
      <c r="G2854" t="s">
        <v>2199</v>
      </c>
      <c r="H2854" t="s">
        <v>2200</v>
      </c>
      <c r="I2854" s="1">
        <v>3000</v>
      </c>
      <c r="J2854" s="2">
        <v>0.17</v>
      </c>
      <c r="K2854" s="4" t="s">
        <v>2201</v>
      </c>
      <c r="L2854" s="2">
        <v>510.00000000000006</v>
      </c>
    </row>
    <row r="2855" spans="1:12">
      <c r="A2855" t="s">
        <v>2232</v>
      </c>
      <c r="B2855" s="3">
        <v>43757</v>
      </c>
      <c r="C2855" s="4">
        <v>2019</v>
      </c>
      <c r="D2855" t="s">
        <v>2474</v>
      </c>
      <c r="E2855" t="s">
        <v>2741</v>
      </c>
      <c r="F2855" t="s">
        <v>2742</v>
      </c>
      <c r="G2855" t="s">
        <v>2199</v>
      </c>
      <c r="H2855" t="s">
        <v>2200</v>
      </c>
      <c r="I2855" s="1">
        <v>5800</v>
      </c>
      <c r="J2855" s="2">
        <v>3.5000000000000003E-2</v>
      </c>
      <c r="K2855" s="4" t="s">
        <v>2201</v>
      </c>
      <c r="L2855" s="2">
        <v>203.00000000000003</v>
      </c>
    </row>
    <row r="2856" spans="1:12">
      <c r="A2856" t="s">
        <v>2232</v>
      </c>
      <c r="B2856" s="3">
        <v>43757</v>
      </c>
      <c r="C2856" s="4">
        <v>2019</v>
      </c>
      <c r="D2856" t="s">
        <v>2474</v>
      </c>
      <c r="E2856" t="s">
        <v>2795</v>
      </c>
      <c r="F2856" t="s">
        <v>2796</v>
      </c>
      <c r="G2856" t="s">
        <v>2199</v>
      </c>
      <c r="H2856" t="s">
        <v>2200</v>
      </c>
      <c r="I2856" s="1">
        <v>17300</v>
      </c>
      <c r="J2856" s="2">
        <v>0.03</v>
      </c>
      <c r="K2856" s="4" t="s">
        <v>2201</v>
      </c>
      <c r="L2856" s="2">
        <v>519</v>
      </c>
    </row>
    <row r="2857" spans="1:12">
      <c r="A2857" t="s">
        <v>2232</v>
      </c>
      <c r="B2857" s="3">
        <v>43757</v>
      </c>
      <c r="C2857" s="4">
        <v>2019</v>
      </c>
      <c r="D2857" t="s">
        <v>2808</v>
      </c>
      <c r="E2857" t="s">
        <v>2802</v>
      </c>
      <c r="F2857" t="s">
        <v>2803</v>
      </c>
      <c r="G2857" t="s">
        <v>2199</v>
      </c>
      <c r="H2857" t="s">
        <v>2200</v>
      </c>
      <c r="I2857" s="1">
        <v>10500</v>
      </c>
      <c r="J2857" s="2">
        <v>2.9000000000000001E-2</v>
      </c>
      <c r="K2857" s="4" t="s">
        <v>2201</v>
      </c>
      <c r="L2857" s="2">
        <v>304.5</v>
      </c>
    </row>
    <row r="2858" spans="1:12">
      <c r="A2858" t="s">
        <v>2232</v>
      </c>
      <c r="B2858" s="3">
        <v>43757</v>
      </c>
      <c r="C2858" s="4">
        <v>2019</v>
      </c>
      <c r="D2858" t="s">
        <v>2809</v>
      </c>
      <c r="E2858" t="s">
        <v>2802</v>
      </c>
      <c r="F2858" t="s">
        <v>2803</v>
      </c>
      <c r="G2858" t="s">
        <v>2199</v>
      </c>
      <c r="H2858" t="s">
        <v>2200</v>
      </c>
      <c r="I2858" s="1">
        <v>-10500</v>
      </c>
      <c r="J2858" s="2">
        <v>2.9000000000000001E-2</v>
      </c>
      <c r="K2858" s="4" t="s">
        <v>2201</v>
      </c>
      <c r="L2858" s="2">
        <v>-304.5</v>
      </c>
    </row>
    <row r="2859" spans="1:12">
      <c r="A2859" t="s">
        <v>2232</v>
      </c>
      <c r="B2859" s="3">
        <v>43757</v>
      </c>
      <c r="C2859" s="4">
        <v>2019</v>
      </c>
      <c r="D2859" t="s">
        <v>2810</v>
      </c>
      <c r="E2859" t="s">
        <v>2802</v>
      </c>
      <c r="F2859" t="s">
        <v>2803</v>
      </c>
      <c r="G2859" t="s">
        <v>2199</v>
      </c>
      <c r="H2859" t="s">
        <v>2200</v>
      </c>
      <c r="I2859" s="1">
        <v>10500</v>
      </c>
      <c r="J2859" s="2">
        <v>3.2000000000000001E-2</v>
      </c>
      <c r="K2859" s="4" t="s">
        <v>2201</v>
      </c>
      <c r="L2859" s="2">
        <v>336</v>
      </c>
    </row>
    <row r="2860" spans="1:12">
      <c r="A2860" t="s">
        <v>3266</v>
      </c>
      <c r="B2860" s="3">
        <v>43757</v>
      </c>
      <c r="C2860" s="4">
        <v>2019</v>
      </c>
      <c r="D2860" t="s">
        <v>3269</v>
      </c>
      <c r="E2860" t="s">
        <v>3253</v>
      </c>
      <c r="F2860" t="s">
        <v>2970</v>
      </c>
      <c r="G2860" t="s">
        <v>2971</v>
      </c>
      <c r="H2860" t="s">
        <v>2972</v>
      </c>
      <c r="I2860" s="1">
        <v>5</v>
      </c>
      <c r="J2860" s="2">
        <v>39.347999999999999</v>
      </c>
      <c r="K2860" s="4" t="s">
        <v>2973</v>
      </c>
      <c r="L2860" s="2">
        <v>196.74</v>
      </c>
    </row>
    <row r="2861" spans="1:12">
      <c r="A2861" t="s">
        <v>1415</v>
      </c>
      <c r="B2861" s="3">
        <v>43759</v>
      </c>
      <c r="C2861" s="4">
        <v>2019</v>
      </c>
      <c r="D2861" t="s">
        <v>1416</v>
      </c>
      <c r="E2861" t="s">
        <v>1117</v>
      </c>
      <c r="F2861" t="s">
        <v>1118</v>
      </c>
      <c r="G2861" t="s">
        <v>1100</v>
      </c>
      <c r="H2861" t="s">
        <v>1101</v>
      </c>
      <c r="I2861" s="1">
        <v>29080</v>
      </c>
      <c r="J2861" s="2">
        <v>1.9</v>
      </c>
      <c r="K2861" t="s">
        <v>1118</v>
      </c>
      <c r="L2861" s="2">
        <v>55252</v>
      </c>
    </row>
    <row r="2862" spans="1:12">
      <c r="A2862" t="s">
        <v>341</v>
      </c>
      <c r="B2862" s="3">
        <v>43760</v>
      </c>
      <c r="C2862" s="4">
        <v>2019</v>
      </c>
      <c r="D2862" t="s">
        <v>342</v>
      </c>
      <c r="E2862" t="s">
        <v>212</v>
      </c>
      <c r="F2862" t="s">
        <v>213</v>
      </c>
      <c r="G2862" t="s">
        <v>214</v>
      </c>
      <c r="H2862" t="s">
        <v>215</v>
      </c>
      <c r="I2862" s="1">
        <v>20600</v>
      </c>
      <c r="J2862" s="2">
        <v>0.46</v>
      </c>
      <c r="K2862" s="4" t="s">
        <v>216</v>
      </c>
      <c r="L2862" s="2">
        <v>9476</v>
      </c>
    </row>
    <row r="2863" spans="1:12">
      <c r="A2863" t="s">
        <v>1417</v>
      </c>
      <c r="B2863" s="3">
        <v>43761</v>
      </c>
      <c r="C2863" s="4">
        <v>2019</v>
      </c>
      <c r="D2863" t="s">
        <v>1418</v>
      </c>
      <c r="E2863" t="s">
        <v>1117</v>
      </c>
      <c r="F2863" t="s">
        <v>1118</v>
      </c>
      <c r="G2863" t="s">
        <v>1100</v>
      </c>
      <c r="H2863" t="s">
        <v>1101</v>
      </c>
      <c r="I2863" s="1">
        <v>29820</v>
      </c>
      <c r="J2863" s="2">
        <v>1.9</v>
      </c>
      <c r="K2863" t="s">
        <v>1118</v>
      </c>
      <c r="L2863" s="2">
        <v>56658</v>
      </c>
    </row>
    <row r="2864" spans="1:12">
      <c r="A2864" t="s">
        <v>1737</v>
      </c>
      <c r="B2864" s="3">
        <v>43761</v>
      </c>
      <c r="C2864" s="4">
        <v>2019</v>
      </c>
      <c r="D2864" t="s">
        <v>1738</v>
      </c>
      <c r="E2864" t="s">
        <v>1711</v>
      </c>
      <c r="F2864" t="s">
        <v>1704</v>
      </c>
      <c r="G2864" t="s">
        <v>1728</v>
      </c>
      <c r="H2864" t="s">
        <v>1729</v>
      </c>
      <c r="I2864" s="1">
        <v>737</v>
      </c>
      <c r="J2864" s="2">
        <v>4.5999999999999996</v>
      </c>
      <c r="K2864" s="4" t="s">
        <v>1618</v>
      </c>
      <c r="L2864" s="2">
        <v>3390.2</v>
      </c>
    </row>
    <row r="2865" spans="1:12">
      <c r="A2865" t="s">
        <v>1941</v>
      </c>
      <c r="B2865" s="3">
        <v>43761</v>
      </c>
      <c r="C2865" s="4">
        <v>2019</v>
      </c>
      <c r="D2865" t="s">
        <v>2055</v>
      </c>
      <c r="E2865" t="s">
        <v>1946</v>
      </c>
      <c r="F2865" t="s">
        <v>1804</v>
      </c>
      <c r="G2865" t="s">
        <v>1805</v>
      </c>
      <c r="H2865" t="s">
        <v>1806</v>
      </c>
      <c r="I2865" s="1">
        <v>48</v>
      </c>
      <c r="J2865" s="2">
        <v>13.7</v>
      </c>
      <c r="K2865" s="4" t="s">
        <v>1618</v>
      </c>
      <c r="L2865" s="2">
        <v>657.59999999999991</v>
      </c>
    </row>
    <row r="2866" spans="1:12">
      <c r="A2866" t="s">
        <v>2784</v>
      </c>
      <c r="B2866" s="3">
        <v>43761</v>
      </c>
      <c r="C2866" s="4">
        <v>2019</v>
      </c>
      <c r="D2866" t="s">
        <v>2785</v>
      </c>
      <c r="E2866" t="s">
        <v>2786</v>
      </c>
      <c r="F2866" t="str">
        <f>+E2866</f>
        <v>ETIQUETT COUV M16</v>
      </c>
      <c r="G2866" t="s">
        <v>2199</v>
      </c>
      <c r="H2866" t="s">
        <v>2200</v>
      </c>
      <c r="I2866" s="1">
        <v>30</v>
      </c>
      <c r="J2866" s="2">
        <v>0.85</v>
      </c>
      <c r="K2866" s="4" t="s">
        <v>2201</v>
      </c>
      <c r="L2866" s="2">
        <v>25.5</v>
      </c>
    </row>
    <row r="2867" spans="1:12">
      <c r="A2867" t="s">
        <v>2784</v>
      </c>
      <c r="B2867" s="3">
        <v>43761</v>
      </c>
      <c r="C2867" s="4">
        <v>2019</v>
      </c>
      <c r="D2867" t="s">
        <v>2785</v>
      </c>
      <c r="E2867" t="s">
        <v>2787</v>
      </c>
      <c r="F2867" t="str">
        <f>+E2867</f>
        <v>ETIQUETT COUV2 M15</v>
      </c>
      <c r="G2867" t="s">
        <v>2199</v>
      </c>
      <c r="H2867" t="s">
        <v>2200</v>
      </c>
      <c r="I2867" s="1">
        <v>30</v>
      </c>
      <c r="J2867" s="2">
        <v>0.85</v>
      </c>
      <c r="K2867" s="4" t="s">
        <v>2201</v>
      </c>
      <c r="L2867" s="2">
        <v>25.5</v>
      </c>
    </row>
    <row r="2868" spans="1:12">
      <c r="A2868" t="s">
        <v>2784</v>
      </c>
      <c r="B2868" s="3">
        <v>43761</v>
      </c>
      <c r="C2868" s="4">
        <v>2019</v>
      </c>
      <c r="D2868" t="s">
        <v>2785</v>
      </c>
      <c r="E2868" t="s">
        <v>2788</v>
      </c>
      <c r="F2868" t="str">
        <f>+E2868</f>
        <v>ETIQUETT COUV3 M15</v>
      </c>
      <c r="G2868" t="s">
        <v>2199</v>
      </c>
      <c r="H2868" t="s">
        <v>2200</v>
      </c>
      <c r="I2868" s="1">
        <v>30</v>
      </c>
      <c r="J2868" s="2">
        <v>0.85</v>
      </c>
      <c r="K2868" s="4" t="s">
        <v>2201</v>
      </c>
      <c r="L2868" s="2">
        <v>25.5</v>
      </c>
    </row>
    <row r="2869" spans="1:12">
      <c r="A2869" t="s">
        <v>2784</v>
      </c>
      <c r="B2869" s="3">
        <v>43761</v>
      </c>
      <c r="C2869" s="4">
        <v>2019</v>
      </c>
      <c r="D2869" t="s">
        <v>2785</v>
      </c>
      <c r="E2869" t="s">
        <v>2792</v>
      </c>
      <c r="F2869" t="str">
        <f>+E2869</f>
        <v>ETIQUETTE COUV M10</v>
      </c>
      <c r="G2869" t="s">
        <v>2199</v>
      </c>
      <c r="H2869" t="s">
        <v>2200</v>
      </c>
      <c r="I2869" s="1">
        <v>30</v>
      </c>
      <c r="J2869" s="2">
        <v>0.85</v>
      </c>
      <c r="K2869" s="4" t="s">
        <v>2201</v>
      </c>
      <c r="L2869" s="2">
        <v>25.5</v>
      </c>
    </row>
    <row r="2870" spans="1:12">
      <c r="A2870" t="s">
        <v>2784</v>
      </c>
      <c r="B2870" s="3">
        <v>43761</v>
      </c>
      <c r="C2870" s="4">
        <v>2019</v>
      </c>
      <c r="D2870" t="s">
        <v>2785</v>
      </c>
      <c r="E2870" t="s">
        <v>2792</v>
      </c>
      <c r="F2870" t="str">
        <f>+E2870</f>
        <v>ETIQUETTE COUV M10</v>
      </c>
      <c r="G2870" t="s">
        <v>2199</v>
      </c>
      <c r="H2870" t="s">
        <v>2200</v>
      </c>
      <c r="I2870" s="1">
        <v>30</v>
      </c>
      <c r="J2870" s="2">
        <v>0.85</v>
      </c>
      <c r="K2870" s="4" t="s">
        <v>2201</v>
      </c>
      <c r="L2870" s="2">
        <v>25.5</v>
      </c>
    </row>
    <row r="2871" spans="1:12">
      <c r="A2871" t="s">
        <v>2784</v>
      </c>
      <c r="B2871" s="3">
        <v>43761</v>
      </c>
      <c r="C2871" s="4">
        <v>2019</v>
      </c>
      <c r="D2871" t="s">
        <v>2785</v>
      </c>
      <c r="E2871" t="s">
        <v>2793</v>
      </c>
      <c r="F2871" t="str">
        <f>+E2871</f>
        <v>ETIQUETTE COUV M14</v>
      </c>
      <c r="G2871" t="s">
        <v>2199</v>
      </c>
      <c r="H2871" t="s">
        <v>2200</v>
      </c>
      <c r="I2871" s="1">
        <v>30</v>
      </c>
      <c r="J2871" s="2">
        <v>0.85</v>
      </c>
      <c r="K2871" s="4" t="s">
        <v>2201</v>
      </c>
      <c r="L2871" s="2">
        <v>25.5</v>
      </c>
    </row>
    <row r="2872" spans="1:12">
      <c r="A2872" t="s">
        <v>2784</v>
      </c>
      <c r="B2872" s="3">
        <v>43761</v>
      </c>
      <c r="C2872" s="4">
        <v>2019</v>
      </c>
      <c r="D2872" t="s">
        <v>2785</v>
      </c>
      <c r="E2872" t="s">
        <v>2794</v>
      </c>
      <c r="F2872" t="str">
        <f>+E2872</f>
        <v>ETIQUETTE COUV M15</v>
      </c>
      <c r="G2872" t="s">
        <v>2199</v>
      </c>
      <c r="H2872" t="s">
        <v>2200</v>
      </c>
      <c r="I2872" s="1">
        <v>30</v>
      </c>
      <c r="J2872" s="2">
        <v>2</v>
      </c>
      <c r="K2872" s="4" t="s">
        <v>2201</v>
      </c>
      <c r="L2872" s="2">
        <v>60</v>
      </c>
    </row>
    <row r="2873" spans="1:12">
      <c r="A2873" t="s">
        <v>3262</v>
      </c>
      <c r="B2873" s="3">
        <v>43761</v>
      </c>
      <c r="C2873" s="4">
        <v>2019</v>
      </c>
      <c r="D2873" t="s">
        <v>3270</v>
      </c>
      <c r="E2873" t="s">
        <v>3253</v>
      </c>
      <c r="F2873" t="s">
        <v>2970</v>
      </c>
      <c r="G2873" t="s">
        <v>2971</v>
      </c>
      <c r="H2873" t="s">
        <v>2972</v>
      </c>
      <c r="I2873" s="1">
        <v>2</v>
      </c>
      <c r="J2873" s="2">
        <v>39.347999999999999</v>
      </c>
      <c r="K2873" s="4" t="s">
        <v>2973</v>
      </c>
      <c r="L2873" s="2">
        <v>78.695999999999998</v>
      </c>
    </row>
    <row r="2874" spans="1:12">
      <c r="A2874" t="s">
        <v>3266</v>
      </c>
      <c r="B2874" s="3">
        <v>43761</v>
      </c>
      <c r="C2874" s="4">
        <v>2019</v>
      </c>
      <c r="D2874" t="s">
        <v>3271</v>
      </c>
      <c r="E2874" t="s">
        <v>3253</v>
      </c>
      <c r="F2874" t="s">
        <v>2970</v>
      </c>
      <c r="G2874" t="s">
        <v>2971</v>
      </c>
      <c r="H2874" t="s">
        <v>2972</v>
      </c>
      <c r="I2874" s="1">
        <v>7</v>
      </c>
      <c r="J2874" s="2">
        <v>39.347999999999999</v>
      </c>
      <c r="K2874" s="4" t="s">
        <v>2973</v>
      </c>
      <c r="L2874" s="2">
        <v>275.43599999999998</v>
      </c>
    </row>
    <row r="2875" spans="1:12">
      <c r="A2875" t="s">
        <v>3461</v>
      </c>
      <c r="B2875" s="3">
        <v>43761</v>
      </c>
      <c r="C2875" s="4">
        <v>2019</v>
      </c>
      <c r="D2875" t="s">
        <v>3462</v>
      </c>
      <c r="E2875" t="s">
        <v>3329</v>
      </c>
      <c r="F2875" t="s">
        <v>3330</v>
      </c>
      <c r="G2875" t="s">
        <v>1100</v>
      </c>
      <c r="H2875" t="s">
        <v>1101</v>
      </c>
      <c r="I2875" s="1">
        <v>34527</v>
      </c>
      <c r="J2875" s="2">
        <v>4.5999999999999996</v>
      </c>
      <c r="K2875" s="4" t="s">
        <v>3331</v>
      </c>
      <c r="L2875" s="2">
        <v>158824.19999999998</v>
      </c>
    </row>
    <row r="2876" spans="1:12">
      <c r="A2876" t="s">
        <v>88</v>
      </c>
      <c r="B2876" s="3">
        <v>43762</v>
      </c>
      <c r="C2876" s="4">
        <v>2019</v>
      </c>
      <c r="D2876" t="s">
        <v>125</v>
      </c>
      <c r="E2876" t="s">
        <v>117</v>
      </c>
      <c r="F2876" t="s">
        <v>118</v>
      </c>
      <c r="G2876" t="s">
        <v>55</v>
      </c>
      <c r="H2876" t="s">
        <v>56</v>
      </c>
      <c r="I2876" s="1">
        <v>96000</v>
      </c>
      <c r="J2876" s="2">
        <v>8.7736599999999998E-2</v>
      </c>
      <c r="K2876" s="4" t="s">
        <v>17</v>
      </c>
      <c r="L2876" s="2">
        <v>8422.7135999999991</v>
      </c>
    </row>
    <row r="2877" spans="1:12">
      <c r="A2877" t="s">
        <v>88</v>
      </c>
      <c r="B2877" s="3">
        <v>43762</v>
      </c>
      <c r="C2877" s="4">
        <v>2019</v>
      </c>
      <c r="D2877" t="s">
        <v>125</v>
      </c>
      <c r="E2877" t="s">
        <v>439</v>
      </c>
      <c r="F2877" t="s">
        <v>440</v>
      </c>
      <c r="G2877" t="s">
        <v>55</v>
      </c>
      <c r="H2877" t="s">
        <v>56</v>
      </c>
      <c r="I2877" s="1">
        <v>880</v>
      </c>
      <c r="J2877" s="2">
        <v>3.7413392999999999</v>
      </c>
      <c r="K2877" s="4" t="s">
        <v>375</v>
      </c>
      <c r="L2877" s="2">
        <v>3292.378584</v>
      </c>
    </row>
    <row r="2878" spans="1:12">
      <c r="A2878" t="s">
        <v>71</v>
      </c>
      <c r="B2878" s="3">
        <v>43762</v>
      </c>
      <c r="C2878" s="4">
        <v>2019</v>
      </c>
      <c r="D2878" t="s">
        <v>514</v>
      </c>
      <c r="E2878" t="s">
        <v>505</v>
      </c>
      <c r="F2878" t="s">
        <v>506</v>
      </c>
      <c r="G2878" t="s">
        <v>55</v>
      </c>
      <c r="H2878" t="s">
        <v>56</v>
      </c>
      <c r="I2878" s="1">
        <v>198</v>
      </c>
      <c r="J2878" s="2">
        <v>4.1298871000000004</v>
      </c>
      <c r="K2878" s="4" t="s">
        <v>375</v>
      </c>
      <c r="L2878" s="2">
        <v>817.71764580000013</v>
      </c>
    </row>
    <row r="2879" spans="1:12">
      <c r="A2879" t="s">
        <v>71</v>
      </c>
      <c r="B2879" s="3">
        <v>43762</v>
      </c>
      <c r="C2879" s="4">
        <v>2019</v>
      </c>
      <c r="D2879" t="s">
        <v>514</v>
      </c>
      <c r="E2879" t="s">
        <v>554</v>
      </c>
      <c r="F2879" t="s">
        <v>555</v>
      </c>
      <c r="G2879" t="s">
        <v>55</v>
      </c>
      <c r="H2879" t="s">
        <v>56</v>
      </c>
      <c r="I2879" s="1">
        <v>132</v>
      </c>
      <c r="J2879" s="2">
        <v>4.7409098500000004</v>
      </c>
      <c r="K2879" s="4" t="s">
        <v>375</v>
      </c>
      <c r="L2879" s="2">
        <v>625.80010020000009</v>
      </c>
    </row>
    <row r="2880" spans="1:12">
      <c r="A2880" t="s">
        <v>88</v>
      </c>
      <c r="B2880" s="3">
        <v>43762</v>
      </c>
      <c r="C2880" s="4">
        <v>2019</v>
      </c>
      <c r="D2880" t="s">
        <v>125</v>
      </c>
      <c r="E2880" t="s">
        <v>561</v>
      </c>
      <c r="F2880" t="s">
        <v>562</v>
      </c>
      <c r="G2880" t="s">
        <v>55</v>
      </c>
      <c r="H2880" t="s">
        <v>56</v>
      </c>
      <c r="I2880" s="1">
        <v>486</v>
      </c>
      <c r="J2880" s="2">
        <v>5.5242723500000004</v>
      </c>
      <c r="K2880" s="4" t="s">
        <v>375</v>
      </c>
      <c r="L2880" s="2">
        <v>2684.7963621000004</v>
      </c>
    </row>
    <row r="2881" spans="1:12">
      <c r="A2881" t="s">
        <v>88</v>
      </c>
      <c r="B2881" s="3">
        <v>43762</v>
      </c>
      <c r="C2881" s="4">
        <v>2019</v>
      </c>
      <c r="D2881" t="s">
        <v>125</v>
      </c>
      <c r="E2881" t="s">
        <v>640</v>
      </c>
      <c r="F2881" t="s">
        <v>641</v>
      </c>
      <c r="G2881" t="s">
        <v>55</v>
      </c>
      <c r="H2881" t="s">
        <v>56</v>
      </c>
      <c r="I2881" s="1">
        <v>1155</v>
      </c>
      <c r="J2881" s="2">
        <v>11.352489350000001</v>
      </c>
      <c r="K2881" s="4" t="s">
        <v>375</v>
      </c>
      <c r="L2881" s="2">
        <v>13112.12519925</v>
      </c>
    </row>
    <row r="2882" spans="1:12">
      <c r="A2882" t="s">
        <v>88</v>
      </c>
      <c r="B2882" s="3">
        <v>43762</v>
      </c>
      <c r="C2882" s="4">
        <v>2019</v>
      </c>
      <c r="D2882" t="s">
        <v>125</v>
      </c>
      <c r="E2882" t="s">
        <v>892</v>
      </c>
      <c r="F2882" t="s">
        <v>893</v>
      </c>
      <c r="G2882" t="s">
        <v>55</v>
      </c>
      <c r="H2882" t="s">
        <v>56</v>
      </c>
      <c r="I2882" s="1">
        <v>1120</v>
      </c>
      <c r="J2882" s="2">
        <v>3.7037379000000001</v>
      </c>
      <c r="K2882" s="4" t="s">
        <v>885</v>
      </c>
      <c r="L2882" s="2">
        <v>4148.1864480000004</v>
      </c>
    </row>
    <row r="2883" spans="1:12">
      <c r="A2883" t="s">
        <v>88</v>
      </c>
      <c r="B2883" s="3">
        <v>43762</v>
      </c>
      <c r="C2883" s="4">
        <v>2019</v>
      </c>
      <c r="D2883" t="s">
        <v>125</v>
      </c>
      <c r="E2883" t="s">
        <v>900</v>
      </c>
      <c r="F2883" t="s">
        <v>901</v>
      </c>
      <c r="G2883" t="s">
        <v>55</v>
      </c>
      <c r="H2883" t="s">
        <v>56</v>
      </c>
      <c r="I2883" s="1">
        <v>3360</v>
      </c>
      <c r="J2883" s="2">
        <v>3.1146493</v>
      </c>
      <c r="K2883" s="4" t="s">
        <v>885</v>
      </c>
      <c r="L2883" s="2">
        <v>10465.221648000001</v>
      </c>
    </row>
    <row r="2884" spans="1:12">
      <c r="A2884" t="s">
        <v>88</v>
      </c>
      <c r="B2884" s="3">
        <v>43762</v>
      </c>
      <c r="C2884" s="4">
        <v>2019</v>
      </c>
      <c r="D2884" t="s">
        <v>125</v>
      </c>
      <c r="E2884" t="s">
        <v>911</v>
      </c>
      <c r="F2884" t="s">
        <v>912</v>
      </c>
      <c r="G2884" t="s">
        <v>55</v>
      </c>
      <c r="H2884" t="s">
        <v>56</v>
      </c>
      <c r="I2884" s="1">
        <v>960</v>
      </c>
      <c r="J2884" s="2">
        <v>4.0985525999999997</v>
      </c>
      <c r="K2884" s="4" t="s">
        <v>885</v>
      </c>
      <c r="L2884" s="2">
        <v>3934.6104959999998</v>
      </c>
    </row>
    <row r="2885" spans="1:12">
      <c r="A2885" t="s">
        <v>88</v>
      </c>
      <c r="B2885" s="3">
        <v>43762</v>
      </c>
      <c r="C2885" s="4">
        <v>2019</v>
      </c>
      <c r="D2885" t="s">
        <v>125</v>
      </c>
      <c r="E2885" t="s">
        <v>914</v>
      </c>
      <c r="F2885" t="s">
        <v>915</v>
      </c>
      <c r="G2885" t="s">
        <v>55</v>
      </c>
      <c r="H2885" t="s">
        <v>56</v>
      </c>
      <c r="I2885" s="1">
        <v>720</v>
      </c>
      <c r="J2885" s="2">
        <v>4.7565771000000003</v>
      </c>
      <c r="K2885" s="4" t="s">
        <v>885</v>
      </c>
      <c r="L2885" s="2">
        <v>3424.7355120000002</v>
      </c>
    </row>
    <row r="2886" spans="1:12">
      <c r="A2886" t="s">
        <v>71</v>
      </c>
      <c r="B2886" s="3">
        <v>43762</v>
      </c>
      <c r="C2886" s="4">
        <v>2019</v>
      </c>
      <c r="D2886" t="s">
        <v>514</v>
      </c>
      <c r="E2886" t="s">
        <v>951</v>
      </c>
      <c r="F2886" t="s">
        <v>952</v>
      </c>
      <c r="G2886" t="s">
        <v>55</v>
      </c>
      <c r="H2886" t="s">
        <v>56</v>
      </c>
      <c r="I2886" s="1">
        <v>280</v>
      </c>
      <c r="J2886" s="2">
        <v>2.4190233999999999</v>
      </c>
      <c r="K2886" s="4" t="s">
        <v>885</v>
      </c>
      <c r="L2886" s="2">
        <v>677.32655199999999</v>
      </c>
    </row>
    <row r="2887" spans="1:12">
      <c r="A2887" t="s">
        <v>88</v>
      </c>
      <c r="B2887" s="3">
        <v>43762</v>
      </c>
      <c r="C2887" s="4">
        <v>2019</v>
      </c>
      <c r="D2887" t="s">
        <v>125</v>
      </c>
      <c r="E2887" t="s">
        <v>994</v>
      </c>
      <c r="F2887" t="s">
        <v>995</v>
      </c>
      <c r="G2887" t="s">
        <v>55</v>
      </c>
      <c r="H2887" t="s">
        <v>56</v>
      </c>
      <c r="I2887" s="1">
        <v>552</v>
      </c>
      <c r="J2887" s="2">
        <v>6.2355654999999999</v>
      </c>
      <c r="K2887" s="4" t="s">
        <v>885</v>
      </c>
      <c r="L2887" s="2">
        <v>3442.0321559999998</v>
      </c>
    </row>
    <row r="2888" spans="1:12">
      <c r="A2888" t="s">
        <v>88</v>
      </c>
      <c r="B2888" s="3">
        <v>43762</v>
      </c>
      <c r="C2888" s="4">
        <v>2019</v>
      </c>
      <c r="D2888" t="s">
        <v>125</v>
      </c>
      <c r="E2888" t="s">
        <v>1020</v>
      </c>
      <c r="F2888" t="s">
        <v>1021</v>
      </c>
      <c r="G2888" t="s">
        <v>55</v>
      </c>
      <c r="H2888" t="s">
        <v>56</v>
      </c>
      <c r="I2888" s="1">
        <v>694</v>
      </c>
      <c r="J2888" s="2">
        <v>5.4866709499999997</v>
      </c>
      <c r="K2888" s="4" t="s">
        <v>885</v>
      </c>
      <c r="L2888" s="2">
        <v>3807.7496392999997</v>
      </c>
    </row>
    <row r="2889" spans="1:12">
      <c r="A2889" t="s">
        <v>71</v>
      </c>
      <c r="B2889" s="3">
        <v>43762</v>
      </c>
      <c r="C2889" s="4">
        <v>2019</v>
      </c>
      <c r="D2889" t="s">
        <v>1863</v>
      </c>
      <c r="E2889" t="s">
        <v>1862</v>
      </c>
      <c r="F2889" t="s">
        <v>1816</v>
      </c>
      <c r="G2889" t="s">
        <v>55</v>
      </c>
      <c r="H2889" t="s">
        <v>56</v>
      </c>
      <c r="I2889" s="1">
        <v>33</v>
      </c>
      <c r="J2889" s="2">
        <v>29.767775</v>
      </c>
      <c r="K2889" s="4" t="s">
        <v>1618</v>
      </c>
      <c r="L2889" s="2">
        <v>982.33657500000004</v>
      </c>
    </row>
    <row r="2890" spans="1:12">
      <c r="A2890" t="s">
        <v>2234</v>
      </c>
      <c r="B2890" s="3">
        <v>43762</v>
      </c>
      <c r="C2890" s="4">
        <v>2019</v>
      </c>
      <c r="D2890" t="s">
        <v>2738</v>
      </c>
      <c r="E2890" t="s">
        <v>2719</v>
      </c>
      <c r="F2890" t="s">
        <v>2720</v>
      </c>
      <c r="G2890" t="s">
        <v>2199</v>
      </c>
      <c r="H2890" t="s">
        <v>2200</v>
      </c>
      <c r="I2890" s="1">
        <v>20000</v>
      </c>
      <c r="J2890" s="2">
        <v>7.4999999999999997E-2</v>
      </c>
      <c r="K2890" s="4" t="s">
        <v>2201</v>
      </c>
      <c r="L2890" s="2">
        <v>1500</v>
      </c>
    </row>
    <row r="2891" spans="1:12">
      <c r="A2891" t="s">
        <v>3266</v>
      </c>
      <c r="B2891" s="3">
        <v>43762</v>
      </c>
      <c r="C2891" s="4">
        <v>2019</v>
      </c>
      <c r="D2891" t="s">
        <v>3272</v>
      </c>
      <c r="E2891" t="s">
        <v>3253</v>
      </c>
      <c r="F2891" t="s">
        <v>2970</v>
      </c>
      <c r="G2891" t="s">
        <v>2971</v>
      </c>
      <c r="H2891" t="s">
        <v>2972</v>
      </c>
      <c r="I2891" s="1">
        <v>5</v>
      </c>
      <c r="J2891" s="2">
        <v>39.347999999999999</v>
      </c>
      <c r="K2891" s="4" t="s">
        <v>2973</v>
      </c>
      <c r="L2891" s="2">
        <v>196.74</v>
      </c>
    </row>
    <row r="2892" spans="1:12">
      <c r="A2892" t="s">
        <v>1941</v>
      </c>
      <c r="B2892" s="3">
        <v>43766</v>
      </c>
      <c r="C2892" s="4">
        <v>2019</v>
      </c>
      <c r="D2892" t="s">
        <v>2056</v>
      </c>
      <c r="E2892" t="s">
        <v>1946</v>
      </c>
      <c r="F2892" t="s">
        <v>1804</v>
      </c>
      <c r="G2892" t="s">
        <v>1805</v>
      </c>
      <c r="H2892" t="s">
        <v>1806</v>
      </c>
      <c r="I2892" s="1">
        <v>59</v>
      </c>
      <c r="J2892" s="2">
        <v>13.7</v>
      </c>
      <c r="K2892" s="4" t="s">
        <v>1618</v>
      </c>
      <c r="L2892" s="2">
        <v>808.3</v>
      </c>
    </row>
    <row r="2893" spans="1:12">
      <c r="A2893" t="s">
        <v>1941</v>
      </c>
      <c r="B2893" s="3">
        <v>43766</v>
      </c>
      <c r="C2893" s="4">
        <v>2019</v>
      </c>
      <c r="D2893" t="s">
        <v>2057</v>
      </c>
      <c r="E2893" t="s">
        <v>1946</v>
      </c>
      <c r="F2893" t="s">
        <v>1804</v>
      </c>
      <c r="G2893" t="s">
        <v>1805</v>
      </c>
      <c r="H2893" t="s">
        <v>1806</v>
      </c>
      <c r="I2893" s="1">
        <v>1</v>
      </c>
      <c r="J2893" s="2">
        <v>13.7</v>
      </c>
      <c r="K2893" s="4" t="s">
        <v>1618</v>
      </c>
      <c r="L2893" s="2">
        <v>13.7</v>
      </c>
    </row>
    <row r="2894" spans="1:12">
      <c r="A2894" t="s">
        <v>2232</v>
      </c>
      <c r="B2894" s="3">
        <v>43766</v>
      </c>
      <c r="C2894" s="4">
        <v>2019</v>
      </c>
      <c r="D2894" t="s">
        <v>2766</v>
      </c>
      <c r="E2894" t="s">
        <v>2758</v>
      </c>
      <c r="F2894" t="s">
        <v>2759</v>
      </c>
      <c r="G2894" t="s">
        <v>2199</v>
      </c>
      <c r="H2894" t="s">
        <v>2200</v>
      </c>
      <c r="I2894" s="1">
        <v>10000</v>
      </c>
      <c r="J2894" s="2">
        <v>2.9000000000000001E-2</v>
      </c>
      <c r="K2894" s="4" t="s">
        <v>2201</v>
      </c>
      <c r="L2894" s="2">
        <v>290</v>
      </c>
    </row>
    <row r="2895" spans="1:12">
      <c r="A2895" t="s">
        <v>2232</v>
      </c>
      <c r="B2895" s="3">
        <v>43766</v>
      </c>
      <c r="C2895" s="4">
        <v>2019</v>
      </c>
      <c r="D2895" t="s">
        <v>2767</v>
      </c>
      <c r="E2895" t="s">
        <v>2758</v>
      </c>
      <c r="F2895" t="s">
        <v>2759</v>
      </c>
      <c r="G2895" t="s">
        <v>2199</v>
      </c>
      <c r="H2895" t="s">
        <v>2200</v>
      </c>
      <c r="I2895" s="1">
        <v>-10000</v>
      </c>
      <c r="J2895" s="2">
        <v>2.9000000000000001E-2</v>
      </c>
      <c r="K2895" s="4" t="s">
        <v>2201</v>
      </c>
      <c r="L2895" s="2">
        <v>-290</v>
      </c>
    </row>
    <row r="2896" spans="1:12">
      <c r="A2896" t="s">
        <v>2232</v>
      </c>
      <c r="B2896" s="3">
        <v>43766</v>
      </c>
      <c r="C2896" s="4">
        <v>2019</v>
      </c>
      <c r="D2896" t="s">
        <v>2768</v>
      </c>
      <c r="E2896" t="s">
        <v>2758</v>
      </c>
      <c r="F2896" t="s">
        <v>2759</v>
      </c>
      <c r="G2896" t="s">
        <v>2199</v>
      </c>
      <c r="H2896" t="s">
        <v>2200</v>
      </c>
      <c r="I2896" s="1">
        <v>10000</v>
      </c>
      <c r="J2896" s="2">
        <v>3.2000000000000001E-2</v>
      </c>
      <c r="K2896" s="4" t="s">
        <v>2201</v>
      </c>
      <c r="L2896" s="2">
        <v>320</v>
      </c>
    </row>
    <row r="2897" spans="1:12">
      <c r="A2897" t="s">
        <v>1419</v>
      </c>
      <c r="B2897" s="3">
        <v>43767</v>
      </c>
      <c r="C2897" s="4">
        <v>2019</v>
      </c>
      <c r="D2897" t="s">
        <v>1420</v>
      </c>
      <c r="E2897" t="s">
        <v>1117</v>
      </c>
      <c r="F2897" t="s">
        <v>1118</v>
      </c>
      <c r="G2897" t="s">
        <v>1100</v>
      </c>
      <c r="H2897" t="s">
        <v>1101</v>
      </c>
      <c r="I2897" s="1">
        <v>31580</v>
      </c>
      <c r="J2897" s="2">
        <v>1.9</v>
      </c>
      <c r="K2897" t="s">
        <v>1118</v>
      </c>
      <c r="L2897" s="2">
        <v>60002</v>
      </c>
    </row>
    <row r="2898" spans="1:12">
      <c r="A2898" t="s">
        <v>2116</v>
      </c>
      <c r="B2898" s="3">
        <v>43767</v>
      </c>
      <c r="C2898" s="4">
        <v>2019</v>
      </c>
      <c r="D2898" t="s">
        <v>2117</v>
      </c>
      <c r="E2898" t="s">
        <v>2079</v>
      </c>
      <c r="F2898" t="s">
        <v>2080</v>
      </c>
      <c r="G2898" t="s">
        <v>2085</v>
      </c>
      <c r="H2898" t="s">
        <v>2082</v>
      </c>
      <c r="I2898" s="1">
        <v>1000</v>
      </c>
      <c r="J2898" s="2">
        <v>3.6539999999999999</v>
      </c>
      <c r="K2898" s="4" t="s">
        <v>1618</v>
      </c>
      <c r="L2898" s="2">
        <v>3654</v>
      </c>
    </row>
    <row r="2899" spans="1:12">
      <c r="A2899" t="s">
        <v>3273</v>
      </c>
      <c r="B2899" s="3">
        <v>43767</v>
      </c>
      <c r="C2899" s="4">
        <v>2019</v>
      </c>
      <c r="D2899" t="s">
        <v>3274</v>
      </c>
      <c r="E2899" t="s">
        <v>3253</v>
      </c>
      <c r="F2899" t="s">
        <v>2970</v>
      </c>
      <c r="G2899" t="s">
        <v>2971</v>
      </c>
      <c r="H2899" t="s">
        <v>2972</v>
      </c>
      <c r="I2899" s="1">
        <v>4</v>
      </c>
      <c r="J2899" s="2">
        <v>39.347999999999999</v>
      </c>
      <c r="K2899" s="4" t="s">
        <v>2973</v>
      </c>
      <c r="L2899" s="2">
        <v>157.392</v>
      </c>
    </row>
    <row r="2900" spans="1:12">
      <c r="A2900" t="s">
        <v>3273</v>
      </c>
      <c r="B2900" s="3">
        <v>43767</v>
      </c>
      <c r="C2900" s="4">
        <v>2019</v>
      </c>
      <c r="D2900" t="s">
        <v>3275</v>
      </c>
      <c r="E2900" t="s">
        <v>3253</v>
      </c>
      <c r="F2900" t="s">
        <v>2970</v>
      </c>
      <c r="G2900" t="s">
        <v>2971</v>
      </c>
      <c r="H2900" t="s">
        <v>2972</v>
      </c>
      <c r="I2900" s="1">
        <v>-4</v>
      </c>
      <c r="J2900" s="2">
        <v>39.347999999999999</v>
      </c>
      <c r="K2900" s="4" t="s">
        <v>2973</v>
      </c>
      <c r="L2900" s="2">
        <v>-157.392</v>
      </c>
    </row>
    <row r="2901" spans="1:12">
      <c r="A2901" t="s">
        <v>3276</v>
      </c>
      <c r="B2901" s="3">
        <v>43767</v>
      </c>
      <c r="C2901" s="4">
        <v>2019</v>
      </c>
      <c r="D2901" t="s">
        <v>3277</v>
      </c>
      <c r="E2901" t="s">
        <v>3253</v>
      </c>
      <c r="F2901" t="s">
        <v>2970</v>
      </c>
      <c r="G2901" t="s">
        <v>2971</v>
      </c>
      <c r="H2901" t="s">
        <v>2972</v>
      </c>
      <c r="I2901" s="1">
        <v>4</v>
      </c>
      <c r="J2901" s="2">
        <v>39.347999999999999</v>
      </c>
      <c r="K2901" s="4" t="s">
        <v>2973</v>
      </c>
      <c r="L2901" s="2">
        <v>157.392</v>
      </c>
    </row>
    <row r="2902" spans="1:12">
      <c r="A2902" t="s">
        <v>382</v>
      </c>
      <c r="B2902" s="3">
        <v>43768</v>
      </c>
      <c r="C2902" s="4">
        <v>2019</v>
      </c>
      <c r="D2902" t="s">
        <v>383</v>
      </c>
      <c r="E2902" t="s">
        <v>378</v>
      </c>
      <c r="F2902" t="s">
        <v>379</v>
      </c>
      <c r="G2902" t="s">
        <v>129</v>
      </c>
      <c r="H2902" t="s">
        <v>130</v>
      </c>
      <c r="I2902" s="1">
        <v>1320</v>
      </c>
      <c r="J2902" s="2">
        <v>7.0563374999999997</v>
      </c>
      <c r="K2902" s="4" t="s">
        <v>375</v>
      </c>
      <c r="L2902" s="2">
        <v>9314.3654999999999</v>
      </c>
    </row>
    <row r="2903" spans="1:12">
      <c r="A2903" t="s">
        <v>382</v>
      </c>
      <c r="B2903" s="3">
        <v>43768</v>
      </c>
      <c r="C2903" s="4">
        <v>2019</v>
      </c>
      <c r="D2903" t="s">
        <v>383</v>
      </c>
      <c r="E2903" t="s">
        <v>669</v>
      </c>
      <c r="F2903" t="s">
        <v>670</v>
      </c>
      <c r="G2903" t="s">
        <v>129</v>
      </c>
      <c r="H2903" t="s">
        <v>130</v>
      </c>
      <c r="I2903" s="1">
        <v>1400</v>
      </c>
      <c r="J2903" s="2">
        <v>6.7740840000000002</v>
      </c>
      <c r="K2903" s="4" t="s">
        <v>375</v>
      </c>
      <c r="L2903" s="2">
        <v>9483.7175999999999</v>
      </c>
    </row>
    <row r="2904" spans="1:12">
      <c r="A2904" t="s">
        <v>382</v>
      </c>
      <c r="B2904" s="3">
        <v>43768</v>
      </c>
      <c r="C2904" s="4">
        <v>2019</v>
      </c>
      <c r="D2904" t="s">
        <v>383</v>
      </c>
      <c r="E2904" t="s">
        <v>675</v>
      </c>
      <c r="F2904" t="s">
        <v>676</v>
      </c>
      <c r="G2904" t="s">
        <v>129</v>
      </c>
      <c r="H2904" t="s">
        <v>130</v>
      </c>
      <c r="I2904" s="1">
        <v>1200</v>
      </c>
      <c r="J2904" s="2">
        <v>7.4953985000000003</v>
      </c>
      <c r="K2904" s="4" t="s">
        <v>375</v>
      </c>
      <c r="L2904" s="2">
        <v>8994.4781999999996</v>
      </c>
    </row>
    <row r="2905" spans="1:12">
      <c r="A2905" t="s">
        <v>382</v>
      </c>
      <c r="B2905" s="3">
        <v>43768</v>
      </c>
      <c r="C2905" s="4">
        <v>2019</v>
      </c>
      <c r="D2905" t="s">
        <v>383</v>
      </c>
      <c r="E2905" t="s">
        <v>883</v>
      </c>
      <c r="F2905" t="s">
        <v>884</v>
      </c>
      <c r="G2905" t="s">
        <v>129</v>
      </c>
      <c r="H2905" t="s">
        <v>130</v>
      </c>
      <c r="I2905" s="1">
        <v>1200</v>
      </c>
      <c r="J2905" s="2">
        <v>4.1083565000000002</v>
      </c>
      <c r="K2905" s="4" t="s">
        <v>885</v>
      </c>
      <c r="L2905" s="2">
        <v>4930.0277999999998</v>
      </c>
    </row>
    <row r="2906" spans="1:12">
      <c r="A2906" t="s">
        <v>382</v>
      </c>
      <c r="B2906" s="3">
        <v>43768</v>
      </c>
      <c r="C2906" s="4">
        <v>2019</v>
      </c>
      <c r="D2906" t="s">
        <v>383</v>
      </c>
      <c r="E2906" t="s">
        <v>996</v>
      </c>
      <c r="F2906" t="s">
        <v>997</v>
      </c>
      <c r="G2906" t="s">
        <v>129</v>
      </c>
      <c r="H2906" t="s">
        <v>130</v>
      </c>
      <c r="I2906" s="1">
        <v>414</v>
      </c>
      <c r="J2906" s="2">
        <v>4.2024410000000003</v>
      </c>
      <c r="K2906" s="4" t="s">
        <v>885</v>
      </c>
      <c r="L2906" s="2">
        <v>1739.8105740000001</v>
      </c>
    </row>
    <row r="2907" spans="1:12">
      <c r="A2907" t="s">
        <v>382</v>
      </c>
      <c r="B2907" s="3">
        <v>43768</v>
      </c>
      <c r="C2907" s="4">
        <v>2019</v>
      </c>
      <c r="D2907" t="s">
        <v>383</v>
      </c>
      <c r="E2907" t="s">
        <v>998</v>
      </c>
      <c r="F2907" t="s">
        <v>999</v>
      </c>
      <c r="G2907" t="s">
        <v>129</v>
      </c>
      <c r="H2907" t="s">
        <v>130</v>
      </c>
      <c r="I2907" s="1">
        <v>736</v>
      </c>
      <c r="J2907" s="2">
        <v>4.2024410000000003</v>
      </c>
      <c r="K2907" s="4" t="s">
        <v>885</v>
      </c>
      <c r="L2907" s="2">
        <v>3092.9965760000005</v>
      </c>
    </row>
    <row r="2908" spans="1:12">
      <c r="A2908" t="s">
        <v>382</v>
      </c>
      <c r="B2908" s="3">
        <v>43768</v>
      </c>
      <c r="C2908" s="4">
        <v>2019</v>
      </c>
      <c r="D2908" t="s">
        <v>383</v>
      </c>
      <c r="E2908" t="s">
        <v>1000</v>
      </c>
      <c r="F2908" t="s">
        <v>1001</v>
      </c>
      <c r="G2908" t="s">
        <v>129</v>
      </c>
      <c r="H2908" t="s">
        <v>130</v>
      </c>
      <c r="I2908" s="1">
        <v>180</v>
      </c>
      <c r="J2908" s="2">
        <v>4.641502</v>
      </c>
      <c r="K2908" s="4" t="s">
        <v>885</v>
      </c>
      <c r="L2908" s="2">
        <v>835.47036000000003</v>
      </c>
    </row>
    <row r="2909" spans="1:12">
      <c r="A2909" t="s">
        <v>382</v>
      </c>
      <c r="B2909" s="3">
        <v>43768</v>
      </c>
      <c r="C2909" s="4">
        <v>2019</v>
      </c>
      <c r="D2909" t="s">
        <v>383</v>
      </c>
      <c r="E2909" t="s">
        <v>1002</v>
      </c>
      <c r="F2909" t="s">
        <v>1003</v>
      </c>
      <c r="G2909" t="s">
        <v>129</v>
      </c>
      <c r="H2909" t="s">
        <v>130</v>
      </c>
      <c r="I2909" s="1">
        <v>792</v>
      </c>
      <c r="J2909" s="2">
        <v>4.641502</v>
      </c>
      <c r="K2909" s="4" t="s">
        <v>885</v>
      </c>
      <c r="L2909" s="2">
        <v>3676.0695839999998</v>
      </c>
    </row>
    <row r="2910" spans="1:12">
      <c r="A2910" t="s">
        <v>382</v>
      </c>
      <c r="B2910" s="3">
        <v>43768</v>
      </c>
      <c r="C2910" s="4">
        <v>2019</v>
      </c>
      <c r="D2910" t="s">
        <v>383</v>
      </c>
      <c r="E2910" t="s">
        <v>1028</v>
      </c>
      <c r="F2910" t="s">
        <v>1029</v>
      </c>
      <c r="G2910" t="s">
        <v>129</v>
      </c>
      <c r="H2910" t="s">
        <v>130</v>
      </c>
      <c r="I2910" s="1">
        <v>250</v>
      </c>
      <c r="J2910" s="2">
        <v>4.1710795000000003</v>
      </c>
      <c r="K2910" s="4" t="s">
        <v>885</v>
      </c>
      <c r="L2910" s="2">
        <v>1042.769875</v>
      </c>
    </row>
    <row r="2911" spans="1:12">
      <c r="A2911" t="s">
        <v>382</v>
      </c>
      <c r="B2911" s="3">
        <v>43768</v>
      </c>
      <c r="C2911" s="4">
        <v>2019</v>
      </c>
      <c r="D2911" t="s">
        <v>383</v>
      </c>
      <c r="E2911" t="s">
        <v>1039</v>
      </c>
      <c r="F2911" t="s">
        <v>1040</v>
      </c>
      <c r="G2911" t="s">
        <v>129</v>
      </c>
      <c r="H2911" t="s">
        <v>130</v>
      </c>
      <c r="I2911" s="1">
        <v>576</v>
      </c>
      <c r="J2911" s="2">
        <v>2.2266664999999999</v>
      </c>
      <c r="K2911" s="4" t="s">
        <v>1041</v>
      </c>
      <c r="L2911" s="2">
        <v>1282.559904</v>
      </c>
    </row>
    <row r="2912" spans="1:12">
      <c r="A2912" t="s">
        <v>382</v>
      </c>
      <c r="B2912" s="3">
        <v>43768</v>
      </c>
      <c r="C2912" s="4">
        <v>2019</v>
      </c>
      <c r="D2912" t="s">
        <v>383</v>
      </c>
      <c r="E2912" t="s">
        <v>1048</v>
      </c>
      <c r="F2912" t="s">
        <v>1049</v>
      </c>
      <c r="G2912" t="s">
        <v>129</v>
      </c>
      <c r="H2912" t="s">
        <v>130</v>
      </c>
      <c r="I2912" s="1">
        <v>1200</v>
      </c>
      <c r="J2912" s="2">
        <v>1.630798</v>
      </c>
      <c r="K2912" s="4" t="s">
        <v>1041</v>
      </c>
      <c r="L2912" s="2">
        <v>1956.9576</v>
      </c>
    </row>
    <row r="2913" spans="1:12">
      <c r="A2913" t="s">
        <v>382</v>
      </c>
      <c r="B2913" s="3">
        <v>43768</v>
      </c>
      <c r="C2913" s="4">
        <v>2019</v>
      </c>
      <c r="D2913" t="s">
        <v>383</v>
      </c>
      <c r="E2913" t="s">
        <v>1051</v>
      </c>
      <c r="F2913" t="s">
        <v>1052</v>
      </c>
      <c r="G2913" t="s">
        <v>129</v>
      </c>
      <c r="H2913" t="s">
        <v>130</v>
      </c>
      <c r="I2913" s="1">
        <v>1200</v>
      </c>
      <c r="J2913" s="2">
        <v>1.7876055</v>
      </c>
      <c r="K2913" s="4" t="s">
        <v>1041</v>
      </c>
      <c r="L2913" s="2">
        <v>2145.1266000000001</v>
      </c>
    </row>
    <row r="2914" spans="1:12">
      <c r="A2914" t="s">
        <v>382</v>
      </c>
      <c r="B2914" s="3">
        <v>43768</v>
      </c>
      <c r="C2914" s="4">
        <v>2019</v>
      </c>
      <c r="D2914" t="s">
        <v>383</v>
      </c>
      <c r="E2914" t="s">
        <v>1053</v>
      </c>
      <c r="F2914" t="s">
        <v>1054</v>
      </c>
      <c r="G2914" t="s">
        <v>129</v>
      </c>
      <c r="H2914" t="s">
        <v>130</v>
      </c>
      <c r="I2914" s="1">
        <v>960</v>
      </c>
      <c r="J2914" s="2">
        <v>1.8503285</v>
      </c>
      <c r="K2914" s="4" t="s">
        <v>1041</v>
      </c>
      <c r="L2914" s="2">
        <v>1776.3153600000001</v>
      </c>
    </row>
    <row r="2915" spans="1:12">
      <c r="A2915" t="s">
        <v>1067</v>
      </c>
      <c r="B2915" s="3">
        <v>43768</v>
      </c>
      <c r="C2915" s="4">
        <v>2019</v>
      </c>
      <c r="D2915" t="s">
        <v>1068</v>
      </c>
      <c r="E2915" t="s">
        <v>1057</v>
      </c>
      <c r="F2915" t="s">
        <v>1058</v>
      </c>
      <c r="G2915" t="s">
        <v>1059</v>
      </c>
      <c r="H2915" t="s">
        <v>1060</v>
      </c>
      <c r="I2915" s="1">
        <v>22120</v>
      </c>
      <c r="J2915" s="2">
        <v>1.5</v>
      </c>
      <c r="K2915" t="s">
        <v>1058</v>
      </c>
      <c r="L2915" s="2">
        <v>33180</v>
      </c>
    </row>
    <row r="2916" spans="1:12">
      <c r="A2916" t="s">
        <v>1147</v>
      </c>
      <c r="B2916" s="3">
        <v>43768</v>
      </c>
      <c r="C2916" s="4">
        <v>2019</v>
      </c>
      <c r="D2916" t="s">
        <v>1148</v>
      </c>
      <c r="E2916" t="s">
        <v>1117</v>
      </c>
      <c r="F2916" t="s">
        <v>1118</v>
      </c>
      <c r="G2916" t="s">
        <v>1059</v>
      </c>
      <c r="H2916" t="s">
        <v>1060</v>
      </c>
      <c r="I2916" s="1">
        <v>41680</v>
      </c>
      <c r="J2916" s="2">
        <v>2.1</v>
      </c>
      <c r="K2916" t="s">
        <v>1118</v>
      </c>
      <c r="L2916" s="2">
        <v>87528</v>
      </c>
    </row>
    <row r="2917" spans="1:12">
      <c r="A2917" t="s">
        <v>1278</v>
      </c>
      <c r="B2917" s="3">
        <v>43768</v>
      </c>
      <c r="C2917" s="4">
        <v>2019</v>
      </c>
      <c r="D2917" t="s">
        <v>1279</v>
      </c>
      <c r="E2917" t="s">
        <v>1117</v>
      </c>
      <c r="F2917" t="s">
        <v>1118</v>
      </c>
      <c r="G2917" t="s">
        <v>1242</v>
      </c>
      <c r="H2917" t="s">
        <v>1243</v>
      </c>
      <c r="I2917" s="1">
        <v>24120</v>
      </c>
      <c r="J2917" s="2">
        <v>2.1</v>
      </c>
      <c r="K2917" t="s">
        <v>1118</v>
      </c>
      <c r="L2917" s="2">
        <v>50652</v>
      </c>
    </row>
    <row r="2918" spans="1:12">
      <c r="A2918" t="s">
        <v>1421</v>
      </c>
      <c r="B2918" s="3">
        <v>43768</v>
      </c>
      <c r="C2918" s="4">
        <v>2019</v>
      </c>
      <c r="D2918" t="s">
        <v>1422</v>
      </c>
      <c r="E2918" t="s">
        <v>1117</v>
      </c>
      <c r="F2918" t="s">
        <v>1118</v>
      </c>
      <c r="G2918" t="s">
        <v>1100</v>
      </c>
      <c r="H2918" t="s">
        <v>1101</v>
      </c>
      <c r="I2918" s="1">
        <v>35800</v>
      </c>
      <c r="J2918" s="2">
        <v>2</v>
      </c>
      <c r="K2918" t="s">
        <v>1118</v>
      </c>
      <c r="L2918" s="2">
        <v>71600</v>
      </c>
    </row>
    <row r="2919" spans="1:12">
      <c r="A2919" t="s">
        <v>2151</v>
      </c>
      <c r="B2919" s="3">
        <v>43768</v>
      </c>
      <c r="C2919" s="4">
        <v>2019</v>
      </c>
      <c r="D2919" t="s">
        <v>2152</v>
      </c>
      <c r="E2919" t="s">
        <v>2153</v>
      </c>
      <c r="F2919" t="s">
        <v>2140</v>
      </c>
      <c r="G2919" t="s">
        <v>1135</v>
      </c>
      <c r="H2919" t="s">
        <v>1060</v>
      </c>
      <c r="I2919" s="1">
        <v>5921</v>
      </c>
      <c r="J2919" s="2">
        <v>41</v>
      </c>
      <c r="K2919" s="4" t="s">
        <v>2141</v>
      </c>
      <c r="L2919" s="2">
        <v>242761</v>
      </c>
    </row>
    <row r="2920" spans="1:12">
      <c r="A2920" t="s">
        <v>3350</v>
      </c>
      <c r="B2920" s="3">
        <v>43768</v>
      </c>
      <c r="C2920" s="4">
        <v>2019</v>
      </c>
      <c r="D2920" t="s">
        <v>3351</v>
      </c>
      <c r="E2920" t="s">
        <v>3329</v>
      </c>
      <c r="F2920" t="s">
        <v>3330</v>
      </c>
      <c r="G2920" t="s">
        <v>1059</v>
      </c>
      <c r="H2920" t="s">
        <v>1060</v>
      </c>
      <c r="I2920" s="1">
        <v>36454</v>
      </c>
      <c r="J2920" s="2">
        <v>4.4000000000000004</v>
      </c>
      <c r="K2920" s="4" t="s">
        <v>3331</v>
      </c>
      <c r="L2920" s="2">
        <v>160397.6</v>
      </c>
    </row>
    <row r="2921" spans="1:12">
      <c r="A2921" t="s">
        <v>343</v>
      </c>
      <c r="B2921" s="3">
        <v>43769</v>
      </c>
      <c r="C2921" s="4">
        <v>2019</v>
      </c>
      <c r="D2921" t="s">
        <v>344</v>
      </c>
      <c r="E2921" t="s">
        <v>212</v>
      </c>
      <c r="F2921" t="s">
        <v>213</v>
      </c>
      <c r="G2921" t="s">
        <v>214</v>
      </c>
      <c r="H2921" t="s">
        <v>215</v>
      </c>
      <c r="I2921" s="1">
        <v>21300</v>
      </c>
      <c r="J2921" s="2">
        <v>0.46</v>
      </c>
      <c r="K2921" s="4" t="s">
        <v>216</v>
      </c>
      <c r="L2921" s="2">
        <v>9798</v>
      </c>
    </row>
    <row r="2922" spans="1:12">
      <c r="A2922" t="s">
        <v>1423</v>
      </c>
      <c r="B2922" s="3">
        <v>43769</v>
      </c>
      <c r="C2922" s="4">
        <v>2019</v>
      </c>
      <c r="D2922" t="s">
        <v>1424</v>
      </c>
      <c r="E2922" t="s">
        <v>1117</v>
      </c>
      <c r="F2922" t="s">
        <v>1118</v>
      </c>
      <c r="G2922" t="s">
        <v>1100</v>
      </c>
      <c r="H2922" t="s">
        <v>1101</v>
      </c>
      <c r="I2922" s="1">
        <v>24880</v>
      </c>
      <c r="J2922" s="2">
        <v>1.9</v>
      </c>
      <c r="K2922" t="s">
        <v>1118</v>
      </c>
      <c r="L2922" s="2">
        <v>47272</v>
      </c>
    </row>
    <row r="2923" spans="1:12">
      <c r="A2923" t="s">
        <v>1651</v>
      </c>
      <c r="B2923" s="3">
        <v>43769</v>
      </c>
      <c r="C2923" s="4">
        <v>2019</v>
      </c>
      <c r="D2923" t="s">
        <v>1652</v>
      </c>
      <c r="E2923" t="s">
        <v>1626</v>
      </c>
      <c r="F2923" t="s">
        <v>1615</v>
      </c>
      <c r="G2923" t="s">
        <v>1616</v>
      </c>
      <c r="H2923" t="s">
        <v>1617</v>
      </c>
      <c r="I2923" s="1">
        <v>60</v>
      </c>
      <c r="J2923" s="2">
        <v>58.823999999999998</v>
      </c>
      <c r="K2923" s="4" t="s">
        <v>1618</v>
      </c>
      <c r="L2923" s="2">
        <v>3529.44</v>
      </c>
    </row>
    <row r="2924" spans="1:12">
      <c r="A2924" t="s">
        <v>3463</v>
      </c>
      <c r="B2924" s="3">
        <v>43769</v>
      </c>
      <c r="C2924" s="4">
        <v>2019</v>
      </c>
      <c r="D2924" t="s">
        <v>3464</v>
      </c>
      <c r="E2924" t="s">
        <v>3329</v>
      </c>
      <c r="F2924" t="s">
        <v>3330</v>
      </c>
      <c r="G2924" t="s">
        <v>1100</v>
      </c>
      <c r="H2924" t="s">
        <v>1101</v>
      </c>
      <c r="I2924" s="1">
        <v>31615</v>
      </c>
      <c r="J2924" s="2">
        <v>4.5999999999999996</v>
      </c>
      <c r="K2924" s="4" t="s">
        <v>3331</v>
      </c>
      <c r="L2924" s="2">
        <v>145429</v>
      </c>
    </row>
    <row r="2925" spans="1:12">
      <c r="A2925" t="s">
        <v>764</v>
      </c>
      <c r="B2925" s="3">
        <v>43770</v>
      </c>
      <c r="C2925" s="4">
        <v>2019</v>
      </c>
      <c r="D2925" t="s">
        <v>765</v>
      </c>
      <c r="E2925" t="s">
        <v>737</v>
      </c>
      <c r="F2925" t="s">
        <v>738</v>
      </c>
      <c r="G2925" t="s">
        <v>739</v>
      </c>
      <c r="H2925" t="s">
        <v>740</v>
      </c>
      <c r="I2925" s="1">
        <v>36280</v>
      </c>
      <c r="J2925" s="2">
        <v>0.02</v>
      </c>
      <c r="K2925" t="s">
        <v>738</v>
      </c>
      <c r="L2925" s="2">
        <v>725.6</v>
      </c>
    </row>
    <row r="2926" spans="1:12">
      <c r="A2926" t="s">
        <v>1770</v>
      </c>
      <c r="B2926" s="3">
        <v>43770</v>
      </c>
      <c r="C2926" s="4">
        <v>2019</v>
      </c>
      <c r="D2926" t="s">
        <v>1771</v>
      </c>
      <c r="E2926" t="s">
        <v>1763</v>
      </c>
      <c r="F2926" t="s">
        <v>1764</v>
      </c>
      <c r="G2926" t="s">
        <v>1772</v>
      </c>
      <c r="H2926" t="s">
        <v>1773</v>
      </c>
      <c r="I2926" s="1">
        <v>504</v>
      </c>
      <c r="J2926" s="2">
        <v>4.9000000000000004</v>
      </c>
      <c r="K2926" s="4" t="s">
        <v>1618</v>
      </c>
      <c r="L2926" s="2">
        <v>2469.6000000000004</v>
      </c>
    </row>
    <row r="2927" spans="1:12">
      <c r="A2927" t="s">
        <v>1770</v>
      </c>
      <c r="B2927" s="3">
        <v>43770</v>
      </c>
      <c r="C2927" s="4">
        <v>2019</v>
      </c>
      <c r="D2927" t="s">
        <v>1771</v>
      </c>
      <c r="E2927" t="s">
        <v>1775</v>
      </c>
      <c r="F2927" t="s">
        <v>1776</v>
      </c>
      <c r="G2927" t="s">
        <v>1772</v>
      </c>
      <c r="H2927" t="s">
        <v>1773</v>
      </c>
      <c r="I2927" s="1">
        <v>516</v>
      </c>
      <c r="J2927" s="2">
        <v>4.9000000000000004</v>
      </c>
      <c r="K2927" s="4" t="s">
        <v>1618</v>
      </c>
      <c r="L2927" s="2">
        <v>2528.4</v>
      </c>
    </row>
    <row r="2928" spans="1:12">
      <c r="A2928" t="s">
        <v>1770</v>
      </c>
      <c r="B2928" s="3">
        <v>43770</v>
      </c>
      <c r="C2928" s="4">
        <v>2019</v>
      </c>
      <c r="D2928" t="s">
        <v>1771</v>
      </c>
      <c r="E2928" t="s">
        <v>1787</v>
      </c>
      <c r="F2928" t="s">
        <v>1788</v>
      </c>
      <c r="G2928" t="s">
        <v>1772</v>
      </c>
      <c r="H2928" t="s">
        <v>1773</v>
      </c>
      <c r="I2928" s="1">
        <v>496.7</v>
      </c>
      <c r="J2928" s="2">
        <v>4.9000000000000004</v>
      </c>
      <c r="K2928" s="4" t="s">
        <v>1618</v>
      </c>
      <c r="L2928" s="2">
        <v>2433.83</v>
      </c>
    </row>
    <row r="2929" spans="1:12">
      <c r="A2929" t="s">
        <v>1941</v>
      </c>
      <c r="B2929" s="3">
        <v>43770</v>
      </c>
      <c r="C2929" s="4">
        <v>2019</v>
      </c>
      <c r="D2929" t="s">
        <v>2058</v>
      </c>
      <c r="E2929" t="s">
        <v>1946</v>
      </c>
      <c r="F2929" t="s">
        <v>1804</v>
      </c>
      <c r="G2929" t="s">
        <v>1805</v>
      </c>
      <c r="H2929" t="s">
        <v>1806</v>
      </c>
      <c r="I2929" s="1">
        <v>50</v>
      </c>
      <c r="J2929" s="2">
        <v>13.7</v>
      </c>
      <c r="K2929" s="4" t="s">
        <v>1618</v>
      </c>
      <c r="L2929" s="2">
        <v>685</v>
      </c>
    </row>
    <row r="2930" spans="1:12">
      <c r="A2930" t="s">
        <v>3266</v>
      </c>
      <c r="B2930" s="3">
        <v>43770</v>
      </c>
      <c r="C2930" s="4">
        <v>2019</v>
      </c>
      <c r="D2930" t="s">
        <v>3278</v>
      </c>
      <c r="E2930" t="s">
        <v>3253</v>
      </c>
      <c r="F2930" t="s">
        <v>2970</v>
      </c>
      <c r="G2930" t="s">
        <v>2971</v>
      </c>
      <c r="H2930" t="s">
        <v>2972</v>
      </c>
      <c r="I2930" s="1">
        <v>3</v>
      </c>
      <c r="J2930" s="2">
        <v>39.347999999999999</v>
      </c>
      <c r="K2930" s="4" t="s">
        <v>2973</v>
      </c>
      <c r="L2930" s="2">
        <v>118.044</v>
      </c>
    </row>
    <row r="2931" spans="1:12">
      <c r="A2931" t="s">
        <v>3273</v>
      </c>
      <c r="B2931" s="3">
        <v>43770</v>
      </c>
      <c r="C2931" s="4">
        <v>2019</v>
      </c>
      <c r="D2931" t="s">
        <v>3279</v>
      </c>
      <c r="E2931" t="s">
        <v>3253</v>
      </c>
      <c r="F2931" t="s">
        <v>2970</v>
      </c>
      <c r="G2931" t="s">
        <v>2971</v>
      </c>
      <c r="H2931" t="s">
        <v>2972</v>
      </c>
      <c r="I2931" s="1">
        <v>5</v>
      </c>
      <c r="J2931" s="2">
        <v>39.347999999999999</v>
      </c>
      <c r="K2931" s="4" t="s">
        <v>2973</v>
      </c>
      <c r="L2931" s="2">
        <v>196.74</v>
      </c>
    </row>
    <row r="2932" spans="1:12">
      <c r="A2932" t="s">
        <v>1069</v>
      </c>
      <c r="B2932" s="3">
        <v>43773</v>
      </c>
      <c r="C2932" s="4">
        <v>2019</v>
      </c>
      <c r="D2932" t="s">
        <v>1070</v>
      </c>
      <c r="E2932" t="s">
        <v>1057</v>
      </c>
      <c r="F2932" t="s">
        <v>1058</v>
      </c>
      <c r="G2932" t="s">
        <v>1059</v>
      </c>
      <c r="H2932" t="s">
        <v>1060</v>
      </c>
      <c r="I2932" s="1">
        <v>37860</v>
      </c>
      <c r="J2932" s="2">
        <v>1.5</v>
      </c>
      <c r="K2932" t="s">
        <v>1058</v>
      </c>
      <c r="L2932" s="2">
        <v>56790</v>
      </c>
    </row>
    <row r="2933" spans="1:12">
      <c r="A2933" t="s">
        <v>1425</v>
      </c>
      <c r="B2933" s="3">
        <v>43773</v>
      </c>
      <c r="C2933" s="4">
        <v>2019</v>
      </c>
      <c r="D2933" t="s">
        <v>1426</v>
      </c>
      <c r="E2933" t="s">
        <v>1117</v>
      </c>
      <c r="F2933" t="s">
        <v>1118</v>
      </c>
      <c r="G2933" t="s">
        <v>1100</v>
      </c>
      <c r="H2933" t="s">
        <v>1101</v>
      </c>
      <c r="I2933" s="1">
        <v>26820</v>
      </c>
      <c r="J2933" s="2">
        <v>2</v>
      </c>
      <c r="K2933" t="s">
        <v>1118</v>
      </c>
      <c r="L2933" s="2">
        <v>53640</v>
      </c>
    </row>
    <row r="2934" spans="1:12">
      <c r="A2934" t="s">
        <v>1425</v>
      </c>
      <c r="B2934" s="3">
        <v>43773</v>
      </c>
      <c r="C2934" s="4">
        <v>2019</v>
      </c>
      <c r="D2934" t="s">
        <v>1426</v>
      </c>
      <c r="E2934" t="s">
        <v>3329</v>
      </c>
      <c r="F2934" t="s">
        <v>3330</v>
      </c>
      <c r="G2934" t="s">
        <v>1100</v>
      </c>
      <c r="H2934" t="s">
        <v>1101</v>
      </c>
      <c r="I2934" s="1">
        <v>17560</v>
      </c>
      <c r="J2934" s="2">
        <v>4.5999999999999996</v>
      </c>
      <c r="K2934" s="4" t="s">
        <v>3331</v>
      </c>
      <c r="L2934" s="2">
        <v>80776</v>
      </c>
    </row>
    <row r="2935" spans="1:12">
      <c r="A2935" t="s">
        <v>1427</v>
      </c>
      <c r="B2935" s="3">
        <v>43774</v>
      </c>
      <c r="C2935" s="4">
        <v>2019</v>
      </c>
      <c r="D2935" t="s">
        <v>1428</v>
      </c>
      <c r="E2935" t="s">
        <v>1117</v>
      </c>
      <c r="F2935" t="s">
        <v>1118</v>
      </c>
      <c r="G2935" t="s">
        <v>1100</v>
      </c>
      <c r="H2935" t="s">
        <v>1101</v>
      </c>
      <c r="I2935" s="1">
        <v>23980</v>
      </c>
      <c r="J2935" s="2">
        <v>2</v>
      </c>
      <c r="K2935" t="s">
        <v>1118</v>
      </c>
      <c r="L2935" s="2">
        <v>47960</v>
      </c>
    </row>
    <row r="2936" spans="1:12">
      <c r="A2936" t="s">
        <v>3273</v>
      </c>
      <c r="B2936" s="3">
        <v>43774</v>
      </c>
      <c r="C2936" s="4">
        <v>2019</v>
      </c>
      <c r="D2936" t="s">
        <v>3280</v>
      </c>
      <c r="E2936" t="s">
        <v>3253</v>
      </c>
      <c r="F2936" t="s">
        <v>2970</v>
      </c>
      <c r="G2936" t="s">
        <v>2971</v>
      </c>
      <c r="H2936" t="s">
        <v>2972</v>
      </c>
      <c r="I2936" s="1">
        <v>5</v>
      </c>
      <c r="J2936" s="2">
        <v>39.347999999999999</v>
      </c>
      <c r="K2936" s="4" t="s">
        <v>2973</v>
      </c>
      <c r="L2936" s="2">
        <v>196.74</v>
      </c>
    </row>
    <row r="2937" spans="1:12">
      <c r="A2937" t="s">
        <v>3674</v>
      </c>
      <c r="B2937" s="3">
        <v>43774</v>
      </c>
      <c r="C2937" s="4">
        <v>2019</v>
      </c>
      <c r="D2937" t="s">
        <v>3675</v>
      </c>
      <c r="E2937" t="s">
        <v>3670</v>
      </c>
      <c r="F2937" t="s">
        <v>3671</v>
      </c>
      <c r="G2937" t="s">
        <v>3672</v>
      </c>
      <c r="H2937" t="s">
        <v>3673</v>
      </c>
      <c r="I2937" s="1">
        <v>1279.2</v>
      </c>
      <c r="J2937" s="2">
        <v>2.3010783500000001</v>
      </c>
      <c r="K2937" s="4" t="s">
        <v>3654</v>
      </c>
      <c r="L2937" s="2">
        <v>2943.5394253200002</v>
      </c>
    </row>
    <row r="2938" spans="1:12">
      <c r="A2938" t="s">
        <v>3674</v>
      </c>
      <c r="B2938" s="3">
        <v>43774</v>
      </c>
      <c r="C2938" s="4">
        <v>2019</v>
      </c>
      <c r="D2938" t="s">
        <v>3675</v>
      </c>
      <c r="E2938" t="s">
        <v>3682</v>
      </c>
      <c r="F2938" t="s">
        <v>3683</v>
      </c>
      <c r="G2938" t="s">
        <v>3672</v>
      </c>
      <c r="H2938" t="s">
        <v>3673</v>
      </c>
      <c r="I2938" s="1">
        <v>62999.3</v>
      </c>
      <c r="J2938" s="2">
        <v>2.2003471499999998</v>
      </c>
      <c r="K2938" s="4" t="s">
        <v>3654</v>
      </c>
      <c r="L2938" s="2">
        <v>138620.33020699499</v>
      </c>
    </row>
    <row r="2939" spans="1:12">
      <c r="A2939" t="s">
        <v>3674</v>
      </c>
      <c r="B2939" s="3">
        <v>43774</v>
      </c>
      <c r="C2939" s="4">
        <v>2019</v>
      </c>
      <c r="D2939" t="s">
        <v>3675</v>
      </c>
      <c r="E2939" t="s">
        <v>3702</v>
      </c>
      <c r="F2939" t="s">
        <v>3703</v>
      </c>
      <c r="G2939" t="s">
        <v>3672</v>
      </c>
      <c r="H2939" t="s">
        <v>3673</v>
      </c>
      <c r="I2939" s="1">
        <v>1792</v>
      </c>
      <c r="J2939" s="2">
        <v>5.4804068499999996</v>
      </c>
      <c r="K2939" s="4" t="s">
        <v>3654</v>
      </c>
      <c r="L2939" s="2">
        <v>9820.8890751999988</v>
      </c>
    </row>
    <row r="2940" spans="1:12">
      <c r="A2940" t="s">
        <v>1941</v>
      </c>
      <c r="B2940" s="3">
        <v>43775</v>
      </c>
      <c r="C2940" s="4">
        <v>2019</v>
      </c>
      <c r="D2940" t="s">
        <v>2059</v>
      </c>
      <c r="E2940" t="s">
        <v>1946</v>
      </c>
      <c r="F2940" t="s">
        <v>1804</v>
      </c>
      <c r="G2940" t="s">
        <v>1805</v>
      </c>
      <c r="H2940" t="s">
        <v>1806</v>
      </c>
      <c r="I2940" s="1">
        <v>50</v>
      </c>
      <c r="J2940" s="2">
        <v>13.7</v>
      </c>
      <c r="K2940" s="4" t="s">
        <v>1618</v>
      </c>
      <c r="L2940" s="2">
        <v>685</v>
      </c>
    </row>
    <row r="2941" spans="1:12">
      <c r="A2941" t="s">
        <v>1429</v>
      </c>
      <c r="B2941" s="3">
        <v>43776</v>
      </c>
      <c r="C2941" s="4">
        <v>2019</v>
      </c>
      <c r="D2941" t="s">
        <v>1430</v>
      </c>
      <c r="E2941" t="s">
        <v>1117</v>
      </c>
      <c r="F2941" t="s">
        <v>1118</v>
      </c>
      <c r="G2941" t="s">
        <v>1100</v>
      </c>
      <c r="H2941" t="s">
        <v>1101</v>
      </c>
      <c r="I2941" s="1">
        <v>29680</v>
      </c>
      <c r="J2941" s="2">
        <v>2</v>
      </c>
      <c r="K2941" t="s">
        <v>1118</v>
      </c>
      <c r="L2941" s="2">
        <v>59360</v>
      </c>
    </row>
    <row r="2942" spans="1:12">
      <c r="A2942" t="s">
        <v>1651</v>
      </c>
      <c r="B2942" s="3">
        <v>43776</v>
      </c>
      <c r="C2942" s="4">
        <v>2019</v>
      </c>
      <c r="D2942" t="s">
        <v>1653</v>
      </c>
      <c r="E2942" t="s">
        <v>1626</v>
      </c>
      <c r="F2942" t="s">
        <v>1615</v>
      </c>
      <c r="G2942" t="s">
        <v>1616</v>
      </c>
      <c r="H2942" t="s">
        <v>1617</v>
      </c>
      <c r="I2942" s="1">
        <v>60</v>
      </c>
      <c r="J2942" s="2">
        <v>58.823999999999998</v>
      </c>
      <c r="K2942" s="4" t="s">
        <v>1618</v>
      </c>
      <c r="L2942" s="2">
        <v>3529.44</v>
      </c>
    </row>
    <row r="2943" spans="1:12">
      <c r="A2943" t="s">
        <v>1673</v>
      </c>
      <c r="B2943" s="3">
        <v>43776</v>
      </c>
      <c r="C2943" s="4">
        <v>2019</v>
      </c>
      <c r="D2943" t="s">
        <v>1674</v>
      </c>
      <c r="E2943" t="s">
        <v>1656</v>
      </c>
      <c r="F2943" t="s">
        <v>1602</v>
      </c>
      <c r="G2943" t="s">
        <v>1608</v>
      </c>
      <c r="H2943" t="s">
        <v>1609</v>
      </c>
      <c r="I2943" s="1">
        <v>100</v>
      </c>
      <c r="J2943" s="2">
        <v>9</v>
      </c>
      <c r="K2943" s="4" t="s">
        <v>1618</v>
      </c>
      <c r="L2943" s="2">
        <v>900</v>
      </c>
    </row>
    <row r="2944" spans="1:12">
      <c r="A2944" t="s">
        <v>3273</v>
      </c>
      <c r="B2944" s="3">
        <v>43776</v>
      </c>
      <c r="C2944" s="4">
        <v>2019</v>
      </c>
      <c r="D2944" t="s">
        <v>3281</v>
      </c>
      <c r="E2944" t="s">
        <v>3253</v>
      </c>
      <c r="F2944" t="s">
        <v>2970</v>
      </c>
      <c r="G2944" t="s">
        <v>2971</v>
      </c>
      <c r="H2944" t="s">
        <v>2972</v>
      </c>
      <c r="I2944" s="1">
        <v>8</v>
      </c>
      <c r="J2944" s="2">
        <v>39.347999999999999</v>
      </c>
      <c r="K2944" s="4" t="s">
        <v>2973</v>
      </c>
      <c r="L2944" s="2">
        <v>314.78399999999999</v>
      </c>
    </row>
    <row r="2945" spans="1:12">
      <c r="A2945" t="s">
        <v>798</v>
      </c>
      <c r="B2945" s="3">
        <v>43780</v>
      </c>
      <c r="C2945" s="4">
        <v>2019</v>
      </c>
      <c r="D2945" t="s">
        <v>799</v>
      </c>
      <c r="E2945" t="s">
        <v>796</v>
      </c>
      <c r="F2945" t="s">
        <v>797</v>
      </c>
      <c r="G2945" t="s">
        <v>364</v>
      </c>
      <c r="H2945" t="s">
        <v>365</v>
      </c>
      <c r="I2945" s="1">
        <v>2300</v>
      </c>
      <c r="J2945" s="2">
        <v>25.053629999999998</v>
      </c>
      <c r="K2945" t="s">
        <v>797</v>
      </c>
      <c r="L2945" s="2">
        <v>57623.348999999995</v>
      </c>
    </row>
    <row r="2946" spans="1:12">
      <c r="A2946" t="s">
        <v>2234</v>
      </c>
      <c r="B2946" s="3">
        <v>43780</v>
      </c>
      <c r="C2946" s="4">
        <v>2019</v>
      </c>
      <c r="D2946" t="s">
        <v>2235</v>
      </c>
      <c r="E2946" t="s">
        <v>2197</v>
      </c>
      <c r="F2946" t="s">
        <v>2198</v>
      </c>
      <c r="G2946" t="s">
        <v>2199</v>
      </c>
      <c r="H2946" t="s">
        <v>2200</v>
      </c>
      <c r="I2946" s="1">
        <v>14500</v>
      </c>
      <c r="J2946" s="2">
        <v>0.06</v>
      </c>
      <c r="K2946" s="4" t="s">
        <v>2201</v>
      </c>
      <c r="L2946" s="2">
        <v>870</v>
      </c>
    </row>
    <row r="2947" spans="1:12">
      <c r="A2947" t="s">
        <v>2234</v>
      </c>
      <c r="B2947" s="3">
        <v>43780</v>
      </c>
      <c r="C2947" s="4">
        <v>2019</v>
      </c>
      <c r="D2947" t="s">
        <v>2235</v>
      </c>
      <c r="E2947" t="s">
        <v>2242</v>
      </c>
      <c r="F2947" t="s">
        <v>2243</v>
      </c>
      <c r="G2947" t="s">
        <v>2199</v>
      </c>
      <c r="H2947" t="s">
        <v>2200</v>
      </c>
      <c r="I2947" s="1">
        <v>7200</v>
      </c>
      <c r="J2947" s="2">
        <v>7.2999999999999995E-2</v>
      </c>
      <c r="K2947" s="4" t="s">
        <v>2201</v>
      </c>
      <c r="L2947" s="2">
        <v>525.6</v>
      </c>
    </row>
    <row r="2948" spans="1:12">
      <c r="A2948" t="s">
        <v>2232</v>
      </c>
      <c r="B2948" s="3">
        <v>43780</v>
      </c>
      <c r="C2948" s="4">
        <v>2019</v>
      </c>
      <c r="D2948" t="s">
        <v>2746</v>
      </c>
      <c r="E2948" t="s">
        <v>2744</v>
      </c>
      <c r="F2948" t="s">
        <v>2745</v>
      </c>
      <c r="G2948" t="s">
        <v>2199</v>
      </c>
      <c r="H2948" t="s">
        <v>2200</v>
      </c>
      <c r="I2948" s="1">
        <v>13300</v>
      </c>
      <c r="J2948" s="2">
        <v>6.4000000000000001E-2</v>
      </c>
      <c r="K2948" s="4" t="s">
        <v>2201</v>
      </c>
      <c r="L2948" s="2">
        <v>851.2</v>
      </c>
    </row>
    <row r="2949" spans="1:12">
      <c r="A2949" t="s">
        <v>2234</v>
      </c>
      <c r="B2949" s="3">
        <v>43780</v>
      </c>
      <c r="C2949" s="4">
        <v>2019</v>
      </c>
      <c r="D2949" t="s">
        <v>2769</v>
      </c>
      <c r="E2949" t="s">
        <v>2758</v>
      </c>
      <c r="F2949" t="s">
        <v>2759</v>
      </c>
      <c r="G2949" t="s">
        <v>2199</v>
      </c>
      <c r="H2949" t="s">
        <v>2200</v>
      </c>
      <c r="I2949" s="1">
        <v>10000</v>
      </c>
      <c r="J2949" s="2">
        <v>3.2000000000000001E-2</v>
      </c>
      <c r="K2949" s="4" t="s">
        <v>2201</v>
      </c>
      <c r="L2949" s="2">
        <v>320</v>
      </c>
    </row>
    <row r="2950" spans="1:12">
      <c r="A2950" t="s">
        <v>3273</v>
      </c>
      <c r="B2950" s="3">
        <v>43780</v>
      </c>
      <c r="C2950" s="4">
        <v>2019</v>
      </c>
      <c r="D2950" t="s">
        <v>3282</v>
      </c>
      <c r="E2950" t="s">
        <v>3253</v>
      </c>
      <c r="F2950" t="s">
        <v>2970</v>
      </c>
      <c r="G2950" t="s">
        <v>2971</v>
      </c>
      <c r="H2950" t="s">
        <v>2972</v>
      </c>
      <c r="I2950" s="1">
        <v>2</v>
      </c>
      <c r="J2950" s="2">
        <v>39.347999999999999</v>
      </c>
      <c r="K2950" s="4" t="s">
        <v>2973</v>
      </c>
      <c r="L2950" s="2">
        <v>78.695999999999998</v>
      </c>
    </row>
    <row r="2951" spans="1:12">
      <c r="A2951" t="s">
        <v>3276</v>
      </c>
      <c r="B2951" s="3">
        <v>43780</v>
      </c>
      <c r="C2951" s="4">
        <v>2019</v>
      </c>
      <c r="D2951" t="s">
        <v>3283</v>
      </c>
      <c r="E2951" t="s">
        <v>3253</v>
      </c>
      <c r="F2951" t="s">
        <v>2970</v>
      </c>
      <c r="G2951" t="s">
        <v>2971</v>
      </c>
      <c r="H2951" t="s">
        <v>2972</v>
      </c>
      <c r="I2951" s="1">
        <v>3</v>
      </c>
      <c r="J2951" s="2">
        <v>39.347999999999999</v>
      </c>
      <c r="K2951" s="4" t="s">
        <v>2973</v>
      </c>
      <c r="L2951" s="2">
        <v>118.044</v>
      </c>
    </row>
    <row r="2952" spans="1:12">
      <c r="A2952" t="s">
        <v>1941</v>
      </c>
      <c r="B2952" s="3">
        <v>43781</v>
      </c>
      <c r="C2952" s="4">
        <v>2019</v>
      </c>
      <c r="D2952" t="s">
        <v>2060</v>
      </c>
      <c r="E2952" t="s">
        <v>1946</v>
      </c>
      <c r="F2952" t="s">
        <v>1804</v>
      </c>
      <c r="G2952" t="s">
        <v>1805</v>
      </c>
      <c r="H2952" t="s">
        <v>1806</v>
      </c>
      <c r="I2952" s="1">
        <v>50</v>
      </c>
      <c r="J2952" s="2">
        <v>13.7</v>
      </c>
      <c r="K2952" s="4" t="s">
        <v>1618</v>
      </c>
      <c r="L2952" s="2">
        <v>685</v>
      </c>
    </row>
    <row r="2953" spans="1:12">
      <c r="A2953" t="s">
        <v>345</v>
      </c>
      <c r="B2953" s="3">
        <v>43782</v>
      </c>
      <c r="C2953" s="4">
        <v>2019</v>
      </c>
      <c r="D2953" t="s">
        <v>346</v>
      </c>
      <c r="E2953" t="s">
        <v>212</v>
      </c>
      <c r="F2953" t="s">
        <v>213</v>
      </c>
      <c r="G2953" t="s">
        <v>214</v>
      </c>
      <c r="H2953" t="s">
        <v>215</v>
      </c>
      <c r="I2953" s="1">
        <v>20580</v>
      </c>
      <c r="J2953" s="2">
        <v>0.46</v>
      </c>
      <c r="K2953" s="4" t="s">
        <v>216</v>
      </c>
      <c r="L2953" s="2">
        <v>9466.8000000000011</v>
      </c>
    </row>
    <row r="2954" spans="1:12">
      <c r="A2954" t="s">
        <v>71</v>
      </c>
      <c r="B2954" s="3">
        <v>43782</v>
      </c>
      <c r="C2954" s="4">
        <v>2019</v>
      </c>
      <c r="D2954" t="s">
        <v>552</v>
      </c>
      <c r="E2954" t="s">
        <v>548</v>
      </c>
      <c r="F2954" t="s">
        <v>549</v>
      </c>
      <c r="G2954" t="s">
        <v>55</v>
      </c>
      <c r="H2954" t="s">
        <v>56</v>
      </c>
      <c r="I2954" s="1">
        <v>528</v>
      </c>
      <c r="J2954" s="2">
        <v>4.7726828499999998</v>
      </c>
      <c r="K2954" s="4" t="s">
        <v>375</v>
      </c>
      <c r="L2954" s="2">
        <v>2519.9765447999998</v>
      </c>
    </row>
    <row r="2955" spans="1:12">
      <c r="A2955" t="s">
        <v>71</v>
      </c>
      <c r="B2955" s="3">
        <v>43782</v>
      </c>
      <c r="C2955" s="4">
        <v>2019</v>
      </c>
      <c r="D2955" t="s">
        <v>552</v>
      </c>
      <c r="E2955" t="s">
        <v>554</v>
      </c>
      <c r="F2955" t="s">
        <v>555</v>
      </c>
      <c r="G2955" t="s">
        <v>55</v>
      </c>
      <c r="H2955" t="s">
        <v>56</v>
      </c>
      <c r="I2955" s="1">
        <v>264</v>
      </c>
      <c r="J2955" s="2">
        <v>4.7726828499999998</v>
      </c>
      <c r="K2955" s="4" t="s">
        <v>375</v>
      </c>
      <c r="L2955" s="2">
        <v>1259.9882723999999</v>
      </c>
    </row>
    <row r="2956" spans="1:12">
      <c r="A2956" t="s">
        <v>88</v>
      </c>
      <c r="B2956" s="3">
        <v>43782</v>
      </c>
      <c r="C2956" s="4">
        <v>2019</v>
      </c>
      <c r="D2956" t="s">
        <v>663</v>
      </c>
      <c r="E2956" t="s">
        <v>659</v>
      </c>
      <c r="F2956" t="s">
        <v>660</v>
      </c>
      <c r="G2956" t="s">
        <v>55</v>
      </c>
      <c r="H2956" t="s">
        <v>56</v>
      </c>
      <c r="I2956" s="1">
        <v>240</v>
      </c>
      <c r="J2956" s="2">
        <v>14.765980450000001</v>
      </c>
      <c r="K2956" s="4" t="s">
        <v>375</v>
      </c>
      <c r="L2956" s="2">
        <v>3543.8353080000002</v>
      </c>
    </row>
    <row r="2957" spans="1:12">
      <c r="A2957" t="s">
        <v>71</v>
      </c>
      <c r="B2957" s="3">
        <v>43782</v>
      </c>
      <c r="C2957" s="4">
        <v>2019</v>
      </c>
      <c r="D2957" t="s">
        <v>552</v>
      </c>
      <c r="E2957" t="s">
        <v>659</v>
      </c>
      <c r="F2957" t="s">
        <v>660</v>
      </c>
      <c r="G2957" t="s">
        <v>55</v>
      </c>
      <c r="H2957" t="s">
        <v>56</v>
      </c>
      <c r="I2957" s="1">
        <v>540</v>
      </c>
      <c r="J2957" s="2">
        <v>14.765980450000001</v>
      </c>
      <c r="K2957" s="4" t="s">
        <v>375</v>
      </c>
      <c r="L2957" s="2">
        <v>7973.6294430000007</v>
      </c>
    </row>
    <row r="2958" spans="1:12">
      <c r="A2958" t="s">
        <v>578</v>
      </c>
      <c r="B2958" s="3">
        <v>43782</v>
      </c>
      <c r="C2958" s="4">
        <v>2019</v>
      </c>
      <c r="D2958" t="s">
        <v>664</v>
      </c>
      <c r="E2958" t="s">
        <v>659</v>
      </c>
      <c r="F2958" t="s">
        <v>660</v>
      </c>
      <c r="G2958" t="s">
        <v>55</v>
      </c>
      <c r="H2958" t="s">
        <v>56</v>
      </c>
      <c r="I2958" s="1">
        <v>240</v>
      </c>
      <c r="J2958" s="2">
        <v>14.765980450000001</v>
      </c>
      <c r="K2958" s="4" t="s">
        <v>375</v>
      </c>
      <c r="L2958" s="2">
        <v>3543.8353080000002</v>
      </c>
    </row>
    <row r="2959" spans="1:12">
      <c r="A2959" t="s">
        <v>88</v>
      </c>
      <c r="B2959" s="3">
        <v>43782</v>
      </c>
      <c r="C2959" s="4">
        <v>2019</v>
      </c>
      <c r="D2959" t="s">
        <v>663</v>
      </c>
      <c r="E2959" t="s">
        <v>914</v>
      </c>
      <c r="F2959" t="s">
        <v>915</v>
      </c>
      <c r="G2959" t="s">
        <v>55</v>
      </c>
      <c r="H2959" t="s">
        <v>56</v>
      </c>
      <c r="I2959" s="1">
        <v>229</v>
      </c>
      <c r="J2959" s="2">
        <v>4.7884551000000002</v>
      </c>
      <c r="K2959" s="4" t="s">
        <v>885</v>
      </c>
      <c r="L2959" s="2">
        <v>1096.5562179000001</v>
      </c>
    </row>
    <row r="2960" spans="1:12">
      <c r="A2960" t="s">
        <v>88</v>
      </c>
      <c r="B2960" s="3">
        <v>43782</v>
      </c>
      <c r="C2960" s="4">
        <v>2019</v>
      </c>
      <c r="D2960" t="s">
        <v>663</v>
      </c>
      <c r="E2960" t="s">
        <v>932</v>
      </c>
      <c r="F2960" t="s">
        <v>933</v>
      </c>
      <c r="G2960" t="s">
        <v>55</v>
      </c>
      <c r="H2960" t="s">
        <v>56</v>
      </c>
      <c r="I2960" s="1">
        <v>880</v>
      </c>
      <c r="J2960" s="2">
        <v>5.4319629000000003</v>
      </c>
      <c r="K2960" s="4" t="s">
        <v>885</v>
      </c>
      <c r="L2960" s="2">
        <v>4780.1273520000004</v>
      </c>
    </row>
    <row r="2961" spans="1:12">
      <c r="A2961" t="s">
        <v>71</v>
      </c>
      <c r="B2961" s="3">
        <v>43782</v>
      </c>
      <c r="C2961" s="4">
        <v>2019</v>
      </c>
      <c r="D2961" t="s">
        <v>552</v>
      </c>
      <c r="E2961" t="s">
        <v>932</v>
      </c>
      <c r="F2961" t="s">
        <v>933</v>
      </c>
      <c r="G2961" t="s">
        <v>55</v>
      </c>
      <c r="H2961" t="s">
        <v>56</v>
      </c>
      <c r="I2961" s="1">
        <v>827</v>
      </c>
      <c r="J2961" s="2">
        <v>5.4319629000000003</v>
      </c>
      <c r="K2961" s="4" t="s">
        <v>885</v>
      </c>
      <c r="L2961" s="2">
        <v>4492.2333183000001</v>
      </c>
    </row>
    <row r="2962" spans="1:12">
      <c r="A2962" t="s">
        <v>71</v>
      </c>
      <c r="B2962" s="3">
        <v>43782</v>
      </c>
      <c r="C2962" s="4">
        <v>2019</v>
      </c>
      <c r="D2962" t="s">
        <v>552</v>
      </c>
      <c r="E2962" t="s">
        <v>947</v>
      </c>
      <c r="F2962" t="s">
        <v>948</v>
      </c>
      <c r="G2962" t="s">
        <v>55</v>
      </c>
      <c r="H2962" t="s">
        <v>56</v>
      </c>
      <c r="I2962" s="1">
        <v>640</v>
      </c>
      <c r="J2962" s="2">
        <v>4.7474472499999996</v>
      </c>
      <c r="K2962" s="4" t="s">
        <v>885</v>
      </c>
      <c r="L2962" s="2">
        <v>3038.3662399999998</v>
      </c>
    </row>
    <row r="2963" spans="1:12">
      <c r="A2963" t="s">
        <v>71</v>
      </c>
      <c r="B2963" s="3">
        <v>43782</v>
      </c>
      <c r="C2963" s="4">
        <v>2019</v>
      </c>
      <c r="D2963" t="s">
        <v>552</v>
      </c>
      <c r="E2963" t="s">
        <v>957</v>
      </c>
      <c r="F2963" t="s">
        <v>958</v>
      </c>
      <c r="G2963" t="s">
        <v>55</v>
      </c>
      <c r="H2963" t="s">
        <v>56</v>
      </c>
      <c r="I2963" s="1">
        <v>1344</v>
      </c>
      <c r="J2963" s="2">
        <v>2.4352353999999998</v>
      </c>
      <c r="K2963" s="4" t="s">
        <v>885</v>
      </c>
      <c r="L2963" s="2">
        <v>3272.9563775999995</v>
      </c>
    </row>
    <row r="2964" spans="1:12">
      <c r="A2964" t="s">
        <v>71</v>
      </c>
      <c r="B2964" s="3">
        <v>43782</v>
      </c>
      <c r="C2964" s="4">
        <v>2019</v>
      </c>
      <c r="D2964" t="s">
        <v>552</v>
      </c>
      <c r="E2964" t="s">
        <v>965</v>
      </c>
      <c r="F2964" t="s">
        <v>966</v>
      </c>
      <c r="G2964" t="s">
        <v>55</v>
      </c>
      <c r="H2964" t="s">
        <v>56</v>
      </c>
      <c r="I2964" s="1">
        <v>1392</v>
      </c>
      <c r="J2964" s="2">
        <v>2.7065180999999998</v>
      </c>
      <c r="K2964" s="4" t="s">
        <v>885</v>
      </c>
      <c r="L2964" s="2">
        <v>3767.4731951999997</v>
      </c>
    </row>
    <row r="2965" spans="1:12">
      <c r="A2965" t="s">
        <v>71</v>
      </c>
      <c r="B2965" s="3">
        <v>43782</v>
      </c>
      <c r="C2965" s="4">
        <v>2019</v>
      </c>
      <c r="D2965" t="s">
        <v>552</v>
      </c>
      <c r="E2965" t="s">
        <v>971</v>
      </c>
      <c r="F2965" t="s">
        <v>972</v>
      </c>
      <c r="G2965" t="s">
        <v>55</v>
      </c>
      <c r="H2965" t="s">
        <v>56</v>
      </c>
      <c r="I2965" s="1">
        <v>1392</v>
      </c>
      <c r="J2965" s="2">
        <v>2.7065180999999998</v>
      </c>
      <c r="K2965" s="4" t="s">
        <v>885</v>
      </c>
      <c r="L2965" s="2">
        <v>3767.4731951999997</v>
      </c>
    </row>
    <row r="2966" spans="1:12">
      <c r="A2966" t="s">
        <v>71</v>
      </c>
      <c r="B2966" s="3">
        <v>43782</v>
      </c>
      <c r="C2966" s="4">
        <v>2019</v>
      </c>
      <c r="D2966" t="s">
        <v>552</v>
      </c>
      <c r="E2966" t="s">
        <v>973</v>
      </c>
      <c r="F2966" t="s">
        <v>974</v>
      </c>
      <c r="G2966" t="s">
        <v>55</v>
      </c>
      <c r="H2966" t="s">
        <v>56</v>
      </c>
      <c r="I2966" s="1">
        <v>1392</v>
      </c>
      <c r="J2966" s="2">
        <v>2.7065180999999998</v>
      </c>
      <c r="K2966" s="4" t="s">
        <v>885</v>
      </c>
      <c r="L2966" s="2">
        <v>3767.4731951999997</v>
      </c>
    </row>
    <row r="2967" spans="1:12">
      <c r="A2967" t="s">
        <v>88</v>
      </c>
      <c r="B2967" s="3">
        <v>43782</v>
      </c>
      <c r="C2967" s="4">
        <v>2019</v>
      </c>
      <c r="D2967" t="s">
        <v>663</v>
      </c>
      <c r="E2967" t="s">
        <v>987</v>
      </c>
      <c r="F2967" t="s">
        <v>988</v>
      </c>
      <c r="G2967" t="s">
        <v>55</v>
      </c>
      <c r="H2967" t="s">
        <v>56</v>
      </c>
      <c r="I2967" s="1">
        <v>700</v>
      </c>
      <c r="J2967" s="2">
        <v>5.3941094999999999</v>
      </c>
      <c r="K2967" s="4" t="s">
        <v>885</v>
      </c>
      <c r="L2967" s="2">
        <v>3775.8766499999997</v>
      </c>
    </row>
    <row r="2968" spans="1:12">
      <c r="A2968" t="s">
        <v>578</v>
      </c>
      <c r="B2968" s="3">
        <v>43782</v>
      </c>
      <c r="C2968" s="4">
        <v>2019</v>
      </c>
      <c r="D2968" t="s">
        <v>664</v>
      </c>
      <c r="E2968" t="s">
        <v>994</v>
      </c>
      <c r="F2968" t="s">
        <v>995</v>
      </c>
      <c r="G2968" t="s">
        <v>55</v>
      </c>
      <c r="H2968" t="s">
        <v>56</v>
      </c>
      <c r="I2968" s="1">
        <v>552</v>
      </c>
      <c r="J2968" s="2">
        <v>6.2773554999999996</v>
      </c>
      <c r="K2968" s="4" t="s">
        <v>885</v>
      </c>
      <c r="L2968" s="2">
        <v>3465.1002359999998</v>
      </c>
    </row>
    <row r="2969" spans="1:12">
      <c r="A2969" t="s">
        <v>88</v>
      </c>
      <c r="B2969" s="3">
        <v>43782</v>
      </c>
      <c r="C2969" s="4">
        <v>2019</v>
      </c>
      <c r="D2969" t="s">
        <v>663</v>
      </c>
      <c r="E2969" t="s">
        <v>1006</v>
      </c>
      <c r="F2969" t="s">
        <v>1007</v>
      </c>
      <c r="G2969" t="s">
        <v>55</v>
      </c>
      <c r="H2969" t="s">
        <v>56</v>
      </c>
      <c r="I2969" s="1">
        <v>1440</v>
      </c>
      <c r="J2969" s="2">
        <v>5.0676239250000004</v>
      </c>
      <c r="K2969" s="4" t="s">
        <v>885</v>
      </c>
      <c r="L2969" s="2">
        <v>7297.3784520000008</v>
      </c>
    </row>
    <row r="2970" spans="1:12">
      <c r="A2970" t="s">
        <v>1431</v>
      </c>
      <c r="B2970" s="3">
        <v>43782</v>
      </c>
      <c r="C2970" s="4">
        <v>2019</v>
      </c>
      <c r="D2970" t="s">
        <v>1432</v>
      </c>
      <c r="E2970" t="s">
        <v>1117</v>
      </c>
      <c r="F2970" t="s">
        <v>1118</v>
      </c>
      <c r="G2970" t="s">
        <v>1100</v>
      </c>
      <c r="H2970" t="s">
        <v>1101</v>
      </c>
      <c r="I2970" s="1">
        <v>25560</v>
      </c>
      <c r="J2970" s="2">
        <v>2</v>
      </c>
      <c r="K2970" t="s">
        <v>1118</v>
      </c>
      <c r="L2970" s="2">
        <v>51120</v>
      </c>
    </row>
    <row r="2971" spans="1:12">
      <c r="A2971" t="s">
        <v>71</v>
      </c>
      <c r="B2971" s="3">
        <v>43782</v>
      </c>
      <c r="C2971" s="4">
        <v>2019</v>
      </c>
      <c r="D2971" t="s">
        <v>1866</v>
      </c>
      <c r="E2971" t="s">
        <v>1865</v>
      </c>
      <c r="F2971" t="s">
        <v>1816</v>
      </c>
      <c r="G2971" t="s">
        <v>55</v>
      </c>
      <c r="H2971" t="s">
        <v>56</v>
      </c>
      <c r="I2971" s="1">
        <v>33</v>
      </c>
      <c r="J2971" s="2">
        <v>29.967275000000001</v>
      </c>
      <c r="K2971" s="4" t="s">
        <v>1618</v>
      </c>
      <c r="L2971" s="2">
        <v>988.920075</v>
      </c>
    </row>
    <row r="2972" spans="1:12">
      <c r="A2972" t="s">
        <v>49</v>
      </c>
      <c r="B2972" s="3">
        <v>43783</v>
      </c>
      <c r="C2972" s="4">
        <v>2019</v>
      </c>
      <c r="D2972" t="s">
        <v>50</v>
      </c>
      <c r="E2972" t="s">
        <v>13</v>
      </c>
      <c r="F2972" t="s">
        <v>14</v>
      </c>
      <c r="G2972" t="s">
        <v>15</v>
      </c>
      <c r="H2972" t="s">
        <v>16</v>
      </c>
      <c r="I2972" s="1">
        <v>30000</v>
      </c>
      <c r="J2972" s="2">
        <v>4.3430000000000003E-2</v>
      </c>
      <c r="K2972" s="4" t="s">
        <v>17</v>
      </c>
      <c r="L2972" s="2">
        <v>1302.9000000000001</v>
      </c>
    </row>
    <row r="2973" spans="1:12">
      <c r="A2973" t="s">
        <v>49</v>
      </c>
      <c r="B2973" s="3">
        <v>43783</v>
      </c>
      <c r="C2973" s="4">
        <v>2019</v>
      </c>
      <c r="D2973" t="s">
        <v>50</v>
      </c>
      <c r="E2973" t="s">
        <v>157</v>
      </c>
      <c r="F2973" t="s">
        <v>158</v>
      </c>
      <c r="G2973" t="s">
        <v>15</v>
      </c>
      <c r="H2973" t="s">
        <v>16</v>
      </c>
      <c r="I2973" s="1">
        <v>31500</v>
      </c>
      <c r="J2973" s="2">
        <v>2.1229999999999999E-2</v>
      </c>
      <c r="K2973" s="4" t="s">
        <v>17</v>
      </c>
      <c r="L2973" s="2">
        <v>668.745</v>
      </c>
    </row>
    <row r="2974" spans="1:12">
      <c r="A2974" t="s">
        <v>49</v>
      </c>
      <c r="B2974" s="3">
        <v>43783</v>
      </c>
      <c r="C2974" s="4">
        <v>2019</v>
      </c>
      <c r="D2974" t="s">
        <v>50</v>
      </c>
      <c r="E2974" t="s">
        <v>168</v>
      </c>
      <c r="F2974" t="s">
        <v>169</v>
      </c>
      <c r="G2974" t="s">
        <v>15</v>
      </c>
      <c r="H2974" t="s">
        <v>16</v>
      </c>
      <c r="I2974" s="1">
        <v>31500</v>
      </c>
      <c r="J2974" s="2">
        <v>2.895E-2</v>
      </c>
      <c r="K2974" s="4" t="s">
        <v>17</v>
      </c>
      <c r="L2974" s="2">
        <v>911.92499999999995</v>
      </c>
    </row>
    <row r="2975" spans="1:12">
      <c r="A2975" t="s">
        <v>49</v>
      </c>
      <c r="B2975" s="3">
        <v>43783</v>
      </c>
      <c r="C2975" s="4">
        <v>2019</v>
      </c>
      <c r="D2975" t="s">
        <v>50</v>
      </c>
      <c r="E2975" t="s">
        <v>187</v>
      </c>
      <c r="F2975" t="s">
        <v>188</v>
      </c>
      <c r="G2975" t="s">
        <v>15</v>
      </c>
      <c r="H2975" t="s">
        <v>16</v>
      </c>
      <c r="I2975" s="1">
        <v>10400</v>
      </c>
      <c r="J2975" s="2">
        <v>0.31265999999999999</v>
      </c>
      <c r="K2975" s="4" t="s">
        <v>17</v>
      </c>
      <c r="L2975" s="2">
        <v>3251.6639999999998</v>
      </c>
    </row>
    <row r="2976" spans="1:12">
      <c r="A2976" t="s">
        <v>49</v>
      </c>
      <c r="B2976" s="3">
        <v>43783</v>
      </c>
      <c r="C2976" s="4">
        <v>2019</v>
      </c>
      <c r="D2976" t="s">
        <v>50</v>
      </c>
      <c r="E2976" t="s">
        <v>204</v>
      </c>
      <c r="F2976" t="s">
        <v>205</v>
      </c>
      <c r="G2976" t="s">
        <v>15</v>
      </c>
      <c r="H2976" t="s">
        <v>16</v>
      </c>
      <c r="I2976" s="1">
        <v>37500</v>
      </c>
      <c r="J2976" s="2">
        <v>1.8339999999999999E-2</v>
      </c>
      <c r="K2976" s="4" t="s">
        <v>17</v>
      </c>
      <c r="L2976" s="2">
        <v>687.75</v>
      </c>
    </row>
    <row r="2977" spans="1:12">
      <c r="A2977" t="s">
        <v>49</v>
      </c>
      <c r="B2977" s="3">
        <v>43783</v>
      </c>
      <c r="C2977" s="4">
        <v>2019</v>
      </c>
      <c r="D2977" t="s">
        <v>50</v>
      </c>
      <c r="E2977" t="s">
        <v>207</v>
      </c>
      <c r="F2977" t="s">
        <v>208</v>
      </c>
      <c r="G2977" t="s">
        <v>15</v>
      </c>
      <c r="H2977" t="s">
        <v>16</v>
      </c>
      <c r="I2977" s="1">
        <v>30000</v>
      </c>
      <c r="J2977" s="2">
        <v>1.8339999999999999E-2</v>
      </c>
      <c r="K2977" s="4" t="s">
        <v>17</v>
      </c>
      <c r="L2977" s="2">
        <v>550.19999999999993</v>
      </c>
    </row>
    <row r="2978" spans="1:12">
      <c r="A2978" t="s">
        <v>3276</v>
      </c>
      <c r="B2978" s="3">
        <v>43783</v>
      </c>
      <c r="C2978" s="4">
        <v>2019</v>
      </c>
      <c r="D2978" t="s">
        <v>3284</v>
      </c>
      <c r="E2978" t="s">
        <v>3253</v>
      </c>
      <c r="F2978" t="s">
        <v>2970</v>
      </c>
      <c r="G2978" t="s">
        <v>2971</v>
      </c>
      <c r="H2978" t="s">
        <v>2972</v>
      </c>
      <c r="I2978" s="1">
        <v>3</v>
      </c>
      <c r="J2978" s="2">
        <v>39.347999999999999</v>
      </c>
      <c r="K2978" s="4" t="s">
        <v>2973</v>
      </c>
      <c r="L2978" s="2">
        <v>118.044</v>
      </c>
    </row>
    <row r="2979" spans="1:12">
      <c r="A2979" t="s">
        <v>3276</v>
      </c>
      <c r="B2979" s="3">
        <v>43783</v>
      </c>
      <c r="C2979" s="4">
        <v>2019</v>
      </c>
      <c r="D2979" t="s">
        <v>3285</v>
      </c>
      <c r="E2979" t="s">
        <v>3253</v>
      </c>
      <c r="F2979" t="s">
        <v>2970</v>
      </c>
      <c r="G2979" t="s">
        <v>2971</v>
      </c>
      <c r="H2979" t="s">
        <v>2972</v>
      </c>
      <c r="I2979" s="1">
        <v>6</v>
      </c>
      <c r="J2979" s="2">
        <v>39.347999999999999</v>
      </c>
      <c r="K2979" s="4" t="s">
        <v>2973</v>
      </c>
      <c r="L2979" s="2">
        <v>236.08799999999999</v>
      </c>
    </row>
    <row r="2980" spans="1:12">
      <c r="A2980" t="s">
        <v>1433</v>
      </c>
      <c r="B2980" s="3">
        <v>43784</v>
      </c>
      <c r="C2980" s="4">
        <v>2019</v>
      </c>
      <c r="D2980" t="s">
        <v>1434</v>
      </c>
      <c r="E2980" t="s">
        <v>1117</v>
      </c>
      <c r="F2980" t="s">
        <v>1118</v>
      </c>
      <c r="G2980" t="s">
        <v>1100</v>
      </c>
      <c r="H2980" t="s">
        <v>1101</v>
      </c>
      <c r="I2980" s="1">
        <v>29820</v>
      </c>
      <c r="J2980" s="2">
        <v>2</v>
      </c>
      <c r="K2980" t="s">
        <v>1118</v>
      </c>
      <c r="L2980" s="2">
        <v>59640</v>
      </c>
    </row>
    <row r="2981" spans="1:12">
      <c r="A2981" t="s">
        <v>2061</v>
      </c>
      <c r="B2981" s="3">
        <v>43784</v>
      </c>
      <c r="C2981" s="4">
        <v>2019</v>
      </c>
      <c r="D2981" t="s">
        <v>2062</v>
      </c>
      <c r="E2981" t="s">
        <v>1946</v>
      </c>
      <c r="F2981" t="s">
        <v>1804</v>
      </c>
      <c r="G2981" t="s">
        <v>1805</v>
      </c>
      <c r="H2981" t="s">
        <v>1806</v>
      </c>
      <c r="I2981" s="1">
        <v>50</v>
      </c>
      <c r="J2981" s="2">
        <v>13.7</v>
      </c>
      <c r="K2981" s="4" t="s">
        <v>1618</v>
      </c>
      <c r="L2981" s="2">
        <v>685</v>
      </c>
    </row>
    <row r="2982" spans="1:12">
      <c r="A2982" t="s">
        <v>1435</v>
      </c>
      <c r="B2982" s="3">
        <v>43787</v>
      </c>
      <c r="C2982" s="4">
        <v>2019</v>
      </c>
      <c r="D2982" t="s">
        <v>1436</v>
      </c>
      <c r="E2982" t="s">
        <v>1117</v>
      </c>
      <c r="F2982" t="s">
        <v>1118</v>
      </c>
      <c r="G2982" t="s">
        <v>1100</v>
      </c>
      <c r="H2982" t="s">
        <v>1101</v>
      </c>
      <c r="I2982" s="1">
        <v>38480</v>
      </c>
      <c r="J2982" s="2">
        <v>2</v>
      </c>
      <c r="K2982" t="s">
        <v>1118</v>
      </c>
      <c r="L2982" s="2">
        <v>76960</v>
      </c>
    </row>
    <row r="2983" spans="1:12">
      <c r="A2983" t="s">
        <v>3286</v>
      </c>
      <c r="B2983" s="3">
        <v>43787</v>
      </c>
      <c r="C2983" s="4">
        <v>2019</v>
      </c>
      <c r="D2983" t="s">
        <v>3287</v>
      </c>
      <c r="E2983" t="s">
        <v>3253</v>
      </c>
      <c r="F2983" t="s">
        <v>2970</v>
      </c>
      <c r="G2983" t="s">
        <v>2971</v>
      </c>
      <c r="H2983" t="s">
        <v>2972</v>
      </c>
      <c r="I2983" s="1">
        <v>5</v>
      </c>
      <c r="J2983" s="2">
        <v>39.347999999999999</v>
      </c>
      <c r="K2983" s="4" t="s">
        <v>2973</v>
      </c>
      <c r="L2983" s="2">
        <v>196.74</v>
      </c>
    </row>
    <row r="2984" spans="1:12">
      <c r="A2984" t="s">
        <v>2234</v>
      </c>
      <c r="B2984" s="3">
        <v>43788</v>
      </c>
      <c r="C2984" s="4">
        <v>2019</v>
      </c>
      <c r="D2984" t="s">
        <v>2329</v>
      </c>
      <c r="E2984" t="s">
        <v>2315</v>
      </c>
      <c r="F2984" t="s">
        <v>2316</v>
      </c>
      <c r="G2984" t="s">
        <v>2199</v>
      </c>
      <c r="H2984" t="s">
        <v>2200</v>
      </c>
      <c r="I2984" s="1">
        <v>3200</v>
      </c>
      <c r="J2984" s="2">
        <v>0.14899999999999999</v>
      </c>
      <c r="K2984" s="4" t="s">
        <v>2201</v>
      </c>
      <c r="L2984" s="2">
        <v>476.79999999999995</v>
      </c>
    </row>
    <row r="2985" spans="1:12">
      <c r="A2985" t="s">
        <v>2234</v>
      </c>
      <c r="B2985" s="3">
        <v>43788</v>
      </c>
      <c r="C2985" s="4">
        <v>2019</v>
      </c>
      <c r="D2985" t="s">
        <v>2329</v>
      </c>
      <c r="E2985" t="s">
        <v>2344</v>
      </c>
      <c r="F2985" t="s">
        <v>2345</v>
      </c>
      <c r="G2985" t="s">
        <v>2199</v>
      </c>
      <c r="H2985" t="s">
        <v>2200</v>
      </c>
      <c r="I2985" s="1">
        <v>3600</v>
      </c>
      <c r="J2985" s="2">
        <v>0.27500000000000002</v>
      </c>
      <c r="K2985" s="4" t="s">
        <v>2201</v>
      </c>
      <c r="L2985" s="2">
        <v>990.00000000000011</v>
      </c>
    </row>
    <row r="2986" spans="1:12">
      <c r="A2986" t="s">
        <v>2234</v>
      </c>
      <c r="B2986" s="3">
        <v>43788</v>
      </c>
      <c r="C2986" s="4">
        <v>2019</v>
      </c>
      <c r="D2986" t="s">
        <v>2329</v>
      </c>
      <c r="E2986" t="s">
        <v>2357</v>
      </c>
      <c r="F2986" t="s">
        <v>2358</v>
      </c>
      <c r="G2986" t="s">
        <v>2199</v>
      </c>
      <c r="H2986" t="s">
        <v>2200</v>
      </c>
      <c r="I2986" s="1">
        <v>3200</v>
      </c>
      <c r="J2986" s="2">
        <v>0.27500000000000002</v>
      </c>
      <c r="K2986" s="4" t="s">
        <v>2201</v>
      </c>
      <c r="L2986" s="2">
        <v>880.00000000000011</v>
      </c>
    </row>
    <row r="2987" spans="1:12">
      <c r="A2987" t="s">
        <v>2234</v>
      </c>
      <c r="B2987" s="3">
        <v>43788</v>
      </c>
      <c r="C2987" s="4">
        <v>2019</v>
      </c>
      <c r="D2987" t="s">
        <v>2329</v>
      </c>
      <c r="E2987" t="s">
        <v>2417</v>
      </c>
      <c r="F2987" t="s">
        <v>2418</v>
      </c>
      <c r="G2987" t="s">
        <v>2199</v>
      </c>
      <c r="H2987" t="s">
        <v>2200</v>
      </c>
      <c r="I2987" s="1">
        <v>3400</v>
      </c>
      <c r="J2987" s="2">
        <v>0.27500000000000002</v>
      </c>
      <c r="K2987" s="4" t="s">
        <v>2201</v>
      </c>
      <c r="L2987" s="2">
        <v>935.00000000000011</v>
      </c>
    </row>
    <row r="2988" spans="1:12">
      <c r="A2988" t="s">
        <v>2234</v>
      </c>
      <c r="B2988" s="3">
        <v>43788</v>
      </c>
      <c r="C2988" s="4">
        <v>2019</v>
      </c>
      <c r="D2988" t="s">
        <v>2329</v>
      </c>
      <c r="E2988" t="s">
        <v>2435</v>
      </c>
      <c r="F2988" t="s">
        <v>2436</v>
      </c>
      <c r="G2988" t="s">
        <v>2199</v>
      </c>
      <c r="H2988" t="s">
        <v>2200</v>
      </c>
      <c r="I2988" s="1">
        <v>3300</v>
      </c>
      <c r="J2988" s="2">
        <v>0.16500000000000001</v>
      </c>
      <c r="K2988" s="4" t="s">
        <v>2201</v>
      </c>
      <c r="L2988" s="2">
        <v>544.5</v>
      </c>
    </row>
    <row r="2989" spans="1:12">
      <c r="A2989" t="s">
        <v>2234</v>
      </c>
      <c r="B2989" s="3">
        <v>43788</v>
      </c>
      <c r="C2989" s="4">
        <v>2019</v>
      </c>
      <c r="D2989" t="s">
        <v>2329</v>
      </c>
      <c r="E2989" t="s">
        <v>2469</v>
      </c>
      <c r="F2989" t="s">
        <v>2470</v>
      </c>
      <c r="G2989" t="s">
        <v>2199</v>
      </c>
      <c r="H2989" t="s">
        <v>2200</v>
      </c>
      <c r="I2989" s="1">
        <v>9200</v>
      </c>
      <c r="J2989" s="2">
        <v>0.157</v>
      </c>
      <c r="K2989" s="4" t="s">
        <v>2201</v>
      </c>
      <c r="L2989" s="2">
        <v>1444.4</v>
      </c>
    </row>
    <row r="2990" spans="1:12">
      <c r="A2990" t="s">
        <v>2232</v>
      </c>
      <c r="B2990" s="3">
        <v>43788</v>
      </c>
      <c r="C2990" s="4">
        <v>2019</v>
      </c>
      <c r="D2990" t="s">
        <v>2485</v>
      </c>
      <c r="E2990" t="s">
        <v>2486</v>
      </c>
      <c r="F2990" t="s">
        <v>2487</v>
      </c>
      <c r="G2990" t="s">
        <v>2199</v>
      </c>
      <c r="H2990" t="s">
        <v>2200</v>
      </c>
      <c r="I2990" s="1">
        <v>3700</v>
      </c>
      <c r="J2990" s="2">
        <v>0.08</v>
      </c>
      <c r="K2990" s="4" t="s">
        <v>2201</v>
      </c>
      <c r="L2990" s="2">
        <v>296</v>
      </c>
    </row>
    <row r="2991" spans="1:12">
      <c r="A2991" t="s">
        <v>2234</v>
      </c>
      <c r="B2991" s="3">
        <v>43788</v>
      </c>
      <c r="C2991" s="4">
        <v>2019</v>
      </c>
      <c r="D2991" t="s">
        <v>2495</v>
      </c>
      <c r="E2991" t="s">
        <v>2491</v>
      </c>
      <c r="F2991" t="s">
        <v>2492</v>
      </c>
      <c r="G2991" t="s">
        <v>2199</v>
      </c>
      <c r="H2991" t="s">
        <v>2200</v>
      </c>
      <c r="I2991" s="1">
        <v>5000</v>
      </c>
      <c r="J2991" s="2">
        <v>7.1999999999999995E-2</v>
      </c>
      <c r="K2991" s="4" t="s">
        <v>2201</v>
      </c>
      <c r="L2991" s="2">
        <v>360</v>
      </c>
    </row>
    <row r="2992" spans="1:12">
      <c r="A2992" t="s">
        <v>2234</v>
      </c>
      <c r="B2992" s="3">
        <v>43788</v>
      </c>
      <c r="C2992" s="4">
        <v>2019</v>
      </c>
      <c r="D2992" t="s">
        <v>2329</v>
      </c>
      <c r="E2992" t="s">
        <v>2544</v>
      </c>
      <c r="F2992" t="s">
        <v>2543</v>
      </c>
      <c r="G2992" t="s">
        <v>2199</v>
      </c>
      <c r="H2992" t="s">
        <v>2200</v>
      </c>
      <c r="I2992" s="1">
        <v>4600</v>
      </c>
      <c r="J2992" s="2">
        <v>3.5000000000000003E-2</v>
      </c>
      <c r="K2992" s="4" t="s">
        <v>2201</v>
      </c>
      <c r="L2992" s="2">
        <v>161.00000000000003</v>
      </c>
    </row>
    <row r="2993" spans="1:12">
      <c r="A2993" t="s">
        <v>2234</v>
      </c>
      <c r="B2993" s="3">
        <v>43788</v>
      </c>
      <c r="C2993" s="4">
        <v>2019</v>
      </c>
      <c r="D2993" t="s">
        <v>2329</v>
      </c>
      <c r="E2993" t="s">
        <v>2587</v>
      </c>
      <c r="F2993" t="s">
        <v>2588</v>
      </c>
      <c r="G2993" t="s">
        <v>2199</v>
      </c>
      <c r="H2993" t="s">
        <v>2200</v>
      </c>
      <c r="I2993" s="1">
        <v>3000</v>
      </c>
      <c r="J2993" s="2">
        <v>0.247</v>
      </c>
      <c r="K2993" s="4" t="s">
        <v>2201</v>
      </c>
      <c r="L2993" s="2">
        <v>741</v>
      </c>
    </row>
    <row r="2994" spans="1:12">
      <c r="A2994" t="s">
        <v>2234</v>
      </c>
      <c r="B2994" s="3">
        <v>43788</v>
      </c>
      <c r="C2994" s="4">
        <v>2019</v>
      </c>
      <c r="D2994" t="s">
        <v>2329</v>
      </c>
      <c r="E2994" t="s">
        <v>2602</v>
      </c>
      <c r="F2994" t="s">
        <v>2603</v>
      </c>
      <c r="G2994" t="s">
        <v>2199</v>
      </c>
      <c r="H2994" t="s">
        <v>2200</v>
      </c>
      <c r="I2994" s="1">
        <v>4500</v>
      </c>
      <c r="J2994" s="2">
        <v>0.08</v>
      </c>
      <c r="K2994" s="4" t="s">
        <v>2201</v>
      </c>
      <c r="L2994" s="2">
        <v>360</v>
      </c>
    </row>
    <row r="2995" spans="1:12">
      <c r="A2995" t="s">
        <v>2232</v>
      </c>
      <c r="B2995" s="3">
        <v>43788</v>
      </c>
      <c r="C2995" s="4">
        <v>2019</v>
      </c>
      <c r="D2995" t="s">
        <v>2485</v>
      </c>
      <c r="E2995" t="s">
        <v>2608</v>
      </c>
      <c r="F2995" t="s">
        <v>2609</v>
      </c>
      <c r="G2995" t="s">
        <v>2199</v>
      </c>
      <c r="H2995" t="s">
        <v>2200</v>
      </c>
      <c r="I2995" s="1">
        <v>3500</v>
      </c>
      <c r="J2995" s="2">
        <v>0.08</v>
      </c>
      <c r="K2995" s="4" t="s">
        <v>2201</v>
      </c>
      <c r="L2995" s="2">
        <v>280</v>
      </c>
    </row>
    <row r="2996" spans="1:12">
      <c r="A2996" t="s">
        <v>2234</v>
      </c>
      <c r="B2996" s="3">
        <v>43788</v>
      </c>
      <c r="C2996" s="4">
        <v>2019</v>
      </c>
      <c r="D2996" t="s">
        <v>2329</v>
      </c>
      <c r="E2996" t="s">
        <v>2610</v>
      </c>
      <c r="F2996" t="s">
        <v>2611</v>
      </c>
      <c r="G2996" t="s">
        <v>2199</v>
      </c>
      <c r="H2996" t="s">
        <v>2200</v>
      </c>
      <c r="I2996" s="1">
        <v>1000</v>
      </c>
      <c r="J2996" s="2">
        <v>0.247</v>
      </c>
      <c r="K2996" s="4" t="s">
        <v>2201</v>
      </c>
      <c r="L2996" s="2">
        <v>247</v>
      </c>
    </row>
    <row r="2997" spans="1:12">
      <c r="A2997" t="s">
        <v>2234</v>
      </c>
      <c r="B2997" s="3">
        <v>43788</v>
      </c>
      <c r="C2997" s="4">
        <v>2019</v>
      </c>
      <c r="D2997" t="s">
        <v>2329</v>
      </c>
      <c r="E2997" t="s">
        <v>2617</v>
      </c>
      <c r="F2997" t="s">
        <v>2618</v>
      </c>
      <c r="G2997" t="s">
        <v>2199</v>
      </c>
      <c r="H2997" t="s">
        <v>2200</v>
      </c>
      <c r="I2997" s="1">
        <v>3500</v>
      </c>
      <c r="J2997" s="2">
        <v>0.247</v>
      </c>
      <c r="K2997" s="4" t="s">
        <v>2201</v>
      </c>
      <c r="L2997" s="2">
        <v>864.5</v>
      </c>
    </row>
    <row r="2998" spans="1:12">
      <c r="A2998" t="s">
        <v>2234</v>
      </c>
      <c r="B2998" s="3">
        <v>43788</v>
      </c>
      <c r="C2998" s="4">
        <v>2019</v>
      </c>
      <c r="D2998" t="s">
        <v>2495</v>
      </c>
      <c r="E2998" t="s">
        <v>2663</v>
      </c>
      <c r="F2998" t="s">
        <v>2664</v>
      </c>
      <c r="G2998" t="s">
        <v>2199</v>
      </c>
      <c r="H2998" t="s">
        <v>2200</v>
      </c>
      <c r="I2998" s="1">
        <v>3000</v>
      </c>
      <c r="J2998" s="2">
        <v>0.105</v>
      </c>
      <c r="K2998" s="4" t="s">
        <v>2201</v>
      </c>
      <c r="L2998" s="2">
        <v>315</v>
      </c>
    </row>
    <row r="2999" spans="1:12">
      <c r="A2999" t="s">
        <v>3729</v>
      </c>
      <c r="B2999" s="3">
        <v>43788</v>
      </c>
      <c r="C2999" s="4">
        <v>2019</v>
      </c>
      <c r="D2999" t="s">
        <v>3730</v>
      </c>
      <c r="E2999" t="s">
        <v>3713</v>
      </c>
      <c r="F2999" t="s">
        <v>3707</v>
      </c>
      <c r="G2999" t="s">
        <v>2928</v>
      </c>
      <c r="H2999" t="s">
        <v>2929</v>
      </c>
      <c r="I2999" s="1">
        <v>15000</v>
      </c>
      <c r="J2999" s="2">
        <v>2.25</v>
      </c>
      <c r="K2999" t="s">
        <v>3710</v>
      </c>
      <c r="L2999" s="2">
        <v>33750</v>
      </c>
    </row>
    <row r="3000" spans="1:12">
      <c r="A3000" t="s">
        <v>345</v>
      </c>
      <c r="B3000" s="3">
        <v>43789</v>
      </c>
      <c r="C3000" s="4">
        <v>2019</v>
      </c>
      <c r="D3000" t="s">
        <v>347</v>
      </c>
      <c r="E3000" t="s">
        <v>212</v>
      </c>
      <c r="F3000" t="s">
        <v>213</v>
      </c>
      <c r="G3000" t="s">
        <v>214</v>
      </c>
      <c r="H3000" t="s">
        <v>215</v>
      </c>
      <c r="I3000" s="1">
        <v>20340</v>
      </c>
      <c r="J3000" s="2">
        <v>0.46</v>
      </c>
      <c r="K3000" s="4" t="s">
        <v>216</v>
      </c>
      <c r="L3000" s="2">
        <v>9356.4</v>
      </c>
    </row>
    <row r="3001" spans="1:12">
      <c r="A3001" t="s">
        <v>71</v>
      </c>
      <c r="B3001" s="3">
        <v>43789</v>
      </c>
      <c r="C3001" s="4">
        <v>2019</v>
      </c>
      <c r="D3001" t="s">
        <v>490</v>
      </c>
      <c r="E3001" t="s">
        <v>473</v>
      </c>
      <c r="F3001" t="s">
        <v>474</v>
      </c>
      <c r="G3001" t="s">
        <v>55</v>
      </c>
      <c r="H3001" t="s">
        <v>56</v>
      </c>
      <c r="I3001" s="1">
        <v>792</v>
      </c>
      <c r="J3001" s="2">
        <v>4.0715709999999996</v>
      </c>
      <c r="K3001" s="4" t="s">
        <v>375</v>
      </c>
      <c r="L3001" s="2">
        <v>3224.6842319999996</v>
      </c>
    </row>
    <row r="3002" spans="1:12">
      <c r="A3002" t="s">
        <v>71</v>
      </c>
      <c r="B3002" s="3">
        <v>43789</v>
      </c>
      <c r="C3002" s="4">
        <v>2019</v>
      </c>
      <c r="D3002" t="s">
        <v>490</v>
      </c>
      <c r="E3002" t="s">
        <v>505</v>
      </c>
      <c r="F3002" t="s">
        <v>506</v>
      </c>
      <c r="G3002" t="s">
        <v>55</v>
      </c>
      <c r="H3002" t="s">
        <v>56</v>
      </c>
      <c r="I3002" s="1">
        <v>396</v>
      </c>
      <c r="J3002" s="2">
        <v>4.147087</v>
      </c>
      <c r="K3002" s="4" t="s">
        <v>375</v>
      </c>
      <c r="L3002" s="2">
        <v>1642.2464520000001</v>
      </c>
    </row>
    <row r="3003" spans="1:12">
      <c r="A3003" t="s">
        <v>71</v>
      </c>
      <c r="B3003" s="3">
        <v>43789</v>
      </c>
      <c r="C3003" s="4">
        <v>2019</v>
      </c>
      <c r="D3003" t="s">
        <v>490</v>
      </c>
      <c r="E3003" t="s">
        <v>538</v>
      </c>
      <c r="F3003" t="s">
        <v>539</v>
      </c>
      <c r="G3003" t="s">
        <v>55</v>
      </c>
      <c r="H3003" t="s">
        <v>56</v>
      </c>
      <c r="I3003" s="1">
        <v>1536</v>
      </c>
      <c r="J3003" s="2">
        <v>4.1533800000000003</v>
      </c>
      <c r="K3003" s="4" t="s">
        <v>375</v>
      </c>
      <c r="L3003" s="2">
        <v>6379.5916800000005</v>
      </c>
    </row>
    <row r="3004" spans="1:12">
      <c r="A3004" t="s">
        <v>578</v>
      </c>
      <c r="B3004" s="3">
        <v>43789</v>
      </c>
      <c r="C3004" s="4">
        <v>2019</v>
      </c>
      <c r="D3004" t="s">
        <v>621</v>
      </c>
      <c r="E3004" t="s">
        <v>615</v>
      </c>
      <c r="F3004" t="s">
        <v>616</v>
      </c>
      <c r="G3004" t="s">
        <v>55</v>
      </c>
      <c r="H3004" t="s">
        <v>56</v>
      </c>
      <c r="I3004" s="1">
        <v>600</v>
      </c>
      <c r="J3004" s="2">
        <v>7.746683</v>
      </c>
      <c r="K3004" s="4" t="s">
        <v>375</v>
      </c>
      <c r="L3004" s="2">
        <v>4648.0097999999998</v>
      </c>
    </row>
    <row r="3005" spans="1:12">
      <c r="A3005" t="s">
        <v>578</v>
      </c>
      <c r="B3005" s="3">
        <v>43789</v>
      </c>
      <c r="C3005" s="4">
        <v>2019</v>
      </c>
      <c r="D3005" t="s">
        <v>621</v>
      </c>
      <c r="E3005" t="s">
        <v>659</v>
      </c>
      <c r="F3005" t="s">
        <v>660</v>
      </c>
      <c r="G3005" t="s">
        <v>55</v>
      </c>
      <c r="H3005" t="s">
        <v>56</v>
      </c>
      <c r="I3005" s="1">
        <v>540</v>
      </c>
      <c r="J3005" s="2">
        <v>14.728766500000001</v>
      </c>
      <c r="K3005" s="4" t="s">
        <v>375</v>
      </c>
      <c r="L3005" s="2">
        <v>7953.5339100000001</v>
      </c>
    </row>
    <row r="3006" spans="1:12">
      <c r="A3006" t="s">
        <v>71</v>
      </c>
      <c r="B3006" s="3">
        <v>43789</v>
      </c>
      <c r="C3006" s="4">
        <v>2019</v>
      </c>
      <c r="D3006" t="s">
        <v>490</v>
      </c>
      <c r="E3006" t="s">
        <v>918</v>
      </c>
      <c r="F3006" t="s">
        <v>919</v>
      </c>
      <c r="G3006" t="s">
        <v>55</v>
      </c>
      <c r="H3006" t="s">
        <v>56</v>
      </c>
      <c r="I3006" s="1">
        <v>960</v>
      </c>
      <c r="J3006" s="2">
        <v>3.5523984999999998</v>
      </c>
      <c r="K3006" s="4" t="s">
        <v>885</v>
      </c>
      <c r="L3006" s="2">
        <v>3410.3025599999996</v>
      </c>
    </row>
    <row r="3007" spans="1:12">
      <c r="A3007" t="s">
        <v>71</v>
      </c>
      <c r="B3007" s="3">
        <v>43789</v>
      </c>
      <c r="C3007" s="4">
        <v>2019</v>
      </c>
      <c r="D3007" t="s">
        <v>490</v>
      </c>
      <c r="E3007" t="s">
        <v>928</v>
      </c>
      <c r="F3007" t="s">
        <v>929</v>
      </c>
      <c r="G3007" t="s">
        <v>55</v>
      </c>
      <c r="H3007" t="s">
        <v>56</v>
      </c>
      <c r="I3007" s="1">
        <v>880</v>
      </c>
      <c r="J3007" s="2">
        <v>4.7197500000000003</v>
      </c>
      <c r="K3007" s="4" t="s">
        <v>885</v>
      </c>
      <c r="L3007" s="2">
        <v>4153.38</v>
      </c>
    </row>
    <row r="3008" spans="1:12">
      <c r="A3008" t="s">
        <v>71</v>
      </c>
      <c r="B3008" s="3">
        <v>43789</v>
      </c>
      <c r="C3008" s="4">
        <v>2019</v>
      </c>
      <c r="D3008" t="s">
        <v>490</v>
      </c>
      <c r="E3008" t="s">
        <v>934</v>
      </c>
      <c r="F3008" t="s">
        <v>935</v>
      </c>
      <c r="G3008" t="s">
        <v>55</v>
      </c>
      <c r="H3008" t="s">
        <v>56</v>
      </c>
      <c r="I3008" s="1">
        <v>2640</v>
      </c>
      <c r="J3008" s="2">
        <v>4.1345010000000002</v>
      </c>
      <c r="K3008" s="4" t="s">
        <v>885</v>
      </c>
      <c r="L3008" s="2">
        <v>10915.082640000001</v>
      </c>
    </row>
    <row r="3009" spans="1:12">
      <c r="A3009" t="s">
        <v>578</v>
      </c>
      <c r="B3009" s="3">
        <v>43789</v>
      </c>
      <c r="C3009" s="4">
        <v>2019</v>
      </c>
      <c r="D3009" t="s">
        <v>1869</v>
      </c>
      <c r="E3009" t="s">
        <v>1868</v>
      </c>
      <c r="F3009" t="s">
        <v>1816</v>
      </c>
      <c r="G3009" t="s">
        <v>55</v>
      </c>
      <c r="H3009" t="s">
        <v>56</v>
      </c>
      <c r="I3009" s="1">
        <v>66</v>
      </c>
      <c r="J3009" s="2">
        <v>29.891749999999998</v>
      </c>
      <c r="K3009" s="4" t="s">
        <v>1618</v>
      </c>
      <c r="L3009" s="2">
        <v>1972.8554999999999</v>
      </c>
    </row>
    <row r="3010" spans="1:12">
      <c r="A3010" t="s">
        <v>2061</v>
      </c>
      <c r="B3010" s="3">
        <v>43789</v>
      </c>
      <c r="C3010" s="4">
        <v>2019</v>
      </c>
      <c r="D3010" t="s">
        <v>2063</v>
      </c>
      <c r="E3010" t="s">
        <v>1946</v>
      </c>
      <c r="F3010" t="s">
        <v>1804</v>
      </c>
      <c r="G3010" t="s">
        <v>1805</v>
      </c>
      <c r="H3010" t="s">
        <v>1806</v>
      </c>
      <c r="I3010" s="1">
        <v>47</v>
      </c>
      <c r="J3010" s="2">
        <v>13.7</v>
      </c>
      <c r="K3010" s="4" t="s">
        <v>1618</v>
      </c>
      <c r="L3010" s="2">
        <v>643.9</v>
      </c>
    </row>
    <row r="3011" spans="1:12">
      <c r="A3011" t="s">
        <v>2234</v>
      </c>
      <c r="B3011" s="3">
        <v>43789</v>
      </c>
      <c r="C3011" s="4">
        <v>2019</v>
      </c>
      <c r="D3011" t="s">
        <v>2370</v>
      </c>
      <c r="E3011" t="s">
        <v>2364</v>
      </c>
      <c r="F3011" t="s">
        <v>2365</v>
      </c>
      <c r="G3011" t="s">
        <v>2199</v>
      </c>
      <c r="H3011" t="s">
        <v>2200</v>
      </c>
      <c r="I3011" s="1">
        <v>3600</v>
      </c>
      <c r="J3011" s="2">
        <v>0.30299999999999999</v>
      </c>
      <c r="K3011" s="4" t="s">
        <v>2201</v>
      </c>
      <c r="L3011" s="2">
        <v>1090.8</v>
      </c>
    </row>
    <row r="3012" spans="1:12">
      <c r="A3012" t="s">
        <v>2234</v>
      </c>
      <c r="B3012" s="3">
        <v>43789</v>
      </c>
      <c r="C3012" s="4">
        <v>2019</v>
      </c>
      <c r="D3012" t="s">
        <v>2370</v>
      </c>
      <c r="E3012" t="s">
        <v>2422</v>
      </c>
      <c r="F3012" t="s">
        <v>2423</v>
      </c>
      <c r="G3012" t="s">
        <v>2199</v>
      </c>
      <c r="H3012" t="s">
        <v>2200</v>
      </c>
      <c r="I3012" s="1">
        <v>3600</v>
      </c>
      <c r="J3012" s="2">
        <v>0.28499999999999998</v>
      </c>
      <c r="K3012" s="4" t="s">
        <v>2201</v>
      </c>
      <c r="L3012" s="2">
        <v>1026</v>
      </c>
    </row>
    <row r="3013" spans="1:12">
      <c r="A3013" t="s">
        <v>2234</v>
      </c>
      <c r="B3013" s="3">
        <v>43789</v>
      </c>
      <c r="C3013" s="4">
        <v>2019</v>
      </c>
      <c r="D3013" t="s">
        <v>2370</v>
      </c>
      <c r="E3013" t="s">
        <v>2448</v>
      </c>
      <c r="F3013" t="s">
        <v>2449</v>
      </c>
      <c r="G3013" t="s">
        <v>2199</v>
      </c>
      <c r="H3013" t="s">
        <v>2200</v>
      </c>
      <c r="I3013" s="1">
        <v>3500</v>
      </c>
      <c r="J3013" s="2">
        <v>0.28799999999999998</v>
      </c>
      <c r="K3013" s="4" t="s">
        <v>2201</v>
      </c>
      <c r="L3013" s="2">
        <v>1007.9999999999999</v>
      </c>
    </row>
    <row r="3014" spans="1:12">
      <c r="A3014" t="s">
        <v>2234</v>
      </c>
      <c r="B3014" s="3">
        <v>43789</v>
      </c>
      <c r="C3014" s="4">
        <v>2019</v>
      </c>
      <c r="D3014" t="s">
        <v>2370</v>
      </c>
      <c r="E3014" t="s">
        <v>2528</v>
      </c>
      <c r="F3014" t="s">
        <v>2529</v>
      </c>
      <c r="G3014" t="s">
        <v>2199</v>
      </c>
      <c r="H3014" t="s">
        <v>2200</v>
      </c>
      <c r="I3014" s="1">
        <v>3300</v>
      </c>
      <c r="J3014" s="2">
        <v>0.22500000000000001</v>
      </c>
      <c r="K3014" s="4" t="s">
        <v>2201</v>
      </c>
      <c r="L3014" s="2">
        <v>742.5</v>
      </c>
    </row>
    <row r="3015" spans="1:12">
      <c r="A3015" t="s">
        <v>2234</v>
      </c>
      <c r="B3015" s="3">
        <v>43789</v>
      </c>
      <c r="C3015" s="4">
        <v>2019</v>
      </c>
      <c r="D3015" t="s">
        <v>2370</v>
      </c>
      <c r="E3015" t="s">
        <v>2610</v>
      </c>
      <c r="F3015" t="s">
        <v>2611</v>
      </c>
      <c r="G3015" t="s">
        <v>2199</v>
      </c>
      <c r="H3015" t="s">
        <v>2200</v>
      </c>
      <c r="I3015" s="1">
        <v>3000</v>
      </c>
      <c r="J3015" s="2">
        <v>0.247</v>
      </c>
      <c r="K3015" s="4" t="s">
        <v>2201</v>
      </c>
      <c r="L3015" s="2">
        <v>741</v>
      </c>
    </row>
    <row r="3016" spans="1:12">
      <c r="A3016" t="s">
        <v>2234</v>
      </c>
      <c r="B3016" s="3">
        <v>43789</v>
      </c>
      <c r="C3016" s="4">
        <v>2019</v>
      </c>
      <c r="D3016" t="s">
        <v>2370</v>
      </c>
      <c r="E3016" t="s">
        <v>2741</v>
      </c>
      <c r="F3016" t="s">
        <v>2742</v>
      </c>
      <c r="G3016" t="s">
        <v>2199</v>
      </c>
      <c r="H3016" t="s">
        <v>2200</v>
      </c>
      <c r="I3016" s="1">
        <v>6200</v>
      </c>
      <c r="J3016" s="2">
        <v>3.5000000000000003E-2</v>
      </c>
      <c r="K3016" s="4" t="s">
        <v>2201</v>
      </c>
      <c r="L3016" s="2">
        <v>217.00000000000003</v>
      </c>
    </row>
    <row r="3017" spans="1:12">
      <c r="A3017" t="s">
        <v>2234</v>
      </c>
      <c r="B3017" s="3">
        <v>43789</v>
      </c>
      <c r="C3017" s="4">
        <v>2019</v>
      </c>
      <c r="D3017" t="s">
        <v>2370</v>
      </c>
      <c r="E3017" t="s">
        <v>2744</v>
      </c>
      <c r="F3017" t="s">
        <v>2745</v>
      </c>
      <c r="G3017" t="s">
        <v>2199</v>
      </c>
      <c r="H3017" t="s">
        <v>2200</v>
      </c>
      <c r="I3017" s="1">
        <v>15000</v>
      </c>
      <c r="J3017" s="2">
        <v>6.4000000000000001E-2</v>
      </c>
      <c r="K3017" s="4" t="s">
        <v>2201</v>
      </c>
      <c r="L3017" s="2">
        <v>960</v>
      </c>
    </row>
    <row r="3018" spans="1:12">
      <c r="A3018" t="s">
        <v>2234</v>
      </c>
      <c r="B3018" s="3">
        <v>43789</v>
      </c>
      <c r="C3018" s="4">
        <v>2019</v>
      </c>
      <c r="D3018" t="s">
        <v>2370</v>
      </c>
      <c r="E3018" t="s">
        <v>2795</v>
      </c>
      <c r="F3018" t="s">
        <v>2796</v>
      </c>
      <c r="G3018" t="s">
        <v>2199</v>
      </c>
      <c r="H3018" t="s">
        <v>2200</v>
      </c>
      <c r="I3018" s="1">
        <v>13500</v>
      </c>
      <c r="J3018" s="2">
        <v>0.03</v>
      </c>
      <c r="K3018" s="4" t="s">
        <v>2201</v>
      </c>
      <c r="L3018" s="2">
        <v>405</v>
      </c>
    </row>
    <row r="3019" spans="1:12">
      <c r="A3019" t="s">
        <v>3286</v>
      </c>
      <c r="B3019" s="3">
        <v>43789</v>
      </c>
      <c r="C3019" s="4">
        <v>2019</v>
      </c>
      <c r="D3019" t="s">
        <v>3288</v>
      </c>
      <c r="E3019" t="s">
        <v>3253</v>
      </c>
      <c r="F3019" t="s">
        <v>2970</v>
      </c>
      <c r="G3019" t="s">
        <v>2971</v>
      </c>
      <c r="H3019" t="s">
        <v>2972</v>
      </c>
      <c r="I3019" s="1">
        <v>5</v>
      </c>
      <c r="J3019" s="2">
        <v>39.347999999999999</v>
      </c>
      <c r="K3019" s="4" t="s">
        <v>2973</v>
      </c>
      <c r="L3019" s="2">
        <v>196.74</v>
      </c>
    </row>
    <row r="3020" spans="1:12">
      <c r="A3020" t="s">
        <v>71</v>
      </c>
      <c r="B3020" s="3">
        <v>43790</v>
      </c>
      <c r="C3020" s="4">
        <v>2019</v>
      </c>
      <c r="D3020" t="s">
        <v>72</v>
      </c>
      <c r="E3020" t="s">
        <v>63</v>
      </c>
      <c r="F3020" t="s">
        <v>64</v>
      </c>
      <c r="G3020" t="s">
        <v>55</v>
      </c>
      <c r="H3020" t="s">
        <v>56</v>
      </c>
      <c r="I3020" s="1">
        <v>39000</v>
      </c>
      <c r="J3020" s="2">
        <v>7.2369500000000003E-2</v>
      </c>
      <c r="K3020" s="4" t="s">
        <v>17</v>
      </c>
      <c r="L3020" s="2">
        <v>2822.4105</v>
      </c>
    </row>
    <row r="3021" spans="1:12">
      <c r="A3021" t="s">
        <v>71</v>
      </c>
      <c r="B3021" s="3">
        <v>43790</v>
      </c>
      <c r="C3021" s="4">
        <v>2019</v>
      </c>
      <c r="D3021" t="s">
        <v>72</v>
      </c>
      <c r="E3021" t="s">
        <v>146</v>
      </c>
      <c r="F3021" t="s">
        <v>147</v>
      </c>
      <c r="G3021" t="s">
        <v>55</v>
      </c>
      <c r="H3021" t="s">
        <v>56</v>
      </c>
      <c r="I3021" s="1">
        <v>87500</v>
      </c>
      <c r="J3021" s="2">
        <v>0.28318500000000002</v>
      </c>
      <c r="K3021" s="4" t="s">
        <v>17</v>
      </c>
      <c r="L3021" s="2">
        <v>24778.6875</v>
      </c>
    </row>
    <row r="3022" spans="1:12">
      <c r="A3022" t="s">
        <v>71</v>
      </c>
      <c r="B3022" s="3">
        <v>43790</v>
      </c>
      <c r="C3022" s="4">
        <v>2019</v>
      </c>
      <c r="D3022" t="s">
        <v>72</v>
      </c>
      <c r="E3022" t="s">
        <v>399</v>
      </c>
      <c r="F3022" t="s">
        <v>400</v>
      </c>
      <c r="G3022" t="s">
        <v>55</v>
      </c>
      <c r="H3022" t="s">
        <v>56</v>
      </c>
      <c r="I3022" s="1">
        <v>880</v>
      </c>
      <c r="J3022" s="2">
        <v>3.7569210000000002</v>
      </c>
      <c r="K3022" s="4" t="s">
        <v>375</v>
      </c>
      <c r="L3022" s="2">
        <v>3306.0904800000003</v>
      </c>
    </row>
    <row r="3023" spans="1:12">
      <c r="A3023" t="s">
        <v>71</v>
      </c>
      <c r="B3023" s="3">
        <v>43790</v>
      </c>
      <c r="C3023" s="4">
        <v>2019</v>
      </c>
      <c r="D3023" t="s">
        <v>72</v>
      </c>
      <c r="E3023" t="s">
        <v>561</v>
      </c>
      <c r="F3023" t="s">
        <v>562</v>
      </c>
      <c r="G3023" t="s">
        <v>55</v>
      </c>
      <c r="H3023" t="s">
        <v>56</v>
      </c>
      <c r="I3023" s="1">
        <v>108</v>
      </c>
      <c r="J3023" s="2">
        <v>5.5472795000000001</v>
      </c>
      <c r="K3023" s="4" t="s">
        <v>375</v>
      </c>
      <c r="L3023" s="2">
        <v>599.10618599999998</v>
      </c>
    </row>
    <row r="3024" spans="1:12">
      <c r="A3024" t="s">
        <v>71</v>
      </c>
      <c r="B3024" s="3">
        <v>43790</v>
      </c>
      <c r="C3024" s="4">
        <v>2019</v>
      </c>
      <c r="D3024" t="s">
        <v>72</v>
      </c>
      <c r="E3024" t="s">
        <v>580</v>
      </c>
      <c r="F3024" t="s">
        <v>581</v>
      </c>
      <c r="G3024" t="s">
        <v>55</v>
      </c>
      <c r="H3024" t="s">
        <v>56</v>
      </c>
      <c r="I3024" s="1">
        <v>972</v>
      </c>
      <c r="J3024" s="2">
        <v>5.7832670000000004</v>
      </c>
      <c r="K3024" s="4" t="s">
        <v>375</v>
      </c>
      <c r="L3024" s="2">
        <v>5621.3355240000001</v>
      </c>
    </row>
    <row r="3025" spans="1:12">
      <c r="A3025" t="s">
        <v>71</v>
      </c>
      <c r="B3025" s="3">
        <v>43790</v>
      </c>
      <c r="C3025" s="4">
        <v>2019</v>
      </c>
      <c r="D3025" t="s">
        <v>72</v>
      </c>
      <c r="E3025" t="s">
        <v>612</v>
      </c>
      <c r="F3025" t="s">
        <v>613</v>
      </c>
      <c r="G3025" t="s">
        <v>55</v>
      </c>
      <c r="H3025" t="s">
        <v>56</v>
      </c>
      <c r="I3025" s="1">
        <v>720</v>
      </c>
      <c r="J3025" s="2">
        <v>7.746683</v>
      </c>
      <c r="K3025" s="4" t="s">
        <v>375</v>
      </c>
      <c r="L3025" s="2">
        <v>5577.6117599999998</v>
      </c>
    </row>
    <row r="3026" spans="1:12">
      <c r="A3026" t="s">
        <v>578</v>
      </c>
      <c r="B3026" s="3">
        <v>43790</v>
      </c>
      <c r="C3026" s="4">
        <v>2019</v>
      </c>
      <c r="D3026" t="s">
        <v>614</v>
      </c>
      <c r="E3026" t="s">
        <v>612</v>
      </c>
      <c r="F3026" t="s">
        <v>613</v>
      </c>
      <c r="G3026" t="s">
        <v>55</v>
      </c>
      <c r="H3026" t="s">
        <v>56</v>
      </c>
      <c r="I3026" s="1">
        <v>480</v>
      </c>
      <c r="J3026" s="2">
        <v>7.746683</v>
      </c>
      <c r="K3026" s="4" t="s">
        <v>375</v>
      </c>
      <c r="L3026" s="2">
        <v>3718.4078399999999</v>
      </c>
    </row>
    <row r="3027" spans="1:12">
      <c r="A3027" t="s">
        <v>71</v>
      </c>
      <c r="B3027" s="3">
        <v>43790</v>
      </c>
      <c r="C3027" s="4">
        <v>2019</v>
      </c>
      <c r="D3027" t="s">
        <v>72</v>
      </c>
      <c r="E3027" t="s">
        <v>615</v>
      </c>
      <c r="F3027" t="s">
        <v>616</v>
      </c>
      <c r="G3027" t="s">
        <v>55</v>
      </c>
      <c r="H3027" t="s">
        <v>56</v>
      </c>
      <c r="I3027" s="1">
        <v>240</v>
      </c>
      <c r="J3027" s="2">
        <v>7.746683</v>
      </c>
      <c r="K3027" s="4" t="s">
        <v>375</v>
      </c>
      <c r="L3027" s="2">
        <v>1859.2039199999999</v>
      </c>
    </row>
    <row r="3028" spans="1:12">
      <c r="A3028" t="s">
        <v>578</v>
      </c>
      <c r="B3028" s="3">
        <v>43790</v>
      </c>
      <c r="C3028" s="4">
        <v>2019</v>
      </c>
      <c r="D3028" t="s">
        <v>614</v>
      </c>
      <c r="E3028" t="s">
        <v>615</v>
      </c>
      <c r="F3028" t="s">
        <v>616</v>
      </c>
      <c r="G3028" t="s">
        <v>55</v>
      </c>
      <c r="H3028" t="s">
        <v>56</v>
      </c>
      <c r="I3028" s="1">
        <v>240</v>
      </c>
      <c r="J3028" s="2">
        <v>7.746683</v>
      </c>
      <c r="K3028" s="4" t="s">
        <v>375</v>
      </c>
      <c r="L3028" s="2">
        <v>1859.2039199999999</v>
      </c>
    </row>
    <row r="3029" spans="1:12">
      <c r="A3029" t="s">
        <v>71</v>
      </c>
      <c r="B3029" s="3">
        <v>43790</v>
      </c>
      <c r="C3029" s="4">
        <v>2019</v>
      </c>
      <c r="D3029" t="s">
        <v>72</v>
      </c>
      <c r="E3029" t="s">
        <v>679</v>
      </c>
      <c r="F3029" t="s">
        <v>680</v>
      </c>
      <c r="G3029" t="s">
        <v>55</v>
      </c>
      <c r="H3029" t="s">
        <v>56</v>
      </c>
      <c r="I3029" s="1">
        <v>108</v>
      </c>
      <c r="J3029" s="2">
        <v>30.772770000000001</v>
      </c>
      <c r="K3029" s="4" t="s">
        <v>375</v>
      </c>
      <c r="L3029" s="2">
        <v>3323.4591600000003</v>
      </c>
    </row>
    <row r="3030" spans="1:12">
      <c r="A3030" t="s">
        <v>578</v>
      </c>
      <c r="B3030" s="3">
        <v>43790</v>
      </c>
      <c r="C3030" s="4">
        <v>2019</v>
      </c>
      <c r="D3030" t="s">
        <v>614</v>
      </c>
      <c r="E3030" t="s">
        <v>957</v>
      </c>
      <c r="F3030" t="s">
        <v>958</v>
      </c>
      <c r="G3030" t="s">
        <v>55</v>
      </c>
      <c r="H3030" t="s">
        <v>56</v>
      </c>
      <c r="I3030" s="1">
        <v>1344</v>
      </c>
      <c r="J3030" s="2">
        <v>2.4290980000000002</v>
      </c>
      <c r="K3030" s="4" t="s">
        <v>885</v>
      </c>
      <c r="L3030" s="2">
        <v>3264.7077120000004</v>
      </c>
    </row>
    <row r="3031" spans="1:12">
      <c r="A3031" t="s">
        <v>71</v>
      </c>
      <c r="B3031" s="3">
        <v>43790</v>
      </c>
      <c r="C3031" s="4">
        <v>2019</v>
      </c>
      <c r="D3031" t="s">
        <v>72</v>
      </c>
      <c r="E3031" t="s">
        <v>960</v>
      </c>
      <c r="F3031" t="s">
        <v>961</v>
      </c>
      <c r="G3031" t="s">
        <v>55</v>
      </c>
      <c r="H3031" t="s">
        <v>56</v>
      </c>
      <c r="I3031" s="1">
        <v>2688</v>
      </c>
      <c r="J3031" s="2">
        <v>2.4290980000000002</v>
      </c>
      <c r="K3031" s="4" t="s">
        <v>885</v>
      </c>
      <c r="L3031" s="2">
        <v>6529.4154240000007</v>
      </c>
    </row>
    <row r="3032" spans="1:12">
      <c r="A3032" t="s">
        <v>71</v>
      </c>
      <c r="B3032" s="3">
        <v>43790</v>
      </c>
      <c r="C3032" s="4">
        <v>2019</v>
      </c>
      <c r="D3032" t="s">
        <v>72</v>
      </c>
      <c r="E3032" t="s">
        <v>987</v>
      </c>
      <c r="F3032" t="s">
        <v>988</v>
      </c>
      <c r="G3032" t="s">
        <v>55</v>
      </c>
      <c r="H3032" t="s">
        <v>56</v>
      </c>
      <c r="I3032" s="1">
        <v>700</v>
      </c>
      <c r="J3032" s="2">
        <v>5.3805149999999999</v>
      </c>
      <c r="K3032" s="4" t="s">
        <v>885</v>
      </c>
      <c r="L3032" s="2">
        <v>3766.3604999999998</v>
      </c>
    </row>
    <row r="3033" spans="1:12">
      <c r="A3033" t="s">
        <v>578</v>
      </c>
      <c r="B3033" s="3">
        <v>43790</v>
      </c>
      <c r="C3033" s="4">
        <v>2019</v>
      </c>
      <c r="D3033" t="s">
        <v>614</v>
      </c>
      <c r="E3033" t="s">
        <v>987</v>
      </c>
      <c r="F3033" t="s">
        <v>988</v>
      </c>
      <c r="G3033" t="s">
        <v>55</v>
      </c>
      <c r="H3033" t="s">
        <v>56</v>
      </c>
      <c r="I3033" s="1">
        <v>700</v>
      </c>
      <c r="J3033" s="2">
        <v>5.3805149999999999</v>
      </c>
      <c r="K3033" s="4" t="s">
        <v>885</v>
      </c>
      <c r="L3033" s="2">
        <v>3766.3604999999998</v>
      </c>
    </row>
    <row r="3034" spans="1:12">
      <c r="A3034" t="s">
        <v>71</v>
      </c>
      <c r="B3034" s="3">
        <v>43790</v>
      </c>
      <c r="C3034" s="4">
        <v>2019</v>
      </c>
      <c r="D3034" t="s">
        <v>72</v>
      </c>
      <c r="E3034" t="s">
        <v>1018</v>
      </c>
      <c r="F3034" t="s">
        <v>1019</v>
      </c>
      <c r="G3034" t="s">
        <v>55</v>
      </c>
      <c r="H3034" t="s">
        <v>56</v>
      </c>
      <c r="I3034" s="1">
        <v>1120</v>
      </c>
      <c r="J3034" s="2">
        <v>4.0338130000000003</v>
      </c>
      <c r="K3034" s="4" t="s">
        <v>885</v>
      </c>
      <c r="L3034" s="2">
        <v>4517.8705600000003</v>
      </c>
    </row>
    <row r="3035" spans="1:12">
      <c r="A3035" t="s">
        <v>1149</v>
      </c>
      <c r="B3035" s="3">
        <v>43790</v>
      </c>
      <c r="C3035" s="4">
        <v>2019</v>
      </c>
      <c r="D3035" t="s">
        <v>1150</v>
      </c>
      <c r="E3035" t="s">
        <v>1117</v>
      </c>
      <c r="F3035" t="s">
        <v>1118</v>
      </c>
      <c r="G3035" t="s">
        <v>1059</v>
      </c>
      <c r="H3035" t="s">
        <v>1060</v>
      </c>
      <c r="I3035" s="1">
        <v>77760</v>
      </c>
      <c r="J3035" s="2">
        <v>2.2000000000000002</v>
      </c>
      <c r="K3035" t="s">
        <v>1118</v>
      </c>
      <c r="L3035" s="2">
        <v>171072</v>
      </c>
    </row>
    <row r="3036" spans="1:12">
      <c r="A3036" t="s">
        <v>1437</v>
      </c>
      <c r="B3036" s="3">
        <v>43790</v>
      </c>
      <c r="C3036" s="4">
        <v>2019</v>
      </c>
      <c r="D3036" t="s">
        <v>1438</v>
      </c>
      <c r="E3036" t="s">
        <v>1117</v>
      </c>
      <c r="F3036" t="s">
        <v>1118</v>
      </c>
      <c r="G3036" t="s">
        <v>1100</v>
      </c>
      <c r="H3036" t="s">
        <v>1101</v>
      </c>
      <c r="I3036" s="1">
        <v>22620</v>
      </c>
      <c r="J3036" s="2">
        <v>2</v>
      </c>
      <c r="K3036" t="s">
        <v>1118</v>
      </c>
      <c r="L3036" s="2">
        <v>45240</v>
      </c>
    </row>
    <row r="3037" spans="1:12">
      <c r="A3037" t="s">
        <v>2232</v>
      </c>
      <c r="B3037" s="3">
        <v>43790</v>
      </c>
      <c r="C3037" s="4">
        <v>2019</v>
      </c>
      <c r="D3037" t="s">
        <v>2299</v>
      </c>
      <c r="E3037" t="s">
        <v>2292</v>
      </c>
      <c r="F3037" t="s">
        <v>2293</v>
      </c>
      <c r="G3037" t="s">
        <v>2199</v>
      </c>
      <c r="H3037" t="s">
        <v>2200</v>
      </c>
      <c r="I3037" s="1">
        <v>3000</v>
      </c>
      <c r="J3037" s="2">
        <v>0.50800000000000001</v>
      </c>
      <c r="K3037" s="4" t="s">
        <v>2201</v>
      </c>
      <c r="L3037" s="2">
        <v>1524</v>
      </c>
    </row>
    <row r="3038" spans="1:12">
      <c r="A3038" t="s">
        <v>2232</v>
      </c>
      <c r="B3038" s="3">
        <v>43790</v>
      </c>
      <c r="C3038" s="4">
        <v>2019</v>
      </c>
      <c r="D3038" t="s">
        <v>2299</v>
      </c>
      <c r="E3038" t="s">
        <v>2302</v>
      </c>
      <c r="F3038" t="s">
        <v>2303</v>
      </c>
      <c r="G3038" t="s">
        <v>2199</v>
      </c>
      <c r="H3038" t="s">
        <v>2200</v>
      </c>
      <c r="I3038" s="1">
        <v>3200</v>
      </c>
      <c r="J3038" s="2">
        <v>0.50800000000000001</v>
      </c>
      <c r="K3038" s="4" t="s">
        <v>2201</v>
      </c>
      <c r="L3038" s="2">
        <v>1625.6</v>
      </c>
    </row>
    <row r="3039" spans="1:12">
      <c r="A3039" t="s">
        <v>2232</v>
      </c>
      <c r="B3039" s="3">
        <v>43790</v>
      </c>
      <c r="C3039" s="4">
        <v>2019</v>
      </c>
      <c r="D3039" t="s">
        <v>2299</v>
      </c>
      <c r="E3039" t="s">
        <v>2308</v>
      </c>
      <c r="F3039" t="s">
        <v>2309</v>
      </c>
      <c r="G3039" t="s">
        <v>2199</v>
      </c>
      <c r="H3039" t="s">
        <v>2200</v>
      </c>
      <c r="I3039" s="1">
        <v>3500</v>
      </c>
      <c r="J3039" s="2">
        <v>0.50800000000000001</v>
      </c>
      <c r="K3039" s="4" t="s">
        <v>2201</v>
      </c>
      <c r="L3039" s="2">
        <v>1778</v>
      </c>
    </row>
    <row r="3040" spans="1:12">
      <c r="A3040" t="s">
        <v>3286</v>
      </c>
      <c r="B3040" s="3">
        <v>43790</v>
      </c>
      <c r="C3040" s="4">
        <v>2019</v>
      </c>
      <c r="D3040" t="s">
        <v>3289</v>
      </c>
      <c r="E3040" t="s">
        <v>3253</v>
      </c>
      <c r="F3040" t="s">
        <v>2970</v>
      </c>
      <c r="G3040" t="s">
        <v>2971</v>
      </c>
      <c r="H3040" t="s">
        <v>2972</v>
      </c>
      <c r="I3040" s="1">
        <v>5</v>
      </c>
      <c r="J3040" s="2">
        <v>39.347999999999999</v>
      </c>
      <c r="K3040" s="4" t="s">
        <v>2973</v>
      </c>
      <c r="L3040" s="2">
        <v>196.74</v>
      </c>
    </row>
    <row r="3041" spans="1:12">
      <c r="A3041" t="s">
        <v>3276</v>
      </c>
      <c r="B3041" s="3">
        <v>43792</v>
      </c>
      <c r="C3041" s="4">
        <v>2019</v>
      </c>
      <c r="D3041" t="s">
        <v>3290</v>
      </c>
      <c r="E3041" t="s">
        <v>3253</v>
      </c>
      <c r="F3041" t="s">
        <v>2970</v>
      </c>
      <c r="G3041" t="s">
        <v>2971</v>
      </c>
      <c r="H3041" t="s">
        <v>2972</v>
      </c>
      <c r="I3041" s="1">
        <v>4</v>
      </c>
      <c r="J3041" s="2">
        <v>39.347999999999999</v>
      </c>
      <c r="K3041" s="4" t="s">
        <v>2973</v>
      </c>
      <c r="L3041" s="2">
        <v>157.392</v>
      </c>
    </row>
    <row r="3042" spans="1:12">
      <c r="A3042" t="s">
        <v>3286</v>
      </c>
      <c r="B3042" s="3">
        <v>43792</v>
      </c>
      <c r="C3042" s="4">
        <v>2019</v>
      </c>
      <c r="D3042" t="s">
        <v>3291</v>
      </c>
      <c r="E3042" t="s">
        <v>3253</v>
      </c>
      <c r="F3042" t="s">
        <v>2970</v>
      </c>
      <c r="G3042" t="s">
        <v>2971</v>
      </c>
      <c r="H3042" t="s">
        <v>2972</v>
      </c>
      <c r="I3042" s="1">
        <v>1</v>
      </c>
      <c r="J3042" s="2">
        <v>39.347999999999999</v>
      </c>
      <c r="K3042" s="4" t="s">
        <v>2973</v>
      </c>
      <c r="L3042" s="2">
        <v>39.347999999999999</v>
      </c>
    </row>
    <row r="3043" spans="1:12">
      <c r="A3043" t="s">
        <v>348</v>
      </c>
      <c r="B3043" s="3">
        <v>43795</v>
      </c>
      <c r="C3043" s="4">
        <v>2019</v>
      </c>
      <c r="D3043" t="s">
        <v>349</v>
      </c>
      <c r="E3043" t="s">
        <v>212</v>
      </c>
      <c r="F3043" t="s">
        <v>213</v>
      </c>
      <c r="G3043" t="s">
        <v>214</v>
      </c>
      <c r="H3043" t="s">
        <v>215</v>
      </c>
      <c r="I3043" s="1">
        <v>20560</v>
      </c>
      <c r="J3043" s="2">
        <v>0.46</v>
      </c>
      <c r="K3043" s="4" t="s">
        <v>216</v>
      </c>
      <c r="L3043" s="2">
        <v>9457.6</v>
      </c>
    </row>
    <row r="3044" spans="1:12">
      <c r="A3044" t="s">
        <v>1280</v>
      </c>
      <c r="B3044" s="3">
        <v>43796</v>
      </c>
      <c r="C3044" s="4">
        <v>2019</v>
      </c>
      <c r="D3044" t="s">
        <v>1281</v>
      </c>
      <c r="E3044" t="s">
        <v>1117</v>
      </c>
      <c r="F3044" t="s">
        <v>1118</v>
      </c>
      <c r="G3044" t="s">
        <v>1242</v>
      </c>
      <c r="H3044" t="s">
        <v>1243</v>
      </c>
      <c r="I3044" s="1">
        <v>24960</v>
      </c>
      <c r="J3044" s="2">
        <v>2.25</v>
      </c>
      <c r="K3044" t="s">
        <v>1118</v>
      </c>
      <c r="L3044" s="2">
        <v>56160</v>
      </c>
    </row>
    <row r="3045" spans="1:12">
      <c r="A3045" t="s">
        <v>1439</v>
      </c>
      <c r="B3045" s="3">
        <v>43796</v>
      </c>
      <c r="C3045" s="4">
        <v>2019</v>
      </c>
      <c r="D3045" t="s">
        <v>1440</v>
      </c>
      <c r="E3045" t="s">
        <v>1117</v>
      </c>
      <c r="F3045" t="s">
        <v>1118</v>
      </c>
      <c r="G3045" t="s">
        <v>1100</v>
      </c>
      <c r="H3045" t="s">
        <v>1101</v>
      </c>
      <c r="I3045" s="1">
        <v>23400</v>
      </c>
      <c r="J3045" s="2">
        <v>2</v>
      </c>
      <c r="K3045" t="s">
        <v>1118</v>
      </c>
      <c r="L3045" s="2">
        <v>46800</v>
      </c>
    </row>
    <row r="3046" spans="1:12">
      <c r="A3046" t="s">
        <v>2061</v>
      </c>
      <c r="B3046" s="3">
        <v>43796</v>
      </c>
      <c r="C3046" s="4">
        <v>2019</v>
      </c>
      <c r="D3046" t="s">
        <v>2064</v>
      </c>
      <c r="E3046" t="s">
        <v>1946</v>
      </c>
      <c r="F3046" t="s">
        <v>1804</v>
      </c>
      <c r="G3046" t="s">
        <v>1805</v>
      </c>
      <c r="H3046" t="s">
        <v>1806</v>
      </c>
      <c r="I3046" s="1">
        <v>2</v>
      </c>
      <c r="J3046" s="2">
        <v>13.7</v>
      </c>
      <c r="K3046" s="4" t="s">
        <v>1618</v>
      </c>
      <c r="L3046" s="2">
        <v>27.4</v>
      </c>
    </row>
    <row r="3047" spans="1:12">
      <c r="A3047" t="s">
        <v>2061</v>
      </c>
      <c r="B3047" s="3">
        <v>43796</v>
      </c>
      <c r="C3047" s="4">
        <v>2019</v>
      </c>
      <c r="D3047" t="s">
        <v>2065</v>
      </c>
      <c r="E3047" t="s">
        <v>1946</v>
      </c>
      <c r="F3047" t="s">
        <v>1804</v>
      </c>
      <c r="G3047" t="s">
        <v>1805</v>
      </c>
      <c r="H3047" t="s">
        <v>1806</v>
      </c>
      <c r="I3047" s="1">
        <v>50</v>
      </c>
      <c r="J3047" s="2">
        <v>13.7</v>
      </c>
      <c r="K3047" s="4" t="s">
        <v>1618</v>
      </c>
      <c r="L3047" s="2">
        <v>685</v>
      </c>
    </row>
    <row r="3048" spans="1:12">
      <c r="A3048" t="s">
        <v>3292</v>
      </c>
      <c r="B3048" s="3">
        <v>43796</v>
      </c>
      <c r="C3048" s="4">
        <v>2019</v>
      </c>
      <c r="D3048" t="s">
        <v>3293</v>
      </c>
      <c r="E3048" t="s">
        <v>3253</v>
      </c>
      <c r="F3048" t="s">
        <v>2970</v>
      </c>
      <c r="G3048" t="s">
        <v>2971</v>
      </c>
      <c r="H3048" t="s">
        <v>2972</v>
      </c>
      <c r="I3048" s="1">
        <v>7</v>
      </c>
      <c r="J3048" s="2">
        <v>39.347999999999999</v>
      </c>
      <c r="K3048" s="4" t="s">
        <v>2973</v>
      </c>
      <c r="L3048" s="2">
        <v>275.43599999999998</v>
      </c>
    </row>
    <row r="3049" spans="1:12">
      <c r="A3049" t="s">
        <v>3292</v>
      </c>
      <c r="B3049" s="3">
        <v>43796</v>
      </c>
      <c r="C3049" s="4">
        <v>2019</v>
      </c>
      <c r="D3049" t="s">
        <v>3294</v>
      </c>
      <c r="E3049" t="s">
        <v>3253</v>
      </c>
      <c r="F3049" t="s">
        <v>2970</v>
      </c>
      <c r="G3049" t="s">
        <v>2971</v>
      </c>
      <c r="H3049" t="s">
        <v>2972</v>
      </c>
      <c r="I3049" s="1">
        <v>-7</v>
      </c>
      <c r="J3049" s="2">
        <v>39.347999999999999</v>
      </c>
      <c r="K3049" s="4" t="s">
        <v>2973</v>
      </c>
      <c r="L3049" s="2">
        <v>-275.43599999999998</v>
      </c>
    </row>
    <row r="3050" spans="1:12">
      <c r="A3050" t="s">
        <v>3295</v>
      </c>
      <c r="B3050" s="3">
        <v>43796</v>
      </c>
      <c r="C3050" s="4">
        <v>2019</v>
      </c>
      <c r="D3050" t="s">
        <v>3296</v>
      </c>
      <c r="E3050" t="s">
        <v>3253</v>
      </c>
      <c r="F3050" t="s">
        <v>2970</v>
      </c>
      <c r="G3050" t="s">
        <v>2971</v>
      </c>
      <c r="H3050" t="s">
        <v>2972</v>
      </c>
      <c r="I3050" s="1">
        <v>7</v>
      </c>
      <c r="J3050" s="2">
        <v>39.347999999999999</v>
      </c>
      <c r="K3050" s="4" t="s">
        <v>2973</v>
      </c>
      <c r="L3050" s="2">
        <v>275.43599999999998</v>
      </c>
    </row>
    <row r="3051" spans="1:12">
      <c r="A3051" t="s">
        <v>71</v>
      </c>
      <c r="B3051" s="3">
        <v>43797</v>
      </c>
      <c r="C3051" s="4">
        <v>2019</v>
      </c>
      <c r="D3051" t="s">
        <v>90</v>
      </c>
      <c r="E3051" t="s">
        <v>78</v>
      </c>
      <c r="F3051" t="s">
        <v>79</v>
      </c>
      <c r="G3051" t="s">
        <v>55</v>
      </c>
      <c r="H3051" t="s">
        <v>56</v>
      </c>
      <c r="I3051" s="1">
        <v>26000</v>
      </c>
      <c r="J3051" s="2">
        <v>7.2565000000000004E-2</v>
      </c>
      <c r="K3051" s="4" t="s">
        <v>17</v>
      </c>
      <c r="L3051" s="2">
        <v>1886.69</v>
      </c>
    </row>
    <row r="3052" spans="1:12">
      <c r="A3052" t="s">
        <v>71</v>
      </c>
      <c r="B3052" s="3">
        <v>43797</v>
      </c>
      <c r="C3052" s="4">
        <v>2019</v>
      </c>
      <c r="D3052" t="s">
        <v>90</v>
      </c>
      <c r="E3052" t="s">
        <v>110</v>
      </c>
      <c r="F3052" t="s">
        <v>111</v>
      </c>
      <c r="G3052" t="s">
        <v>55</v>
      </c>
      <c r="H3052" t="s">
        <v>56</v>
      </c>
      <c r="I3052" s="1">
        <v>2060</v>
      </c>
      <c r="J3052" s="2">
        <v>8.8340000000000002E-2</v>
      </c>
      <c r="K3052" s="4" t="s">
        <v>17</v>
      </c>
      <c r="L3052" s="2">
        <v>181.9804</v>
      </c>
    </row>
    <row r="3053" spans="1:12">
      <c r="A3053" t="s">
        <v>71</v>
      </c>
      <c r="B3053" s="3">
        <v>43797</v>
      </c>
      <c r="C3053" s="4">
        <v>2019</v>
      </c>
      <c r="D3053" t="s">
        <v>90</v>
      </c>
      <c r="E3053" t="s">
        <v>135</v>
      </c>
      <c r="F3053" t="s">
        <v>136</v>
      </c>
      <c r="G3053" t="s">
        <v>55</v>
      </c>
      <c r="H3053" t="s">
        <v>56</v>
      </c>
      <c r="I3053" s="1">
        <v>104000</v>
      </c>
      <c r="J3053" s="2">
        <v>0.10095999999999999</v>
      </c>
      <c r="K3053" s="4" t="s">
        <v>17</v>
      </c>
      <c r="L3053" s="2">
        <v>10499.84</v>
      </c>
    </row>
    <row r="3054" spans="1:12">
      <c r="A3054" t="s">
        <v>71</v>
      </c>
      <c r="B3054" s="3">
        <v>43797</v>
      </c>
      <c r="C3054" s="4">
        <v>2019</v>
      </c>
      <c r="D3054" t="s">
        <v>90</v>
      </c>
      <c r="E3054" t="s">
        <v>399</v>
      </c>
      <c r="F3054" t="s">
        <v>400</v>
      </c>
      <c r="G3054" t="s">
        <v>55</v>
      </c>
      <c r="H3054" t="s">
        <v>56</v>
      </c>
      <c r="I3054" s="1">
        <v>660</v>
      </c>
      <c r="J3054" s="2">
        <v>3.7670699999999999</v>
      </c>
      <c r="K3054" s="4" t="s">
        <v>375</v>
      </c>
      <c r="L3054" s="2">
        <v>2486.2662</v>
      </c>
    </row>
    <row r="3055" spans="1:12">
      <c r="A3055" t="s">
        <v>71</v>
      </c>
      <c r="B3055" s="3">
        <v>43797</v>
      </c>
      <c r="C3055" s="4">
        <v>2019</v>
      </c>
      <c r="D3055" t="s">
        <v>90</v>
      </c>
      <c r="E3055" t="s">
        <v>435</v>
      </c>
      <c r="F3055" t="s">
        <v>436</v>
      </c>
      <c r="G3055" t="s">
        <v>55</v>
      </c>
      <c r="H3055" t="s">
        <v>56</v>
      </c>
      <c r="I3055" s="1">
        <v>434</v>
      </c>
      <c r="J3055" s="2">
        <v>3.7670699999999999</v>
      </c>
      <c r="K3055" s="4" t="s">
        <v>375</v>
      </c>
      <c r="L3055" s="2">
        <v>1634.9083799999999</v>
      </c>
    </row>
    <row r="3056" spans="1:12">
      <c r="A3056" t="s">
        <v>73</v>
      </c>
      <c r="B3056" s="3">
        <v>43797</v>
      </c>
      <c r="C3056" s="4">
        <v>2019</v>
      </c>
      <c r="D3056" t="s">
        <v>464</v>
      </c>
      <c r="E3056" t="s">
        <v>461</v>
      </c>
      <c r="F3056" t="s">
        <v>462</v>
      </c>
      <c r="G3056" t="s">
        <v>55</v>
      </c>
      <c r="H3056" t="s">
        <v>56</v>
      </c>
      <c r="I3056" s="1">
        <v>240</v>
      </c>
      <c r="J3056" s="2">
        <v>3.8143950000000002</v>
      </c>
      <c r="K3056" s="4" t="s">
        <v>375</v>
      </c>
      <c r="L3056" s="2">
        <v>915.45480000000009</v>
      </c>
    </row>
    <row r="3057" spans="1:12">
      <c r="A3057" t="s">
        <v>71</v>
      </c>
      <c r="B3057" s="3">
        <v>43797</v>
      </c>
      <c r="C3057" s="4">
        <v>2019</v>
      </c>
      <c r="D3057" t="s">
        <v>529</v>
      </c>
      <c r="E3057" t="s">
        <v>516</v>
      </c>
      <c r="F3057" t="s">
        <v>517</v>
      </c>
      <c r="G3057" t="s">
        <v>55</v>
      </c>
      <c r="H3057" t="s">
        <v>56</v>
      </c>
      <c r="I3057" s="1">
        <v>528</v>
      </c>
      <c r="J3057" s="2">
        <v>4.1646000000000001</v>
      </c>
      <c r="K3057" s="4" t="s">
        <v>375</v>
      </c>
      <c r="L3057" s="2">
        <v>2198.9088000000002</v>
      </c>
    </row>
    <row r="3058" spans="1:12">
      <c r="A3058" t="s">
        <v>71</v>
      </c>
      <c r="B3058" s="3">
        <v>43797</v>
      </c>
      <c r="C3058" s="4">
        <v>2019</v>
      </c>
      <c r="D3058" t="s">
        <v>90</v>
      </c>
      <c r="E3058" t="s">
        <v>516</v>
      </c>
      <c r="F3058" t="s">
        <v>517</v>
      </c>
      <c r="G3058" t="s">
        <v>55</v>
      </c>
      <c r="H3058" t="s">
        <v>56</v>
      </c>
      <c r="I3058" s="1">
        <v>2736</v>
      </c>
      <c r="J3058" s="2">
        <v>4.1646000000000001</v>
      </c>
      <c r="K3058" s="4" t="s">
        <v>375</v>
      </c>
      <c r="L3058" s="2">
        <v>11394.345600000001</v>
      </c>
    </row>
    <row r="3059" spans="1:12">
      <c r="A3059" t="s">
        <v>71</v>
      </c>
      <c r="B3059" s="3">
        <v>43797</v>
      </c>
      <c r="C3059" s="4">
        <v>2019</v>
      </c>
      <c r="D3059" t="s">
        <v>90</v>
      </c>
      <c r="E3059" t="s">
        <v>561</v>
      </c>
      <c r="F3059" t="s">
        <v>562</v>
      </c>
      <c r="G3059" t="s">
        <v>55</v>
      </c>
      <c r="H3059" t="s">
        <v>56</v>
      </c>
      <c r="I3059" s="1">
        <v>162</v>
      </c>
      <c r="J3059" s="2">
        <v>5.562265</v>
      </c>
      <c r="K3059" s="4" t="s">
        <v>375</v>
      </c>
      <c r="L3059" s="2">
        <v>901.08693000000005</v>
      </c>
    </row>
    <row r="3060" spans="1:12">
      <c r="A3060" t="s">
        <v>71</v>
      </c>
      <c r="B3060" s="3">
        <v>43797</v>
      </c>
      <c r="C3060" s="4">
        <v>2019</v>
      </c>
      <c r="D3060" t="s">
        <v>529</v>
      </c>
      <c r="E3060" t="s">
        <v>580</v>
      </c>
      <c r="F3060" t="s">
        <v>581</v>
      </c>
      <c r="G3060" t="s">
        <v>55</v>
      </c>
      <c r="H3060" t="s">
        <v>56</v>
      </c>
      <c r="I3060" s="1">
        <v>486</v>
      </c>
      <c r="J3060" s="2">
        <v>5.7988900000000001</v>
      </c>
      <c r="K3060" s="4" t="s">
        <v>375</v>
      </c>
      <c r="L3060" s="2">
        <v>2818.2605400000002</v>
      </c>
    </row>
    <row r="3061" spans="1:12">
      <c r="A3061" t="s">
        <v>578</v>
      </c>
      <c r="B3061" s="3">
        <v>43797</v>
      </c>
      <c r="C3061" s="4">
        <v>2019</v>
      </c>
      <c r="D3061" t="s">
        <v>602</v>
      </c>
      <c r="E3061" t="s">
        <v>591</v>
      </c>
      <c r="F3061" t="s">
        <v>592</v>
      </c>
      <c r="G3061" t="s">
        <v>55</v>
      </c>
      <c r="H3061" t="s">
        <v>56</v>
      </c>
      <c r="I3061" s="1">
        <v>378</v>
      </c>
      <c r="J3061" s="2">
        <v>6.7453900000000004</v>
      </c>
      <c r="K3061" s="4" t="s">
        <v>375</v>
      </c>
      <c r="L3061" s="2">
        <v>2549.7574200000004</v>
      </c>
    </row>
    <row r="3062" spans="1:12">
      <c r="A3062" t="s">
        <v>71</v>
      </c>
      <c r="B3062" s="3">
        <v>43797</v>
      </c>
      <c r="C3062" s="4">
        <v>2019</v>
      </c>
      <c r="D3062" t="s">
        <v>529</v>
      </c>
      <c r="E3062" t="s">
        <v>603</v>
      </c>
      <c r="F3062" t="s">
        <v>604</v>
      </c>
      <c r="G3062" t="s">
        <v>55</v>
      </c>
      <c r="H3062" t="s">
        <v>56</v>
      </c>
      <c r="I3062" s="1">
        <v>630</v>
      </c>
      <c r="J3062" s="2">
        <v>6.7453900000000004</v>
      </c>
      <c r="K3062" s="4" t="s">
        <v>375</v>
      </c>
      <c r="L3062" s="2">
        <v>4249.5956999999999</v>
      </c>
    </row>
    <row r="3063" spans="1:12">
      <c r="A3063" t="s">
        <v>578</v>
      </c>
      <c r="B3063" s="3">
        <v>43797</v>
      </c>
      <c r="C3063" s="4">
        <v>2019</v>
      </c>
      <c r="D3063" t="s">
        <v>602</v>
      </c>
      <c r="E3063" t="s">
        <v>603</v>
      </c>
      <c r="F3063" t="s">
        <v>604</v>
      </c>
      <c r="G3063" t="s">
        <v>55</v>
      </c>
      <c r="H3063" t="s">
        <v>56</v>
      </c>
      <c r="I3063" s="1">
        <v>1134</v>
      </c>
      <c r="J3063" s="2">
        <v>6.7453900000000004</v>
      </c>
      <c r="K3063" s="4" t="s">
        <v>375</v>
      </c>
      <c r="L3063" s="2">
        <v>7649.2722600000006</v>
      </c>
    </row>
    <row r="3064" spans="1:12">
      <c r="A3064" t="s">
        <v>578</v>
      </c>
      <c r="B3064" s="3">
        <v>43797</v>
      </c>
      <c r="C3064" s="4">
        <v>2019</v>
      </c>
      <c r="D3064" t="s">
        <v>606</v>
      </c>
      <c r="E3064" t="s">
        <v>603</v>
      </c>
      <c r="F3064" t="s">
        <v>604</v>
      </c>
      <c r="G3064" t="s">
        <v>55</v>
      </c>
      <c r="H3064" t="s">
        <v>56</v>
      </c>
      <c r="I3064" s="1">
        <v>1008</v>
      </c>
      <c r="J3064" s="2">
        <v>6.7453900000000004</v>
      </c>
      <c r="K3064" s="4" t="s">
        <v>375</v>
      </c>
      <c r="L3064" s="2">
        <v>6799.3531200000007</v>
      </c>
    </row>
    <row r="3065" spans="1:12">
      <c r="A3065" t="s">
        <v>71</v>
      </c>
      <c r="B3065" s="3">
        <v>43797</v>
      </c>
      <c r="C3065" s="4">
        <v>2019</v>
      </c>
      <c r="D3065" t="s">
        <v>90</v>
      </c>
      <c r="E3065" t="s">
        <v>640</v>
      </c>
      <c r="F3065" t="s">
        <v>641</v>
      </c>
      <c r="G3065" t="s">
        <v>55</v>
      </c>
      <c r="H3065" t="s">
        <v>56</v>
      </c>
      <c r="I3065" s="1">
        <v>63</v>
      </c>
      <c r="J3065" s="2">
        <v>11.430565</v>
      </c>
      <c r="K3065" s="4" t="s">
        <v>375</v>
      </c>
      <c r="L3065" s="2">
        <v>720.12559499999998</v>
      </c>
    </row>
    <row r="3066" spans="1:12">
      <c r="A3066" t="s">
        <v>578</v>
      </c>
      <c r="B3066" s="3">
        <v>43797</v>
      </c>
      <c r="C3066" s="4">
        <v>2019</v>
      </c>
      <c r="D3066" t="s">
        <v>602</v>
      </c>
      <c r="E3066" t="s">
        <v>640</v>
      </c>
      <c r="F3066" t="s">
        <v>641</v>
      </c>
      <c r="G3066" t="s">
        <v>55</v>
      </c>
      <c r="H3066" t="s">
        <v>56</v>
      </c>
      <c r="I3066" s="1">
        <v>693</v>
      </c>
      <c r="J3066" s="2">
        <v>11.430565</v>
      </c>
      <c r="K3066" s="4" t="s">
        <v>375</v>
      </c>
      <c r="L3066" s="2">
        <v>7921.3815450000002</v>
      </c>
    </row>
    <row r="3067" spans="1:12">
      <c r="A3067" t="s">
        <v>71</v>
      </c>
      <c r="B3067" s="3">
        <v>43797</v>
      </c>
      <c r="C3067" s="4">
        <v>2019</v>
      </c>
      <c r="D3067" t="s">
        <v>529</v>
      </c>
      <c r="E3067" t="s">
        <v>994</v>
      </c>
      <c r="F3067" t="s">
        <v>995</v>
      </c>
      <c r="G3067" t="s">
        <v>55</v>
      </c>
      <c r="H3067" t="s">
        <v>56</v>
      </c>
      <c r="I3067" s="1">
        <v>552</v>
      </c>
      <c r="J3067" s="2">
        <v>6.2784500000000003</v>
      </c>
      <c r="K3067" s="4" t="s">
        <v>885</v>
      </c>
      <c r="L3067" s="2">
        <v>3465.7044000000001</v>
      </c>
    </row>
    <row r="3068" spans="1:12">
      <c r="A3068" t="s">
        <v>71</v>
      </c>
      <c r="B3068" s="3">
        <v>43797</v>
      </c>
      <c r="C3068" s="4">
        <v>2019</v>
      </c>
      <c r="D3068" t="s">
        <v>1872</v>
      </c>
      <c r="E3068" t="s">
        <v>1873</v>
      </c>
      <c r="F3068" t="s">
        <v>1816</v>
      </c>
      <c r="G3068" t="s">
        <v>55</v>
      </c>
      <c r="H3068" t="s">
        <v>56</v>
      </c>
      <c r="I3068" s="1">
        <v>66</v>
      </c>
      <c r="J3068" s="2">
        <v>29.9725</v>
      </c>
      <c r="K3068" s="4" t="s">
        <v>1618</v>
      </c>
      <c r="L3068" s="2">
        <v>1978.1849999999999</v>
      </c>
    </row>
    <row r="3069" spans="1:12">
      <c r="A3069" t="s">
        <v>578</v>
      </c>
      <c r="B3069" s="3">
        <v>43797</v>
      </c>
      <c r="C3069" s="4">
        <v>2019</v>
      </c>
      <c r="D3069" t="s">
        <v>1876</v>
      </c>
      <c r="E3069" t="s">
        <v>1875</v>
      </c>
      <c r="F3069" t="s">
        <v>1816</v>
      </c>
      <c r="G3069" t="s">
        <v>55</v>
      </c>
      <c r="H3069" t="s">
        <v>56</v>
      </c>
      <c r="I3069" s="1">
        <v>99</v>
      </c>
      <c r="J3069" s="2">
        <v>29.9725</v>
      </c>
      <c r="K3069" s="4" t="s">
        <v>1618</v>
      </c>
      <c r="L3069" s="2">
        <v>2967.2775000000001</v>
      </c>
    </row>
    <row r="3070" spans="1:12">
      <c r="A3070" t="s">
        <v>2872</v>
      </c>
      <c r="B3070" s="3">
        <v>43797</v>
      </c>
      <c r="C3070" s="4">
        <v>2019</v>
      </c>
      <c r="D3070" t="s">
        <v>2873</v>
      </c>
      <c r="E3070" t="s">
        <v>2874</v>
      </c>
      <c r="F3070" t="e">
        <v>#N/A</v>
      </c>
      <c r="G3070" t="s">
        <v>2875</v>
      </c>
      <c r="H3070" t="s">
        <v>2876</v>
      </c>
      <c r="I3070" s="1">
        <v>1</v>
      </c>
      <c r="J3070" s="2">
        <v>3206.305613</v>
      </c>
      <c r="K3070" s="4" t="s">
        <v>2816</v>
      </c>
      <c r="L3070" s="2">
        <v>3206.305613</v>
      </c>
    </row>
    <row r="3071" spans="1:12">
      <c r="A3071" t="s">
        <v>3286</v>
      </c>
      <c r="B3071" s="3">
        <v>43797</v>
      </c>
      <c r="C3071" s="4">
        <v>2019</v>
      </c>
      <c r="D3071" t="s">
        <v>3297</v>
      </c>
      <c r="E3071" t="s">
        <v>3253</v>
      </c>
      <c r="F3071" t="s">
        <v>2970</v>
      </c>
      <c r="G3071" t="s">
        <v>2971</v>
      </c>
      <c r="H3071" t="s">
        <v>2972</v>
      </c>
      <c r="I3071" s="1">
        <v>4</v>
      </c>
      <c r="J3071" s="2">
        <v>39.347999999999999</v>
      </c>
      <c r="K3071" s="4" t="s">
        <v>2973</v>
      </c>
      <c r="L3071" s="2">
        <v>157.392</v>
      </c>
    </row>
    <row r="3072" spans="1:12">
      <c r="A3072" t="s">
        <v>3292</v>
      </c>
      <c r="B3072" s="3">
        <v>43797</v>
      </c>
      <c r="C3072" s="4">
        <v>2019</v>
      </c>
      <c r="D3072" t="s">
        <v>3298</v>
      </c>
      <c r="E3072" t="s">
        <v>3253</v>
      </c>
      <c r="F3072" t="s">
        <v>2970</v>
      </c>
      <c r="G3072" t="s">
        <v>2971</v>
      </c>
      <c r="H3072" t="s">
        <v>2972</v>
      </c>
      <c r="I3072" s="1">
        <v>3</v>
      </c>
      <c r="J3072" s="2">
        <v>39.347999999999999</v>
      </c>
      <c r="K3072" s="4" t="s">
        <v>2973</v>
      </c>
      <c r="L3072" s="2">
        <v>118.044</v>
      </c>
    </row>
    <row r="3073" spans="1:12">
      <c r="A3073" t="s">
        <v>71</v>
      </c>
      <c r="B3073" s="3">
        <v>43798</v>
      </c>
      <c r="C3073" s="4">
        <v>2019</v>
      </c>
      <c r="D3073" t="s">
        <v>413</v>
      </c>
      <c r="E3073" t="s">
        <v>399</v>
      </c>
      <c r="F3073" t="s">
        <v>400</v>
      </c>
      <c r="G3073" t="s">
        <v>55</v>
      </c>
      <c r="H3073" t="s">
        <v>56</v>
      </c>
      <c r="I3073" s="1">
        <v>2200</v>
      </c>
      <c r="J3073" s="2">
        <v>3.7670699999999999</v>
      </c>
      <c r="K3073" s="4" t="s">
        <v>375</v>
      </c>
      <c r="L3073" s="2">
        <v>8287.5540000000001</v>
      </c>
    </row>
    <row r="3074" spans="1:12">
      <c r="A3074" t="s">
        <v>71</v>
      </c>
      <c r="B3074" s="3">
        <v>43798</v>
      </c>
      <c r="C3074" s="4">
        <v>2019</v>
      </c>
      <c r="D3074" t="s">
        <v>413</v>
      </c>
      <c r="E3074" t="s">
        <v>435</v>
      </c>
      <c r="F3074" t="s">
        <v>436</v>
      </c>
      <c r="G3074" t="s">
        <v>55</v>
      </c>
      <c r="H3074" t="s">
        <v>56</v>
      </c>
      <c r="I3074" s="1">
        <v>2420</v>
      </c>
      <c r="J3074" s="2">
        <v>3.7670699999999999</v>
      </c>
      <c r="K3074" s="4" t="s">
        <v>375</v>
      </c>
      <c r="L3074" s="2">
        <v>9116.3094000000001</v>
      </c>
    </row>
    <row r="3075" spans="1:12">
      <c r="A3075" t="s">
        <v>71</v>
      </c>
      <c r="B3075" s="3">
        <v>43798</v>
      </c>
      <c r="C3075" s="4">
        <v>2019</v>
      </c>
      <c r="D3075" t="s">
        <v>413</v>
      </c>
      <c r="E3075" t="s">
        <v>640</v>
      </c>
      <c r="F3075" t="s">
        <v>641</v>
      </c>
      <c r="G3075" t="s">
        <v>55</v>
      </c>
      <c r="H3075" t="s">
        <v>56</v>
      </c>
      <c r="I3075" s="1">
        <v>770</v>
      </c>
      <c r="J3075" s="2">
        <v>11.430565</v>
      </c>
      <c r="K3075" s="4" t="s">
        <v>375</v>
      </c>
      <c r="L3075" s="2">
        <v>8801.5350500000004</v>
      </c>
    </row>
    <row r="3076" spans="1:12">
      <c r="A3076" t="s">
        <v>71</v>
      </c>
      <c r="B3076" s="3">
        <v>43798</v>
      </c>
      <c r="C3076" s="4">
        <v>2019</v>
      </c>
      <c r="D3076" t="s">
        <v>413</v>
      </c>
      <c r="E3076" t="s">
        <v>943</v>
      </c>
      <c r="F3076" t="s">
        <v>944</v>
      </c>
      <c r="G3076" t="s">
        <v>55</v>
      </c>
      <c r="H3076" t="s">
        <v>56</v>
      </c>
      <c r="I3076" s="1">
        <v>640</v>
      </c>
      <c r="J3076" s="2">
        <v>6.1080800000000002</v>
      </c>
      <c r="K3076" s="4" t="s">
        <v>885</v>
      </c>
      <c r="L3076" s="2">
        <v>3909.1712000000002</v>
      </c>
    </row>
    <row r="3077" spans="1:12">
      <c r="A3077" t="s">
        <v>71</v>
      </c>
      <c r="B3077" s="3">
        <v>43798</v>
      </c>
      <c r="C3077" s="4">
        <v>2019</v>
      </c>
      <c r="D3077" t="s">
        <v>413</v>
      </c>
      <c r="E3077" t="s">
        <v>977</v>
      </c>
      <c r="F3077" t="s">
        <v>978</v>
      </c>
      <c r="G3077" t="s">
        <v>55</v>
      </c>
      <c r="H3077" t="s">
        <v>56</v>
      </c>
      <c r="I3077" s="1">
        <v>1120</v>
      </c>
      <c r="J3077" s="2">
        <v>4.0447100000000002</v>
      </c>
      <c r="K3077" s="4" t="s">
        <v>885</v>
      </c>
      <c r="L3077" s="2">
        <v>4530.0752000000002</v>
      </c>
    </row>
    <row r="3078" spans="1:12">
      <c r="A3078" t="s">
        <v>1358</v>
      </c>
      <c r="B3078" s="3">
        <v>43798</v>
      </c>
      <c r="C3078" s="4">
        <v>2019</v>
      </c>
      <c r="D3078" t="s">
        <v>1359</v>
      </c>
      <c r="E3078" t="s">
        <v>1117</v>
      </c>
      <c r="F3078" t="s">
        <v>1118</v>
      </c>
      <c r="G3078" t="s">
        <v>712</v>
      </c>
      <c r="H3078" t="s">
        <v>713</v>
      </c>
      <c r="I3078" s="1">
        <v>21980</v>
      </c>
      <c r="J3078" s="2">
        <v>2.2000000000000002</v>
      </c>
      <c r="K3078" t="s">
        <v>1118</v>
      </c>
      <c r="L3078" s="2">
        <v>48356.000000000007</v>
      </c>
    </row>
    <row r="3079" spans="1:12">
      <c r="A3079" t="s">
        <v>1441</v>
      </c>
      <c r="B3079" s="3">
        <v>43798</v>
      </c>
      <c r="C3079" s="4">
        <v>2019</v>
      </c>
      <c r="D3079" t="s">
        <v>1442</v>
      </c>
      <c r="E3079" t="s">
        <v>1117</v>
      </c>
      <c r="F3079" t="s">
        <v>1118</v>
      </c>
      <c r="G3079" t="s">
        <v>1100</v>
      </c>
      <c r="H3079" t="s">
        <v>1101</v>
      </c>
      <c r="I3079" s="1">
        <v>31360</v>
      </c>
      <c r="J3079" s="2">
        <v>2</v>
      </c>
      <c r="K3079" t="s">
        <v>1118</v>
      </c>
      <c r="L3079" s="2">
        <v>62720</v>
      </c>
    </row>
    <row r="3080" spans="1:12">
      <c r="A3080" t="s">
        <v>2830</v>
      </c>
      <c r="B3080" s="3">
        <v>43798</v>
      </c>
      <c r="C3080" s="4">
        <v>2019</v>
      </c>
      <c r="D3080" t="s">
        <v>2831</v>
      </c>
      <c r="E3080" t="s">
        <v>2832</v>
      </c>
      <c r="F3080" t="e">
        <v>#N/A</v>
      </c>
      <c r="G3080" t="s">
        <v>2828</v>
      </c>
      <c r="H3080" t="s">
        <v>2829</v>
      </c>
      <c r="I3080" s="1">
        <v>1</v>
      </c>
      <c r="J3080" s="2">
        <v>26</v>
      </c>
      <c r="K3080" s="4" t="s">
        <v>2816</v>
      </c>
      <c r="L3080" s="2">
        <v>26</v>
      </c>
    </row>
    <row r="3081" spans="1:12">
      <c r="A3081" t="s">
        <v>2830</v>
      </c>
      <c r="B3081" s="3">
        <v>43798</v>
      </c>
      <c r="C3081" s="4">
        <v>2019</v>
      </c>
      <c r="D3081" t="s">
        <v>2831</v>
      </c>
      <c r="E3081" t="s">
        <v>2839</v>
      </c>
      <c r="F3081" t="e">
        <v>#N/A</v>
      </c>
      <c r="G3081" t="s">
        <v>2828</v>
      </c>
      <c r="H3081" t="s">
        <v>2829</v>
      </c>
      <c r="I3081" s="1">
        <v>2</v>
      </c>
      <c r="J3081" s="2">
        <v>150</v>
      </c>
      <c r="K3081" s="4" t="s">
        <v>2816</v>
      </c>
      <c r="L3081" s="2">
        <v>300</v>
      </c>
    </row>
    <row r="3082" spans="1:12">
      <c r="A3082" t="s">
        <v>3292</v>
      </c>
      <c r="B3082" s="3">
        <v>43798</v>
      </c>
      <c r="C3082" s="4">
        <v>2019</v>
      </c>
      <c r="D3082" t="s">
        <v>3299</v>
      </c>
      <c r="E3082" t="s">
        <v>3253</v>
      </c>
      <c r="F3082" t="s">
        <v>2970</v>
      </c>
      <c r="G3082" t="s">
        <v>2971</v>
      </c>
      <c r="H3082" t="s">
        <v>2972</v>
      </c>
      <c r="I3082" s="1">
        <v>-3</v>
      </c>
      <c r="J3082" s="2">
        <v>39.347999999999999</v>
      </c>
      <c r="K3082" s="4" t="s">
        <v>2973</v>
      </c>
      <c r="L3082" s="2">
        <v>-118.044</v>
      </c>
    </row>
    <row r="3083" spans="1:12">
      <c r="A3083" t="s">
        <v>3295</v>
      </c>
      <c r="B3083" s="3">
        <v>43798</v>
      </c>
      <c r="C3083" s="4">
        <v>2019</v>
      </c>
      <c r="D3083" t="s">
        <v>3300</v>
      </c>
      <c r="E3083" t="s">
        <v>3253</v>
      </c>
      <c r="F3083" t="s">
        <v>2970</v>
      </c>
      <c r="G3083" t="s">
        <v>2971</v>
      </c>
      <c r="H3083" t="s">
        <v>2972</v>
      </c>
      <c r="I3083" s="1">
        <v>3</v>
      </c>
      <c r="J3083" s="2">
        <v>39.347999999999999</v>
      </c>
      <c r="K3083" s="4" t="s">
        <v>2973</v>
      </c>
      <c r="L3083" s="2">
        <v>118.044</v>
      </c>
    </row>
    <row r="3084" spans="1:12">
      <c r="A3084" t="s">
        <v>3352</v>
      </c>
      <c r="B3084" s="3">
        <v>43799</v>
      </c>
      <c r="C3084" s="4">
        <v>2019</v>
      </c>
      <c r="D3084" t="s">
        <v>3353</v>
      </c>
      <c r="E3084" t="s">
        <v>3354</v>
      </c>
      <c r="F3084" t="s">
        <v>3330</v>
      </c>
      <c r="G3084" t="s">
        <v>1135</v>
      </c>
      <c r="H3084" t="s">
        <v>1060</v>
      </c>
      <c r="I3084" s="1">
        <v>28442</v>
      </c>
      <c r="J3084" s="2">
        <v>4.5</v>
      </c>
      <c r="K3084" s="4" t="s">
        <v>3331</v>
      </c>
      <c r="L3084" s="2">
        <v>127989</v>
      </c>
    </row>
    <row r="3085" spans="1:12">
      <c r="A3085" t="s">
        <v>73</v>
      </c>
      <c r="B3085" s="3">
        <v>43801</v>
      </c>
      <c r="C3085" s="4">
        <v>2019</v>
      </c>
      <c r="D3085" t="s">
        <v>74</v>
      </c>
      <c r="E3085" t="s">
        <v>63</v>
      </c>
      <c r="F3085" t="s">
        <v>64</v>
      </c>
      <c r="G3085" t="s">
        <v>55</v>
      </c>
      <c r="H3085" t="s">
        <v>56</v>
      </c>
      <c r="I3085" s="1">
        <v>9448</v>
      </c>
      <c r="J3085" s="2">
        <v>7.2565000000000004E-2</v>
      </c>
      <c r="K3085" s="4" t="s">
        <v>17</v>
      </c>
      <c r="L3085" s="2">
        <v>685.59412000000009</v>
      </c>
    </row>
    <row r="3086" spans="1:12">
      <c r="A3086" t="s">
        <v>73</v>
      </c>
      <c r="B3086" s="3">
        <v>43801</v>
      </c>
      <c r="C3086" s="4">
        <v>2019</v>
      </c>
      <c r="D3086" t="s">
        <v>455</v>
      </c>
      <c r="E3086" t="s">
        <v>439</v>
      </c>
      <c r="F3086" t="s">
        <v>440</v>
      </c>
      <c r="G3086" t="s">
        <v>55</v>
      </c>
      <c r="H3086" t="s">
        <v>56</v>
      </c>
      <c r="I3086" s="1">
        <v>1100</v>
      </c>
      <c r="J3086" s="2">
        <v>3.62825</v>
      </c>
      <c r="K3086" s="4" t="s">
        <v>375</v>
      </c>
      <c r="L3086" s="2">
        <v>3991.0749999999998</v>
      </c>
    </row>
    <row r="3087" spans="1:12">
      <c r="A3087" t="s">
        <v>73</v>
      </c>
      <c r="B3087" s="3">
        <v>43801</v>
      </c>
      <c r="C3087" s="4">
        <v>2019</v>
      </c>
      <c r="D3087" t="s">
        <v>455</v>
      </c>
      <c r="E3087" t="s">
        <v>461</v>
      </c>
      <c r="F3087" t="s">
        <v>462</v>
      </c>
      <c r="G3087" t="s">
        <v>55</v>
      </c>
      <c r="H3087" t="s">
        <v>56</v>
      </c>
      <c r="I3087" s="1">
        <v>480</v>
      </c>
      <c r="J3087" s="2">
        <v>3.62825</v>
      </c>
      <c r="K3087" s="4" t="s">
        <v>375</v>
      </c>
      <c r="L3087" s="2">
        <v>1741.56</v>
      </c>
    </row>
    <row r="3088" spans="1:12">
      <c r="A3088" t="s">
        <v>73</v>
      </c>
      <c r="B3088" s="3">
        <v>43801</v>
      </c>
      <c r="C3088" s="4">
        <v>2019</v>
      </c>
      <c r="D3088" t="s">
        <v>455</v>
      </c>
      <c r="E3088" t="s">
        <v>493</v>
      </c>
      <c r="F3088" t="s">
        <v>494</v>
      </c>
      <c r="G3088" t="s">
        <v>55</v>
      </c>
      <c r="H3088" t="s">
        <v>56</v>
      </c>
      <c r="I3088" s="1">
        <v>1386</v>
      </c>
      <c r="J3088" s="2">
        <v>3.9437500000000001</v>
      </c>
      <c r="K3088" s="4" t="s">
        <v>375</v>
      </c>
      <c r="L3088" s="2">
        <v>5466.0375000000004</v>
      </c>
    </row>
    <row r="3089" spans="1:12">
      <c r="A3089" t="s">
        <v>73</v>
      </c>
      <c r="B3089" s="3">
        <v>43801</v>
      </c>
      <c r="C3089" s="4">
        <v>2019</v>
      </c>
      <c r="D3089" t="s">
        <v>74</v>
      </c>
      <c r="E3089" t="s">
        <v>505</v>
      </c>
      <c r="F3089" t="s">
        <v>506</v>
      </c>
      <c r="G3089" t="s">
        <v>55</v>
      </c>
      <c r="H3089" t="s">
        <v>56</v>
      </c>
      <c r="I3089" s="1">
        <v>198</v>
      </c>
      <c r="J3089" s="2">
        <v>4.15829</v>
      </c>
      <c r="K3089" s="4" t="s">
        <v>375</v>
      </c>
      <c r="L3089" s="2">
        <v>823.34141999999997</v>
      </c>
    </row>
    <row r="3090" spans="1:12">
      <c r="A3090" t="s">
        <v>73</v>
      </c>
      <c r="B3090" s="3">
        <v>43801</v>
      </c>
      <c r="C3090" s="4">
        <v>2019</v>
      </c>
      <c r="D3090" t="s">
        <v>455</v>
      </c>
      <c r="E3090" t="s">
        <v>505</v>
      </c>
      <c r="F3090" t="s">
        <v>506</v>
      </c>
      <c r="G3090" t="s">
        <v>55</v>
      </c>
      <c r="H3090" t="s">
        <v>56</v>
      </c>
      <c r="I3090" s="1">
        <v>792</v>
      </c>
      <c r="J3090" s="2">
        <v>3.786</v>
      </c>
      <c r="K3090" s="4" t="s">
        <v>375</v>
      </c>
      <c r="L3090" s="2">
        <v>2998.5120000000002</v>
      </c>
    </row>
    <row r="3091" spans="1:12">
      <c r="A3091" t="s">
        <v>73</v>
      </c>
      <c r="B3091" s="3">
        <v>43801</v>
      </c>
      <c r="C3091" s="4">
        <v>2019</v>
      </c>
      <c r="D3091" t="s">
        <v>532</v>
      </c>
      <c r="E3091" t="s">
        <v>530</v>
      </c>
      <c r="F3091" t="s">
        <v>531</v>
      </c>
      <c r="G3091" t="s">
        <v>55</v>
      </c>
      <c r="H3091" t="s">
        <v>56</v>
      </c>
      <c r="I3091" s="1">
        <v>176</v>
      </c>
      <c r="J3091" s="2">
        <v>3.9437500000000001</v>
      </c>
      <c r="K3091" s="4" t="s">
        <v>375</v>
      </c>
      <c r="L3091" s="2">
        <v>694.1</v>
      </c>
    </row>
    <row r="3092" spans="1:12">
      <c r="A3092" t="s">
        <v>73</v>
      </c>
      <c r="B3092" s="3">
        <v>43801</v>
      </c>
      <c r="C3092" s="4">
        <v>2019</v>
      </c>
      <c r="D3092" t="s">
        <v>74</v>
      </c>
      <c r="E3092" t="s">
        <v>535</v>
      </c>
      <c r="F3092" t="s">
        <v>536</v>
      </c>
      <c r="G3092" t="s">
        <v>55</v>
      </c>
      <c r="H3092" t="s">
        <v>56</v>
      </c>
      <c r="I3092" s="1">
        <v>2560</v>
      </c>
      <c r="J3092" s="2">
        <v>3.9437500000000001</v>
      </c>
      <c r="K3092" s="4" t="s">
        <v>375</v>
      </c>
      <c r="L3092" s="2">
        <v>10096</v>
      </c>
    </row>
    <row r="3093" spans="1:12">
      <c r="A3093" t="s">
        <v>73</v>
      </c>
      <c r="B3093" s="3">
        <v>43801</v>
      </c>
      <c r="C3093" s="4">
        <v>2019</v>
      </c>
      <c r="D3093" t="s">
        <v>537</v>
      </c>
      <c r="E3093" t="s">
        <v>535</v>
      </c>
      <c r="F3093" t="s">
        <v>536</v>
      </c>
      <c r="G3093" t="s">
        <v>55</v>
      </c>
      <c r="H3093" t="s">
        <v>56</v>
      </c>
      <c r="I3093" s="1">
        <v>-176</v>
      </c>
      <c r="J3093" s="2">
        <v>3.9437500000000001</v>
      </c>
      <c r="K3093" s="4" t="s">
        <v>375</v>
      </c>
      <c r="L3093" s="2">
        <v>-694.1</v>
      </c>
    </row>
    <row r="3094" spans="1:12">
      <c r="A3094" t="s">
        <v>71</v>
      </c>
      <c r="B3094" s="3">
        <v>43801</v>
      </c>
      <c r="C3094" s="4">
        <v>2019</v>
      </c>
      <c r="D3094" t="s">
        <v>577</v>
      </c>
      <c r="E3094" t="s">
        <v>561</v>
      </c>
      <c r="F3094" t="s">
        <v>562</v>
      </c>
      <c r="G3094" t="s">
        <v>55</v>
      </c>
      <c r="H3094" t="s">
        <v>56</v>
      </c>
      <c r="I3094" s="1">
        <v>648</v>
      </c>
      <c r="J3094" s="2">
        <v>5.562265</v>
      </c>
      <c r="K3094" s="4" t="s">
        <v>375</v>
      </c>
      <c r="L3094" s="2">
        <v>3604.3477200000002</v>
      </c>
    </row>
    <row r="3095" spans="1:12">
      <c r="A3095" t="s">
        <v>578</v>
      </c>
      <c r="B3095" s="3">
        <v>43801</v>
      </c>
      <c r="C3095" s="4">
        <v>2019</v>
      </c>
      <c r="D3095" t="s">
        <v>579</v>
      </c>
      <c r="E3095" t="s">
        <v>561</v>
      </c>
      <c r="F3095" t="s">
        <v>562</v>
      </c>
      <c r="G3095" t="s">
        <v>55</v>
      </c>
      <c r="H3095" t="s">
        <v>56</v>
      </c>
      <c r="I3095" s="1">
        <v>1296</v>
      </c>
      <c r="J3095" s="2">
        <v>5.562265</v>
      </c>
      <c r="K3095" s="4" t="s">
        <v>375</v>
      </c>
      <c r="L3095" s="2">
        <v>7208.6954400000004</v>
      </c>
    </row>
    <row r="3096" spans="1:12">
      <c r="A3096" t="s">
        <v>71</v>
      </c>
      <c r="B3096" s="3">
        <v>43801</v>
      </c>
      <c r="C3096" s="4">
        <v>2019</v>
      </c>
      <c r="D3096" t="s">
        <v>577</v>
      </c>
      <c r="E3096" t="s">
        <v>580</v>
      </c>
      <c r="F3096" t="s">
        <v>581</v>
      </c>
      <c r="G3096" t="s">
        <v>55</v>
      </c>
      <c r="H3096" t="s">
        <v>56</v>
      </c>
      <c r="I3096" s="1">
        <v>810</v>
      </c>
      <c r="J3096" s="2">
        <v>5.7988900000000001</v>
      </c>
      <c r="K3096" s="4" t="s">
        <v>375</v>
      </c>
      <c r="L3096" s="2">
        <v>4697.1009000000004</v>
      </c>
    </row>
    <row r="3097" spans="1:12">
      <c r="A3097" t="s">
        <v>71</v>
      </c>
      <c r="B3097" s="3">
        <v>43801</v>
      </c>
      <c r="C3097" s="4">
        <v>2019</v>
      </c>
      <c r="D3097" t="s">
        <v>577</v>
      </c>
      <c r="E3097" t="s">
        <v>591</v>
      </c>
      <c r="F3097" t="s">
        <v>592</v>
      </c>
      <c r="G3097" t="s">
        <v>55</v>
      </c>
      <c r="H3097" t="s">
        <v>56</v>
      </c>
      <c r="I3097" s="1">
        <v>882</v>
      </c>
      <c r="J3097" s="2">
        <v>6.7453900000000004</v>
      </c>
      <c r="K3097" s="4" t="s">
        <v>375</v>
      </c>
      <c r="L3097" s="2">
        <v>5949.4339800000007</v>
      </c>
    </row>
    <row r="3098" spans="1:12">
      <c r="A3098" t="s">
        <v>578</v>
      </c>
      <c r="B3098" s="3">
        <v>43801</v>
      </c>
      <c r="C3098" s="4">
        <v>2019</v>
      </c>
      <c r="D3098" t="s">
        <v>579</v>
      </c>
      <c r="E3098" t="s">
        <v>591</v>
      </c>
      <c r="F3098" t="s">
        <v>592</v>
      </c>
      <c r="G3098" t="s">
        <v>55</v>
      </c>
      <c r="H3098" t="s">
        <v>56</v>
      </c>
      <c r="I3098" s="1">
        <v>252</v>
      </c>
      <c r="J3098" s="2">
        <v>6.7453900000000004</v>
      </c>
      <c r="K3098" s="4" t="s">
        <v>375</v>
      </c>
      <c r="L3098" s="2">
        <v>1699.8382800000002</v>
      </c>
    </row>
    <row r="3099" spans="1:12">
      <c r="A3099" t="s">
        <v>71</v>
      </c>
      <c r="B3099" s="3">
        <v>43801</v>
      </c>
      <c r="C3099" s="4">
        <v>2019</v>
      </c>
      <c r="D3099" t="s">
        <v>577</v>
      </c>
      <c r="E3099" t="s">
        <v>640</v>
      </c>
      <c r="F3099" t="s">
        <v>641</v>
      </c>
      <c r="G3099" t="s">
        <v>55</v>
      </c>
      <c r="H3099" t="s">
        <v>56</v>
      </c>
      <c r="I3099" s="1">
        <v>385</v>
      </c>
      <c r="J3099" s="2">
        <v>11.430565</v>
      </c>
      <c r="K3099" s="4" t="s">
        <v>375</v>
      </c>
      <c r="L3099" s="2">
        <v>4400.7675250000002</v>
      </c>
    </row>
    <row r="3100" spans="1:12">
      <c r="A3100" t="s">
        <v>71</v>
      </c>
      <c r="B3100" s="3">
        <v>43801</v>
      </c>
      <c r="C3100" s="4">
        <v>2019</v>
      </c>
      <c r="D3100" t="s">
        <v>577</v>
      </c>
      <c r="E3100" t="s">
        <v>905</v>
      </c>
      <c r="F3100" t="s">
        <v>906</v>
      </c>
      <c r="G3100" t="s">
        <v>55</v>
      </c>
      <c r="H3100" t="s">
        <v>56</v>
      </c>
      <c r="I3100" s="1">
        <v>1920</v>
      </c>
      <c r="J3100" s="2">
        <v>3.5335999999999999</v>
      </c>
      <c r="K3100" s="4" t="s">
        <v>885</v>
      </c>
      <c r="L3100" s="2">
        <v>6784.5119999999997</v>
      </c>
    </row>
    <row r="3101" spans="1:12">
      <c r="A3101" t="s">
        <v>71</v>
      </c>
      <c r="B3101" s="3">
        <v>43801</v>
      </c>
      <c r="C3101" s="4">
        <v>2019</v>
      </c>
      <c r="D3101" t="s">
        <v>577</v>
      </c>
      <c r="E3101" t="s">
        <v>1004</v>
      </c>
      <c r="F3101" t="s">
        <v>1005</v>
      </c>
      <c r="G3101" t="s">
        <v>55</v>
      </c>
      <c r="H3101" t="s">
        <v>56</v>
      </c>
      <c r="I3101" s="1">
        <v>150</v>
      </c>
      <c r="J3101" s="2">
        <v>12.052099999999999</v>
      </c>
      <c r="K3101" s="4" t="s">
        <v>885</v>
      </c>
      <c r="L3101" s="2">
        <v>1807.8149999999998</v>
      </c>
    </row>
    <row r="3102" spans="1:12">
      <c r="A3102" t="s">
        <v>3292</v>
      </c>
      <c r="B3102" s="3">
        <v>43801</v>
      </c>
      <c r="C3102" s="4">
        <v>2019</v>
      </c>
      <c r="D3102" t="s">
        <v>3301</v>
      </c>
      <c r="E3102" t="s">
        <v>3253</v>
      </c>
      <c r="F3102" t="s">
        <v>2970</v>
      </c>
      <c r="G3102" t="s">
        <v>2971</v>
      </c>
      <c r="H3102" t="s">
        <v>2972</v>
      </c>
      <c r="I3102" s="1">
        <v>4</v>
      </c>
      <c r="J3102" s="2">
        <v>39.347999999999999</v>
      </c>
      <c r="K3102" s="4" t="s">
        <v>2973</v>
      </c>
      <c r="L3102" s="2">
        <v>157.392</v>
      </c>
    </row>
    <row r="3103" spans="1:12">
      <c r="A3103" t="s">
        <v>348</v>
      </c>
      <c r="B3103" s="3">
        <v>43802</v>
      </c>
      <c r="C3103" s="4">
        <v>2019</v>
      </c>
      <c r="D3103" t="s">
        <v>350</v>
      </c>
      <c r="E3103" t="s">
        <v>212</v>
      </c>
      <c r="F3103" t="s">
        <v>213</v>
      </c>
      <c r="G3103" t="s">
        <v>214</v>
      </c>
      <c r="H3103" t="s">
        <v>215</v>
      </c>
      <c r="I3103" s="1">
        <v>20880</v>
      </c>
      <c r="J3103" s="2">
        <v>0.46</v>
      </c>
      <c r="K3103" s="4" t="s">
        <v>216</v>
      </c>
      <c r="L3103" s="2">
        <v>9604.8000000000011</v>
      </c>
    </row>
    <row r="3104" spans="1:12">
      <c r="A3104" t="s">
        <v>1443</v>
      </c>
      <c r="B3104" s="3">
        <v>43802</v>
      </c>
      <c r="C3104" s="4">
        <v>2019</v>
      </c>
      <c r="D3104" t="s">
        <v>1444</v>
      </c>
      <c r="E3104" t="s">
        <v>1117</v>
      </c>
      <c r="F3104" t="s">
        <v>1118</v>
      </c>
      <c r="G3104" t="s">
        <v>1100</v>
      </c>
      <c r="H3104" t="s">
        <v>1101</v>
      </c>
      <c r="I3104" s="1">
        <v>29020</v>
      </c>
      <c r="J3104" s="2">
        <v>2.1</v>
      </c>
      <c r="K3104" t="s">
        <v>1118</v>
      </c>
      <c r="L3104" s="2">
        <v>60942</v>
      </c>
    </row>
    <row r="3105" spans="1:12">
      <c r="A3105" t="s">
        <v>1443</v>
      </c>
      <c r="B3105" s="3">
        <v>43802</v>
      </c>
      <c r="C3105" s="4">
        <v>2019</v>
      </c>
      <c r="D3105" t="s">
        <v>1445</v>
      </c>
      <c r="E3105" t="s">
        <v>1117</v>
      </c>
      <c r="F3105" t="s">
        <v>1118</v>
      </c>
      <c r="G3105" t="s">
        <v>1100</v>
      </c>
      <c r="H3105" t="s">
        <v>1101</v>
      </c>
      <c r="I3105" s="1">
        <v>-29020</v>
      </c>
      <c r="J3105" s="2">
        <v>2.1</v>
      </c>
      <c r="K3105" t="s">
        <v>1118</v>
      </c>
      <c r="L3105" s="2">
        <v>-60942</v>
      </c>
    </row>
    <row r="3106" spans="1:12">
      <c r="A3106" t="s">
        <v>1586</v>
      </c>
      <c r="B3106" s="3">
        <v>43802</v>
      </c>
      <c r="C3106" s="4">
        <v>2019</v>
      </c>
      <c r="D3106" t="s">
        <v>1587</v>
      </c>
      <c r="E3106" t="s">
        <v>1117</v>
      </c>
      <c r="F3106" t="s">
        <v>1118</v>
      </c>
      <c r="G3106" t="s">
        <v>1588</v>
      </c>
      <c r="H3106" t="s">
        <v>358</v>
      </c>
      <c r="I3106" s="1">
        <v>29020</v>
      </c>
      <c r="J3106" s="2">
        <v>2.2000000000000002</v>
      </c>
      <c r="K3106" t="s">
        <v>1118</v>
      </c>
      <c r="L3106" s="2">
        <v>63844.000000000007</v>
      </c>
    </row>
    <row r="3107" spans="1:12">
      <c r="A3107" t="s">
        <v>2061</v>
      </c>
      <c r="B3107" s="3">
        <v>43802</v>
      </c>
      <c r="C3107" s="4">
        <v>2019</v>
      </c>
      <c r="D3107" t="s">
        <v>2066</v>
      </c>
      <c r="E3107" t="s">
        <v>1946</v>
      </c>
      <c r="F3107" t="s">
        <v>1804</v>
      </c>
      <c r="G3107" t="s">
        <v>1805</v>
      </c>
      <c r="H3107" t="s">
        <v>1806</v>
      </c>
      <c r="I3107" s="1">
        <v>50</v>
      </c>
      <c r="J3107" s="2">
        <v>13.7</v>
      </c>
      <c r="K3107" s="4" t="s">
        <v>1618</v>
      </c>
      <c r="L3107" s="2">
        <v>685</v>
      </c>
    </row>
    <row r="3108" spans="1:12">
      <c r="A3108" t="s">
        <v>2061</v>
      </c>
      <c r="B3108" s="3">
        <v>43804</v>
      </c>
      <c r="C3108" s="4">
        <v>2019</v>
      </c>
      <c r="D3108" t="s">
        <v>2067</v>
      </c>
      <c r="E3108" t="s">
        <v>1946</v>
      </c>
      <c r="F3108" t="s">
        <v>1804</v>
      </c>
      <c r="G3108" t="s">
        <v>1805</v>
      </c>
      <c r="H3108" t="s">
        <v>1806</v>
      </c>
      <c r="I3108" s="1">
        <v>50</v>
      </c>
      <c r="J3108" s="2">
        <v>13.7</v>
      </c>
      <c r="K3108" s="4" t="s">
        <v>1618</v>
      </c>
      <c r="L3108" s="2">
        <v>685</v>
      </c>
    </row>
    <row r="3109" spans="1:12">
      <c r="A3109" t="s">
        <v>1282</v>
      </c>
      <c r="B3109" s="3">
        <v>43805</v>
      </c>
      <c r="C3109" s="4">
        <v>2019</v>
      </c>
      <c r="D3109" t="s">
        <v>1283</v>
      </c>
      <c r="E3109" t="s">
        <v>1117</v>
      </c>
      <c r="F3109" t="s">
        <v>1118</v>
      </c>
      <c r="G3109" t="s">
        <v>1242</v>
      </c>
      <c r="H3109" t="s">
        <v>1243</v>
      </c>
      <c r="I3109" s="1">
        <v>13680</v>
      </c>
      <c r="J3109" s="2">
        <v>2.25</v>
      </c>
      <c r="K3109" t="s">
        <v>1118</v>
      </c>
      <c r="L3109" s="2">
        <v>30780</v>
      </c>
    </row>
    <row r="3110" spans="1:12">
      <c r="A3110" t="s">
        <v>1675</v>
      </c>
      <c r="B3110" s="3">
        <v>43805</v>
      </c>
      <c r="C3110" s="4">
        <v>2019</v>
      </c>
      <c r="D3110" t="s">
        <v>1676</v>
      </c>
      <c r="E3110" t="s">
        <v>1656</v>
      </c>
      <c r="F3110" t="s">
        <v>1602</v>
      </c>
      <c r="G3110" t="s">
        <v>1608</v>
      </c>
      <c r="H3110" t="s">
        <v>1609</v>
      </c>
      <c r="I3110" s="1">
        <v>100</v>
      </c>
      <c r="J3110" s="2">
        <v>9</v>
      </c>
      <c r="K3110" s="4" t="s">
        <v>1618</v>
      </c>
      <c r="L3110" s="2">
        <v>900</v>
      </c>
    </row>
    <row r="3111" spans="1:12">
      <c r="A3111" t="s">
        <v>3292</v>
      </c>
      <c r="B3111" s="3">
        <v>43805</v>
      </c>
      <c r="C3111" s="4">
        <v>2019</v>
      </c>
      <c r="D3111" t="s">
        <v>3302</v>
      </c>
      <c r="E3111" t="s">
        <v>3253</v>
      </c>
      <c r="F3111" t="s">
        <v>2970</v>
      </c>
      <c r="G3111" t="s">
        <v>2971</v>
      </c>
      <c r="H3111" t="s">
        <v>2972</v>
      </c>
      <c r="I3111" s="1">
        <v>5</v>
      </c>
      <c r="J3111" s="2">
        <v>39.347999999999999</v>
      </c>
      <c r="K3111" s="4" t="s">
        <v>2973</v>
      </c>
      <c r="L3111" s="2">
        <v>196.74</v>
      </c>
    </row>
    <row r="3112" spans="1:12">
      <c r="A3112" t="s">
        <v>1446</v>
      </c>
      <c r="B3112" s="3">
        <v>43806</v>
      </c>
      <c r="C3112" s="4">
        <v>2019</v>
      </c>
      <c r="D3112" t="s">
        <v>1447</v>
      </c>
      <c r="E3112" t="s">
        <v>1117</v>
      </c>
      <c r="F3112" t="s">
        <v>1118</v>
      </c>
      <c r="G3112" t="s">
        <v>1100</v>
      </c>
      <c r="H3112" t="s">
        <v>1101</v>
      </c>
      <c r="I3112" s="1">
        <v>29340</v>
      </c>
      <c r="J3112" s="2">
        <v>2.1</v>
      </c>
      <c r="K3112" t="s">
        <v>1118</v>
      </c>
      <c r="L3112" s="2">
        <v>61614</v>
      </c>
    </row>
    <row r="3113" spans="1:12">
      <c r="A3113" t="s">
        <v>1446</v>
      </c>
      <c r="B3113" s="3">
        <v>43806</v>
      </c>
      <c r="C3113" s="4">
        <v>2019</v>
      </c>
      <c r="D3113" t="s">
        <v>1448</v>
      </c>
      <c r="E3113" t="s">
        <v>1117</v>
      </c>
      <c r="F3113" t="s">
        <v>1118</v>
      </c>
      <c r="G3113" t="s">
        <v>1100</v>
      </c>
      <c r="H3113" t="s">
        <v>1101</v>
      </c>
      <c r="I3113" s="1">
        <v>-29340</v>
      </c>
      <c r="J3113" s="2">
        <v>2.1</v>
      </c>
      <c r="K3113" t="s">
        <v>1118</v>
      </c>
      <c r="L3113" s="2">
        <v>-61614</v>
      </c>
    </row>
    <row r="3114" spans="1:12">
      <c r="A3114" t="s">
        <v>1589</v>
      </c>
      <c r="B3114" s="3">
        <v>43806</v>
      </c>
      <c r="C3114" s="4">
        <v>2019</v>
      </c>
      <c r="D3114" t="s">
        <v>1590</v>
      </c>
      <c r="E3114" t="s">
        <v>1117</v>
      </c>
      <c r="F3114" t="s">
        <v>1118</v>
      </c>
      <c r="G3114" t="s">
        <v>1588</v>
      </c>
      <c r="H3114" t="s">
        <v>358</v>
      </c>
      <c r="I3114" s="1">
        <v>29340</v>
      </c>
      <c r="J3114" s="2">
        <v>2.2000000000000002</v>
      </c>
      <c r="K3114" t="s">
        <v>1118</v>
      </c>
      <c r="L3114" s="2">
        <v>64548.000000000007</v>
      </c>
    </row>
    <row r="3115" spans="1:12">
      <c r="A3115" t="s">
        <v>2061</v>
      </c>
      <c r="B3115" s="3">
        <v>43808</v>
      </c>
      <c r="C3115" s="4">
        <v>2019</v>
      </c>
      <c r="D3115" t="s">
        <v>2068</v>
      </c>
      <c r="E3115" t="s">
        <v>1946</v>
      </c>
      <c r="F3115" t="s">
        <v>1804</v>
      </c>
      <c r="G3115" t="s">
        <v>1805</v>
      </c>
      <c r="H3115" t="s">
        <v>1806</v>
      </c>
      <c r="I3115" s="1">
        <v>50</v>
      </c>
      <c r="J3115" s="2">
        <v>13.7</v>
      </c>
      <c r="K3115" s="4" t="s">
        <v>1618</v>
      </c>
      <c r="L3115" s="2">
        <v>685</v>
      </c>
    </row>
    <row r="3116" spans="1:12">
      <c r="A3116" t="s">
        <v>1360</v>
      </c>
      <c r="B3116" s="3">
        <v>43809</v>
      </c>
      <c r="C3116" s="4">
        <v>2019</v>
      </c>
      <c r="D3116" t="s">
        <v>1361</v>
      </c>
      <c r="E3116" t="s">
        <v>1117</v>
      </c>
      <c r="F3116" t="s">
        <v>1118</v>
      </c>
      <c r="G3116" t="s">
        <v>712</v>
      </c>
      <c r="H3116" t="s">
        <v>713</v>
      </c>
      <c r="I3116" s="1">
        <v>26940</v>
      </c>
      <c r="J3116" s="2">
        <v>2.25</v>
      </c>
      <c r="K3116" t="s">
        <v>1118</v>
      </c>
      <c r="L3116" s="2">
        <v>60615</v>
      </c>
    </row>
    <row r="3117" spans="1:12">
      <c r="A3117" t="s">
        <v>1449</v>
      </c>
      <c r="B3117" s="3">
        <v>43809</v>
      </c>
      <c r="C3117" s="4">
        <v>2019</v>
      </c>
      <c r="D3117" t="s">
        <v>1450</v>
      </c>
      <c r="E3117" t="s">
        <v>1117</v>
      </c>
      <c r="F3117" t="s">
        <v>1118</v>
      </c>
      <c r="G3117" t="s">
        <v>1100</v>
      </c>
      <c r="H3117" t="s">
        <v>1101</v>
      </c>
      <c r="I3117" s="1">
        <v>37560</v>
      </c>
      <c r="J3117" s="2">
        <v>2.1</v>
      </c>
      <c r="K3117" t="s">
        <v>1118</v>
      </c>
      <c r="L3117" s="2">
        <v>78876</v>
      </c>
    </row>
    <row r="3118" spans="1:12">
      <c r="A3118" t="s">
        <v>1449</v>
      </c>
      <c r="B3118" s="3">
        <v>43809</v>
      </c>
      <c r="C3118" s="4">
        <v>2019</v>
      </c>
      <c r="D3118" t="s">
        <v>1451</v>
      </c>
      <c r="E3118" t="s">
        <v>1117</v>
      </c>
      <c r="F3118" t="s">
        <v>1118</v>
      </c>
      <c r="G3118" t="s">
        <v>1100</v>
      </c>
      <c r="H3118" t="s">
        <v>1101</v>
      </c>
      <c r="I3118" s="1">
        <v>-37560</v>
      </c>
      <c r="J3118" s="2">
        <v>2.1</v>
      </c>
      <c r="K3118" t="s">
        <v>1118</v>
      </c>
      <c r="L3118" s="2">
        <v>-78876</v>
      </c>
    </row>
    <row r="3119" spans="1:12">
      <c r="A3119" t="s">
        <v>1591</v>
      </c>
      <c r="B3119" s="3">
        <v>43809</v>
      </c>
      <c r="C3119" s="4">
        <v>2019</v>
      </c>
      <c r="D3119" t="s">
        <v>1592</v>
      </c>
      <c r="E3119" t="s">
        <v>1117</v>
      </c>
      <c r="F3119" t="s">
        <v>1118</v>
      </c>
      <c r="G3119" t="s">
        <v>1588</v>
      </c>
      <c r="H3119" t="s">
        <v>358</v>
      </c>
      <c r="I3119" s="1">
        <v>37560</v>
      </c>
      <c r="J3119" s="2">
        <v>2.2000000000000002</v>
      </c>
      <c r="K3119" t="s">
        <v>1118</v>
      </c>
      <c r="L3119" s="2">
        <v>82632</v>
      </c>
    </row>
    <row r="3120" spans="1:12">
      <c r="A3120" t="s">
        <v>3292</v>
      </c>
      <c r="B3120" s="3">
        <v>43809</v>
      </c>
      <c r="C3120" s="4">
        <v>2019</v>
      </c>
      <c r="D3120" t="s">
        <v>3303</v>
      </c>
      <c r="E3120" t="s">
        <v>3253</v>
      </c>
      <c r="F3120" t="s">
        <v>2970</v>
      </c>
      <c r="G3120" t="s">
        <v>2971</v>
      </c>
      <c r="H3120" t="s">
        <v>2972</v>
      </c>
      <c r="I3120" s="1">
        <v>9</v>
      </c>
      <c r="J3120" s="2">
        <v>39.347999999999999</v>
      </c>
      <c r="K3120" s="4" t="s">
        <v>2973</v>
      </c>
      <c r="L3120" s="2">
        <v>354.13200000000001</v>
      </c>
    </row>
    <row r="3121" spans="1:12">
      <c r="A3121" t="s">
        <v>3295</v>
      </c>
      <c r="B3121" s="3">
        <v>43809</v>
      </c>
      <c r="C3121" s="4">
        <v>2019</v>
      </c>
      <c r="D3121" t="s">
        <v>3304</v>
      </c>
      <c r="E3121" t="s">
        <v>3253</v>
      </c>
      <c r="F3121" t="s">
        <v>2970</v>
      </c>
      <c r="G3121" t="s">
        <v>2971</v>
      </c>
      <c r="H3121" t="s">
        <v>2972</v>
      </c>
      <c r="I3121" s="1">
        <v>9</v>
      </c>
      <c r="J3121" s="2">
        <v>39.347999999999999</v>
      </c>
      <c r="K3121" s="4" t="s">
        <v>2973</v>
      </c>
      <c r="L3121" s="2">
        <v>354.13200000000001</v>
      </c>
    </row>
    <row r="3122" spans="1:12">
      <c r="A3122" t="s">
        <v>3295</v>
      </c>
      <c r="B3122" s="3">
        <v>43809</v>
      </c>
      <c r="C3122" s="4">
        <v>2019</v>
      </c>
      <c r="D3122" t="s">
        <v>3305</v>
      </c>
      <c r="E3122" t="s">
        <v>3253</v>
      </c>
      <c r="F3122" t="s">
        <v>2970</v>
      </c>
      <c r="G3122" t="s">
        <v>2971</v>
      </c>
      <c r="H3122" t="s">
        <v>2972</v>
      </c>
      <c r="I3122" s="1">
        <v>-9</v>
      </c>
      <c r="J3122" s="2">
        <v>39.347999999999999</v>
      </c>
      <c r="K3122" s="4" t="s">
        <v>2973</v>
      </c>
      <c r="L3122" s="2">
        <v>-354.13200000000001</v>
      </c>
    </row>
    <row r="3123" spans="1:12">
      <c r="A3123" t="s">
        <v>2118</v>
      </c>
      <c r="B3123" s="3">
        <v>43810</v>
      </c>
      <c r="C3123" s="4">
        <v>2019</v>
      </c>
      <c r="D3123" t="s">
        <v>2119</v>
      </c>
      <c r="E3123" t="s">
        <v>2079</v>
      </c>
      <c r="F3123" t="s">
        <v>2080</v>
      </c>
      <c r="G3123" t="s">
        <v>2085</v>
      </c>
      <c r="H3123" t="s">
        <v>2082</v>
      </c>
      <c r="I3123" s="1">
        <v>1000</v>
      </c>
      <c r="J3123" s="2">
        <v>3.6539999999999999</v>
      </c>
      <c r="K3123" s="4" t="s">
        <v>1618</v>
      </c>
      <c r="L3123" s="2">
        <v>3654</v>
      </c>
    </row>
    <row r="3124" spans="1:12">
      <c r="A3124" t="s">
        <v>766</v>
      </c>
      <c r="B3124" s="3">
        <v>43811</v>
      </c>
      <c r="C3124" s="4">
        <v>2019</v>
      </c>
      <c r="D3124" t="s">
        <v>767</v>
      </c>
      <c r="E3124" t="s">
        <v>768</v>
      </c>
      <c r="F3124" t="s">
        <v>738</v>
      </c>
      <c r="G3124" t="s">
        <v>739</v>
      </c>
      <c r="H3124" t="s">
        <v>740</v>
      </c>
      <c r="I3124" s="1">
        <v>31520</v>
      </c>
      <c r="J3124" s="2">
        <v>0.02</v>
      </c>
      <c r="K3124" t="s">
        <v>738</v>
      </c>
      <c r="L3124" s="2">
        <v>630.4</v>
      </c>
    </row>
    <row r="3125" spans="1:12">
      <c r="A3125" t="s">
        <v>1284</v>
      </c>
      <c r="B3125" s="3">
        <v>43813</v>
      </c>
      <c r="C3125" s="4">
        <v>2019</v>
      </c>
      <c r="D3125" t="s">
        <v>1285</v>
      </c>
      <c r="E3125" t="s">
        <v>1117</v>
      </c>
      <c r="F3125" t="s">
        <v>1118</v>
      </c>
      <c r="G3125" t="s">
        <v>1242</v>
      </c>
      <c r="H3125" t="s">
        <v>1243</v>
      </c>
      <c r="I3125" s="1">
        <v>13440</v>
      </c>
      <c r="J3125" s="2">
        <v>2.25</v>
      </c>
      <c r="K3125" t="s">
        <v>1118</v>
      </c>
      <c r="L3125" s="2">
        <v>30240</v>
      </c>
    </row>
    <row r="3126" spans="1:12">
      <c r="A3126" t="s">
        <v>3292</v>
      </c>
      <c r="B3126" s="3">
        <v>43813</v>
      </c>
      <c r="C3126" s="4">
        <v>2019</v>
      </c>
      <c r="D3126" t="s">
        <v>3306</v>
      </c>
      <c r="E3126" t="s">
        <v>3253</v>
      </c>
      <c r="F3126" t="s">
        <v>2970</v>
      </c>
      <c r="G3126" t="s">
        <v>2971</v>
      </c>
      <c r="H3126" t="s">
        <v>2972</v>
      </c>
      <c r="I3126" s="1">
        <v>2</v>
      </c>
      <c r="J3126" s="2">
        <v>39.347999999999999</v>
      </c>
      <c r="K3126" s="4" t="s">
        <v>2973</v>
      </c>
      <c r="L3126" s="2">
        <v>78.695999999999998</v>
      </c>
    </row>
    <row r="3127" spans="1:12">
      <c r="A3127" t="s">
        <v>3295</v>
      </c>
      <c r="B3127" s="3">
        <v>43813</v>
      </c>
      <c r="C3127" s="4">
        <v>2019</v>
      </c>
      <c r="D3127" t="s">
        <v>3307</v>
      </c>
      <c r="E3127" t="s">
        <v>3253</v>
      </c>
      <c r="F3127" t="s">
        <v>2970</v>
      </c>
      <c r="G3127" t="s">
        <v>2971</v>
      </c>
      <c r="H3127" t="s">
        <v>2972</v>
      </c>
      <c r="I3127" s="1">
        <v>2</v>
      </c>
      <c r="J3127" s="2">
        <v>39.347999999999999</v>
      </c>
      <c r="K3127" s="4" t="s">
        <v>2973</v>
      </c>
      <c r="L3127" s="2">
        <v>78.695999999999998</v>
      </c>
    </row>
    <row r="3128" spans="1:12">
      <c r="A3128" t="s">
        <v>3295</v>
      </c>
      <c r="B3128" s="3">
        <v>43813</v>
      </c>
      <c r="C3128" s="4">
        <v>2019</v>
      </c>
      <c r="D3128" t="s">
        <v>3308</v>
      </c>
      <c r="E3128" t="s">
        <v>3253</v>
      </c>
      <c r="F3128" t="s">
        <v>2970</v>
      </c>
      <c r="G3128" t="s">
        <v>2971</v>
      </c>
      <c r="H3128" t="s">
        <v>2972</v>
      </c>
      <c r="I3128" s="1">
        <v>-2</v>
      </c>
      <c r="J3128" s="2">
        <v>39.347999999999999</v>
      </c>
      <c r="K3128" s="4" t="s">
        <v>2973</v>
      </c>
      <c r="L3128" s="2">
        <v>-78.695999999999998</v>
      </c>
    </row>
    <row r="3129" spans="1:12">
      <c r="A3129" t="s">
        <v>73</v>
      </c>
      <c r="B3129" s="3">
        <v>43815</v>
      </c>
      <c r="C3129" s="4">
        <v>2019</v>
      </c>
      <c r="D3129" t="s">
        <v>91</v>
      </c>
      <c r="E3129" t="s">
        <v>78</v>
      </c>
      <c r="F3129" t="s">
        <v>79</v>
      </c>
      <c r="G3129" t="s">
        <v>55</v>
      </c>
      <c r="H3129" t="s">
        <v>56</v>
      </c>
      <c r="I3129" s="1">
        <v>36600</v>
      </c>
      <c r="J3129" s="2">
        <v>7.2766250000000005E-2</v>
      </c>
      <c r="K3129" s="4" t="s">
        <v>17</v>
      </c>
      <c r="L3129" s="2">
        <v>2663.2447500000003</v>
      </c>
    </row>
    <row r="3130" spans="1:12">
      <c r="A3130" t="s">
        <v>71</v>
      </c>
      <c r="B3130" s="3">
        <v>43815</v>
      </c>
      <c r="C3130" s="4">
        <v>2019</v>
      </c>
      <c r="D3130" t="s">
        <v>116</v>
      </c>
      <c r="E3130" t="s">
        <v>110</v>
      </c>
      <c r="F3130" t="s">
        <v>111</v>
      </c>
      <c r="G3130" t="s">
        <v>55</v>
      </c>
      <c r="H3130" t="s">
        <v>56</v>
      </c>
      <c r="I3130" s="1">
        <v>93940</v>
      </c>
      <c r="J3130" s="2">
        <v>8.8584999999999997E-2</v>
      </c>
      <c r="K3130" s="4" t="s">
        <v>17</v>
      </c>
      <c r="L3130" s="2">
        <v>8321.6749</v>
      </c>
    </row>
    <row r="3131" spans="1:12">
      <c r="A3131" t="s">
        <v>71</v>
      </c>
      <c r="B3131" s="3">
        <v>43815</v>
      </c>
      <c r="C3131" s="4">
        <v>2019</v>
      </c>
      <c r="D3131" t="s">
        <v>116</v>
      </c>
      <c r="E3131" t="s">
        <v>117</v>
      </c>
      <c r="F3131" t="s">
        <v>118</v>
      </c>
      <c r="G3131" t="s">
        <v>55</v>
      </c>
      <c r="H3131" t="s">
        <v>56</v>
      </c>
      <c r="I3131" s="1">
        <v>96000</v>
      </c>
      <c r="J3131" s="2">
        <v>8.8584999999999997E-2</v>
      </c>
      <c r="K3131" s="4" t="s">
        <v>17</v>
      </c>
      <c r="L3131" s="2">
        <v>8504.16</v>
      </c>
    </row>
    <row r="3132" spans="1:12">
      <c r="A3132" t="s">
        <v>73</v>
      </c>
      <c r="B3132" s="3">
        <v>43815</v>
      </c>
      <c r="C3132" s="4">
        <v>2019</v>
      </c>
      <c r="D3132" t="s">
        <v>91</v>
      </c>
      <c r="E3132" t="s">
        <v>435</v>
      </c>
      <c r="F3132" t="s">
        <v>436</v>
      </c>
      <c r="G3132" t="s">
        <v>55</v>
      </c>
      <c r="H3132" t="s">
        <v>56</v>
      </c>
      <c r="I3132" s="1">
        <v>220</v>
      </c>
      <c r="J3132" s="2">
        <v>3.7775175000000001</v>
      </c>
      <c r="K3132" s="4" t="s">
        <v>375</v>
      </c>
      <c r="L3132" s="2">
        <v>831.05385000000001</v>
      </c>
    </row>
    <row r="3133" spans="1:12">
      <c r="A3133" t="s">
        <v>73</v>
      </c>
      <c r="B3133" s="3">
        <v>43815</v>
      </c>
      <c r="C3133" s="4">
        <v>2019</v>
      </c>
      <c r="D3133" t="s">
        <v>91</v>
      </c>
      <c r="E3133" t="s">
        <v>591</v>
      </c>
      <c r="F3133" t="s">
        <v>592</v>
      </c>
      <c r="G3133" t="s">
        <v>55</v>
      </c>
      <c r="H3133" t="s">
        <v>56</v>
      </c>
      <c r="I3133" s="1">
        <v>1008</v>
      </c>
      <c r="J3133" s="2">
        <v>6.7640975000000001</v>
      </c>
      <c r="K3133" s="4" t="s">
        <v>375</v>
      </c>
      <c r="L3133" s="2">
        <v>6818.2102800000002</v>
      </c>
    </row>
    <row r="3134" spans="1:12">
      <c r="A3134" t="s">
        <v>578</v>
      </c>
      <c r="B3134" s="3">
        <v>43815</v>
      </c>
      <c r="C3134" s="4">
        <v>2019</v>
      </c>
      <c r="D3134" t="s">
        <v>607</v>
      </c>
      <c r="E3134" t="s">
        <v>603</v>
      </c>
      <c r="F3134" t="s">
        <v>604</v>
      </c>
      <c r="G3134" t="s">
        <v>55</v>
      </c>
      <c r="H3134" t="s">
        <v>56</v>
      </c>
      <c r="I3134" s="1">
        <v>98</v>
      </c>
      <c r="J3134" s="2">
        <v>6.7640975000000001</v>
      </c>
      <c r="K3134" s="4" t="s">
        <v>375</v>
      </c>
      <c r="L3134" s="2">
        <v>662.88155500000005</v>
      </c>
    </row>
    <row r="3135" spans="1:12">
      <c r="A3135" t="s">
        <v>578</v>
      </c>
      <c r="B3135" s="3">
        <v>43815</v>
      </c>
      <c r="C3135" s="4">
        <v>2019</v>
      </c>
      <c r="D3135" t="s">
        <v>608</v>
      </c>
      <c r="E3135" t="s">
        <v>603</v>
      </c>
      <c r="F3135" t="s">
        <v>604</v>
      </c>
      <c r="G3135" t="s">
        <v>55</v>
      </c>
      <c r="H3135" t="s">
        <v>56</v>
      </c>
      <c r="I3135" s="1">
        <v>756</v>
      </c>
      <c r="J3135" s="2">
        <v>6.7640975000000001</v>
      </c>
      <c r="K3135" s="4" t="s">
        <v>375</v>
      </c>
      <c r="L3135" s="2">
        <v>5113.6577100000004</v>
      </c>
    </row>
    <row r="3136" spans="1:12">
      <c r="A3136" t="s">
        <v>73</v>
      </c>
      <c r="B3136" s="3">
        <v>43815</v>
      </c>
      <c r="C3136" s="4">
        <v>2019</v>
      </c>
      <c r="D3136" t="s">
        <v>91</v>
      </c>
      <c r="E3136" t="s">
        <v>626</v>
      </c>
      <c r="F3136" t="s">
        <v>627</v>
      </c>
      <c r="G3136" t="s">
        <v>55</v>
      </c>
      <c r="H3136" t="s">
        <v>56</v>
      </c>
      <c r="I3136" s="1">
        <v>99</v>
      </c>
      <c r="J3136" s="2">
        <v>10.63969125</v>
      </c>
      <c r="K3136" s="4" t="s">
        <v>375</v>
      </c>
      <c r="L3136" s="2">
        <v>1053.3294337500001</v>
      </c>
    </row>
    <row r="3137" spans="1:12">
      <c r="A3137" t="s">
        <v>73</v>
      </c>
      <c r="B3137" s="3">
        <v>43815</v>
      </c>
      <c r="C3137" s="4">
        <v>2019</v>
      </c>
      <c r="D3137" t="s">
        <v>91</v>
      </c>
      <c r="E3137" t="s">
        <v>894</v>
      </c>
      <c r="F3137" t="s">
        <v>895</v>
      </c>
      <c r="G3137" t="s">
        <v>55</v>
      </c>
      <c r="H3137" t="s">
        <v>56</v>
      </c>
      <c r="I3137" s="1">
        <v>2080</v>
      </c>
      <c r="J3137" s="2">
        <v>4.5020162499999996</v>
      </c>
      <c r="K3137" s="4" t="s">
        <v>885</v>
      </c>
      <c r="L3137" s="2">
        <v>9364.1937999999991</v>
      </c>
    </row>
    <row r="3138" spans="1:12">
      <c r="A3138" t="s">
        <v>71</v>
      </c>
      <c r="B3138" s="3">
        <v>43815</v>
      </c>
      <c r="C3138" s="4">
        <v>2019</v>
      </c>
      <c r="D3138" t="s">
        <v>116</v>
      </c>
      <c r="E3138" t="s">
        <v>896</v>
      </c>
      <c r="F3138" t="s">
        <v>897</v>
      </c>
      <c r="G3138" t="s">
        <v>55</v>
      </c>
      <c r="H3138" t="s">
        <v>56</v>
      </c>
      <c r="I3138" s="1">
        <v>2240</v>
      </c>
      <c r="J3138" s="2">
        <v>3.1416037499999998</v>
      </c>
      <c r="K3138" s="4" t="s">
        <v>885</v>
      </c>
      <c r="L3138" s="2">
        <v>7037.1923999999999</v>
      </c>
    </row>
    <row r="3139" spans="1:12">
      <c r="A3139" t="s">
        <v>71</v>
      </c>
      <c r="B3139" s="3">
        <v>43815</v>
      </c>
      <c r="C3139" s="4">
        <v>2019</v>
      </c>
      <c r="D3139" t="s">
        <v>116</v>
      </c>
      <c r="E3139" t="s">
        <v>900</v>
      </c>
      <c r="F3139" t="s">
        <v>901</v>
      </c>
      <c r="G3139" t="s">
        <v>55</v>
      </c>
      <c r="H3139" t="s">
        <v>56</v>
      </c>
      <c r="I3139" s="1">
        <v>4480</v>
      </c>
      <c r="J3139" s="2">
        <v>3.1447674999999999</v>
      </c>
      <c r="K3139" s="4" t="s">
        <v>885</v>
      </c>
      <c r="L3139" s="2">
        <v>14088.5584</v>
      </c>
    </row>
    <row r="3140" spans="1:12">
      <c r="A3140" t="s">
        <v>73</v>
      </c>
      <c r="B3140" s="3">
        <v>43815</v>
      </c>
      <c r="C3140" s="4">
        <v>2019</v>
      </c>
      <c r="D3140" t="s">
        <v>91</v>
      </c>
      <c r="E3140" t="s">
        <v>914</v>
      </c>
      <c r="F3140" t="s">
        <v>915</v>
      </c>
      <c r="G3140" t="s">
        <v>55</v>
      </c>
      <c r="H3140" t="s">
        <v>56</v>
      </c>
      <c r="I3140" s="1">
        <v>960</v>
      </c>
      <c r="J3140" s="2">
        <v>4.8025725000000001</v>
      </c>
      <c r="K3140" s="4" t="s">
        <v>885</v>
      </c>
      <c r="L3140" s="2">
        <v>4610.4696000000004</v>
      </c>
    </row>
    <row r="3141" spans="1:12">
      <c r="A3141" t="s">
        <v>73</v>
      </c>
      <c r="B3141" s="3">
        <v>43815</v>
      </c>
      <c r="C3141" s="4">
        <v>2019</v>
      </c>
      <c r="D3141" t="s">
        <v>91</v>
      </c>
      <c r="E3141" t="s">
        <v>932</v>
      </c>
      <c r="F3141" t="s">
        <v>933</v>
      </c>
      <c r="G3141" t="s">
        <v>55</v>
      </c>
      <c r="H3141" t="s">
        <v>56</v>
      </c>
      <c r="I3141" s="1">
        <v>1672</v>
      </c>
      <c r="J3141" s="2">
        <v>5.4479775000000004</v>
      </c>
      <c r="K3141" s="4" t="s">
        <v>885</v>
      </c>
      <c r="L3141" s="2">
        <v>9109.0183800000013</v>
      </c>
    </row>
    <row r="3142" spans="1:12">
      <c r="A3142" t="s">
        <v>73</v>
      </c>
      <c r="B3142" s="3">
        <v>43815</v>
      </c>
      <c r="C3142" s="4">
        <v>2019</v>
      </c>
      <c r="D3142" t="s">
        <v>91</v>
      </c>
      <c r="E3142" t="s">
        <v>971</v>
      </c>
      <c r="F3142" t="s">
        <v>972</v>
      </c>
      <c r="G3142" t="s">
        <v>55</v>
      </c>
      <c r="H3142" t="s">
        <v>56</v>
      </c>
      <c r="I3142" s="1">
        <v>1392</v>
      </c>
      <c r="J3142" s="2">
        <v>2.7144974999999998</v>
      </c>
      <c r="K3142" s="4" t="s">
        <v>885</v>
      </c>
      <c r="L3142" s="2">
        <v>3778.5805199999995</v>
      </c>
    </row>
    <row r="3143" spans="1:12">
      <c r="A3143" t="s">
        <v>73</v>
      </c>
      <c r="B3143" s="3">
        <v>43815</v>
      </c>
      <c r="C3143" s="4">
        <v>2019</v>
      </c>
      <c r="D3143" t="s">
        <v>91</v>
      </c>
      <c r="E3143" t="s">
        <v>982</v>
      </c>
      <c r="F3143" t="s">
        <v>983</v>
      </c>
      <c r="G3143" t="s">
        <v>55</v>
      </c>
      <c r="H3143" t="s">
        <v>56</v>
      </c>
      <c r="I3143" s="1">
        <v>46</v>
      </c>
      <c r="J3143" s="2">
        <v>5.3309187500000004</v>
      </c>
      <c r="K3143" s="4" t="s">
        <v>885</v>
      </c>
      <c r="L3143" s="2">
        <v>245.22226250000003</v>
      </c>
    </row>
    <row r="3144" spans="1:12">
      <c r="A3144" t="s">
        <v>1593</v>
      </c>
      <c r="B3144" s="3">
        <v>43815</v>
      </c>
      <c r="C3144" s="4">
        <v>2019</v>
      </c>
      <c r="D3144" t="s">
        <v>1594</v>
      </c>
      <c r="E3144" t="s">
        <v>1117</v>
      </c>
      <c r="F3144" t="s">
        <v>1118</v>
      </c>
      <c r="G3144" t="s">
        <v>1588</v>
      </c>
      <c r="H3144" t="s">
        <v>358</v>
      </c>
      <c r="I3144" s="1">
        <v>8020</v>
      </c>
      <c r="J3144" s="2">
        <v>2.2000000000000002</v>
      </c>
      <c r="K3144" t="s">
        <v>1118</v>
      </c>
      <c r="L3144" s="2">
        <v>17644</v>
      </c>
    </row>
    <row r="3145" spans="1:12">
      <c r="A3145" t="s">
        <v>1595</v>
      </c>
      <c r="B3145" s="3">
        <v>43815</v>
      </c>
      <c r="C3145" s="4">
        <v>2019</v>
      </c>
      <c r="D3145" t="s">
        <v>1596</v>
      </c>
      <c r="E3145" t="s">
        <v>1117</v>
      </c>
      <c r="F3145" t="s">
        <v>1118</v>
      </c>
      <c r="G3145" t="s">
        <v>1588</v>
      </c>
      <c r="H3145" t="s">
        <v>358</v>
      </c>
      <c r="I3145" s="1">
        <v>23869</v>
      </c>
      <c r="J3145" s="2">
        <v>2.2000000000000002</v>
      </c>
      <c r="K3145" t="s">
        <v>1118</v>
      </c>
      <c r="L3145" s="2">
        <v>52511.8</v>
      </c>
    </row>
    <row r="3146" spans="1:12">
      <c r="A3146" t="s">
        <v>1677</v>
      </c>
      <c r="B3146" s="3">
        <v>43815</v>
      </c>
      <c r="C3146" s="4">
        <v>2019</v>
      </c>
      <c r="D3146" t="s">
        <v>1678</v>
      </c>
      <c r="E3146" t="s">
        <v>1656</v>
      </c>
      <c r="F3146" t="s">
        <v>1602</v>
      </c>
      <c r="G3146" t="s">
        <v>1608</v>
      </c>
      <c r="H3146" t="s">
        <v>1609</v>
      </c>
      <c r="I3146" s="1">
        <v>50</v>
      </c>
      <c r="J3146" s="2">
        <v>9</v>
      </c>
      <c r="K3146" s="4" t="s">
        <v>1618</v>
      </c>
      <c r="L3146" s="2">
        <v>450</v>
      </c>
    </row>
    <row r="3147" spans="1:12">
      <c r="A3147" t="s">
        <v>73</v>
      </c>
      <c r="B3147" s="3">
        <v>43815</v>
      </c>
      <c r="C3147" s="4">
        <v>2019</v>
      </c>
      <c r="D3147" t="s">
        <v>1926</v>
      </c>
      <c r="E3147" t="s">
        <v>1927</v>
      </c>
      <c r="F3147" t="s">
        <v>1816</v>
      </c>
      <c r="G3147" t="s">
        <v>55</v>
      </c>
      <c r="H3147" t="s">
        <v>56</v>
      </c>
      <c r="I3147" s="1">
        <v>32</v>
      </c>
      <c r="J3147" s="2">
        <v>30.055624999999999</v>
      </c>
      <c r="K3147" s="4" t="s">
        <v>1618</v>
      </c>
      <c r="L3147" s="2">
        <v>961.78</v>
      </c>
    </row>
    <row r="3148" spans="1:12">
      <c r="A3148" t="s">
        <v>2061</v>
      </c>
      <c r="B3148" s="3">
        <v>43815</v>
      </c>
      <c r="C3148" s="4">
        <v>2019</v>
      </c>
      <c r="D3148" t="s">
        <v>2069</v>
      </c>
      <c r="E3148" t="s">
        <v>1946</v>
      </c>
      <c r="F3148" t="s">
        <v>1804</v>
      </c>
      <c r="G3148" t="s">
        <v>1805</v>
      </c>
      <c r="H3148" t="s">
        <v>1806</v>
      </c>
      <c r="I3148" s="1">
        <v>51</v>
      </c>
      <c r="J3148" s="2">
        <v>13.7</v>
      </c>
      <c r="K3148" s="4" t="s">
        <v>1618</v>
      </c>
      <c r="L3148" s="2">
        <v>698.69999999999993</v>
      </c>
    </row>
    <row r="3149" spans="1:12">
      <c r="A3149" t="s">
        <v>1151</v>
      </c>
      <c r="B3149" s="3">
        <v>43817</v>
      </c>
      <c r="C3149" s="4">
        <v>2019</v>
      </c>
      <c r="D3149" t="s">
        <v>1152</v>
      </c>
      <c r="E3149" t="s">
        <v>1153</v>
      </c>
      <c r="F3149" t="s">
        <v>1118</v>
      </c>
      <c r="G3149" t="s">
        <v>1135</v>
      </c>
      <c r="H3149" t="s">
        <v>1060</v>
      </c>
      <c r="I3149" s="1">
        <v>82000</v>
      </c>
      <c r="J3149" s="2">
        <v>2.2000000000000002</v>
      </c>
      <c r="K3149" t="s">
        <v>1118</v>
      </c>
      <c r="L3149" s="2">
        <v>180400.00000000003</v>
      </c>
    </row>
    <row r="3150" spans="1:12">
      <c r="A3150" t="s">
        <v>3295</v>
      </c>
      <c r="B3150" s="3">
        <v>43817</v>
      </c>
      <c r="C3150" s="4">
        <v>2019</v>
      </c>
      <c r="D3150" t="s">
        <v>3309</v>
      </c>
      <c r="E3150" t="s">
        <v>3253</v>
      </c>
      <c r="F3150" t="s">
        <v>2970</v>
      </c>
      <c r="G3150" t="s">
        <v>2971</v>
      </c>
      <c r="H3150" t="s">
        <v>2972</v>
      </c>
      <c r="I3150" s="1">
        <v>7</v>
      </c>
      <c r="J3150" s="2">
        <v>39.347999999999999</v>
      </c>
      <c r="K3150" s="4" t="s">
        <v>2973</v>
      </c>
      <c r="L3150" s="2">
        <v>275.43599999999998</v>
      </c>
    </row>
    <row r="3151" spans="1:12">
      <c r="A3151" t="s">
        <v>3749</v>
      </c>
      <c r="B3151" s="3">
        <v>43817</v>
      </c>
      <c r="C3151" s="4">
        <v>2019</v>
      </c>
      <c r="D3151" t="s">
        <v>3752</v>
      </c>
      <c r="E3151" t="s">
        <v>3739</v>
      </c>
      <c r="F3151" t="s">
        <v>3740</v>
      </c>
      <c r="G3151" t="s">
        <v>3741</v>
      </c>
      <c r="H3151" t="s">
        <v>3742</v>
      </c>
      <c r="I3151" s="1">
        <v>500</v>
      </c>
      <c r="J3151" s="2">
        <v>1.8</v>
      </c>
      <c r="K3151" t="s">
        <v>3740</v>
      </c>
      <c r="L3151" s="2">
        <v>900</v>
      </c>
    </row>
    <row r="3152" spans="1:12">
      <c r="A3152" t="s">
        <v>1739</v>
      </c>
      <c r="B3152" s="3">
        <v>43818</v>
      </c>
      <c r="C3152" s="4">
        <v>2019</v>
      </c>
      <c r="D3152" t="s">
        <v>1740</v>
      </c>
      <c r="E3152" t="s">
        <v>1711</v>
      </c>
      <c r="F3152" t="s">
        <v>1704</v>
      </c>
      <c r="G3152" t="s">
        <v>1728</v>
      </c>
      <c r="H3152" t="s">
        <v>1729</v>
      </c>
      <c r="I3152" s="1">
        <v>736</v>
      </c>
      <c r="J3152" s="2">
        <v>4.5</v>
      </c>
      <c r="K3152" s="4" t="s">
        <v>1618</v>
      </c>
      <c r="L3152" s="2">
        <v>3312</v>
      </c>
    </row>
    <row r="3153" spans="1:12">
      <c r="A3153" t="s">
        <v>1760</v>
      </c>
      <c r="B3153" s="3">
        <v>43818</v>
      </c>
      <c r="C3153" s="4">
        <v>2019</v>
      </c>
      <c r="D3153" t="s">
        <v>1761</v>
      </c>
      <c r="E3153" t="s">
        <v>1743</v>
      </c>
      <c r="F3153" t="s">
        <v>1744</v>
      </c>
      <c r="G3153" t="s">
        <v>1728</v>
      </c>
      <c r="H3153" t="s">
        <v>1729</v>
      </c>
      <c r="I3153" s="1">
        <v>866</v>
      </c>
      <c r="J3153" s="2">
        <v>4.05</v>
      </c>
      <c r="K3153" s="4" t="s">
        <v>1618</v>
      </c>
      <c r="L3153" s="2">
        <v>3507.2999999999997</v>
      </c>
    </row>
    <row r="3154" spans="1:12">
      <c r="A3154" t="s">
        <v>1362</v>
      </c>
      <c r="B3154" s="3">
        <v>43819</v>
      </c>
      <c r="C3154" s="4">
        <v>2019</v>
      </c>
      <c r="D3154" t="s">
        <v>1363</v>
      </c>
      <c r="E3154" t="s">
        <v>1153</v>
      </c>
      <c r="F3154" t="s">
        <v>1118</v>
      </c>
      <c r="G3154" t="s">
        <v>1353</v>
      </c>
      <c r="H3154" t="s">
        <v>713</v>
      </c>
      <c r="I3154" s="1">
        <v>6571</v>
      </c>
      <c r="J3154" s="2">
        <v>2.25</v>
      </c>
      <c r="K3154" t="s">
        <v>1118</v>
      </c>
      <c r="L3154" s="2">
        <v>14784.75</v>
      </c>
    </row>
    <row r="3155" spans="1:12">
      <c r="A3155" t="s">
        <v>73</v>
      </c>
      <c r="B3155" s="3">
        <v>43820</v>
      </c>
      <c r="C3155" s="4">
        <v>2019</v>
      </c>
      <c r="D3155" t="s">
        <v>75</v>
      </c>
      <c r="E3155" t="s">
        <v>63</v>
      </c>
      <c r="F3155" t="s">
        <v>64</v>
      </c>
      <c r="G3155" t="s">
        <v>55</v>
      </c>
      <c r="H3155" t="s">
        <v>56</v>
      </c>
      <c r="I3155" s="1">
        <v>39000</v>
      </c>
      <c r="J3155" s="2">
        <v>7.2906550000000001E-2</v>
      </c>
      <c r="K3155" s="4" t="s">
        <v>17</v>
      </c>
      <c r="L3155" s="2">
        <v>2843.35545</v>
      </c>
    </row>
    <row r="3156" spans="1:12">
      <c r="A3156" t="s">
        <v>73</v>
      </c>
      <c r="B3156" s="3">
        <v>43820</v>
      </c>
      <c r="C3156" s="4">
        <v>2019</v>
      </c>
      <c r="D3156" t="s">
        <v>105</v>
      </c>
      <c r="E3156" t="s">
        <v>100</v>
      </c>
      <c r="F3156" t="s">
        <v>101</v>
      </c>
      <c r="G3156" t="s">
        <v>55</v>
      </c>
      <c r="H3156" t="s">
        <v>56</v>
      </c>
      <c r="I3156" s="1">
        <v>36000</v>
      </c>
      <c r="J3156" s="2">
        <v>7.2906550000000001E-2</v>
      </c>
      <c r="K3156" s="4" t="s">
        <v>17</v>
      </c>
      <c r="L3156" s="2">
        <v>2624.6358</v>
      </c>
    </row>
    <row r="3157" spans="1:12">
      <c r="A3157" t="s">
        <v>73</v>
      </c>
      <c r="B3157" s="3">
        <v>43820</v>
      </c>
      <c r="C3157" s="4">
        <v>2019</v>
      </c>
      <c r="D3157" t="s">
        <v>105</v>
      </c>
      <c r="E3157" t="s">
        <v>390</v>
      </c>
      <c r="F3157" t="s">
        <v>391</v>
      </c>
      <c r="G3157" t="s">
        <v>55</v>
      </c>
      <c r="H3157" t="s">
        <v>56</v>
      </c>
      <c r="I3157" s="1">
        <v>240</v>
      </c>
      <c r="J3157" s="2">
        <v>3.8323486500000001</v>
      </c>
      <c r="K3157" s="4" t="s">
        <v>375</v>
      </c>
      <c r="L3157" s="2">
        <v>919.76367600000003</v>
      </c>
    </row>
    <row r="3158" spans="1:12">
      <c r="A3158" t="s">
        <v>73</v>
      </c>
      <c r="B3158" s="3">
        <v>43820</v>
      </c>
      <c r="C3158" s="4">
        <v>2019</v>
      </c>
      <c r="D3158" t="s">
        <v>456</v>
      </c>
      <c r="E3158" t="s">
        <v>439</v>
      </c>
      <c r="F3158" t="s">
        <v>440</v>
      </c>
      <c r="G3158" t="s">
        <v>55</v>
      </c>
      <c r="H3158" t="s">
        <v>56</v>
      </c>
      <c r="I3158" s="1">
        <v>660</v>
      </c>
      <c r="J3158" s="2">
        <v>3.7848009</v>
      </c>
      <c r="K3158" s="4" t="s">
        <v>375</v>
      </c>
      <c r="L3158" s="2">
        <v>2497.9685939999999</v>
      </c>
    </row>
    <row r="3159" spans="1:12">
      <c r="A3159" t="s">
        <v>73</v>
      </c>
      <c r="B3159" s="3">
        <v>43820</v>
      </c>
      <c r="C3159" s="4">
        <v>2019</v>
      </c>
      <c r="D3159" t="s">
        <v>105</v>
      </c>
      <c r="E3159" t="s">
        <v>439</v>
      </c>
      <c r="F3159" t="s">
        <v>440</v>
      </c>
      <c r="G3159" t="s">
        <v>55</v>
      </c>
      <c r="H3159" t="s">
        <v>56</v>
      </c>
      <c r="I3159" s="1">
        <v>440</v>
      </c>
      <c r="J3159" s="2">
        <v>3.7848009</v>
      </c>
      <c r="K3159" s="4" t="s">
        <v>375</v>
      </c>
      <c r="L3159" s="2">
        <v>1665.312396</v>
      </c>
    </row>
    <row r="3160" spans="1:12">
      <c r="A3160" t="s">
        <v>73</v>
      </c>
      <c r="B3160" s="3">
        <v>43820</v>
      </c>
      <c r="C3160" s="4">
        <v>2019</v>
      </c>
      <c r="D3160" t="s">
        <v>471</v>
      </c>
      <c r="E3160" t="s">
        <v>467</v>
      </c>
      <c r="F3160" t="s">
        <v>468</v>
      </c>
      <c r="G3160" t="s">
        <v>55</v>
      </c>
      <c r="H3160" t="s">
        <v>56</v>
      </c>
      <c r="I3160" s="1">
        <v>198</v>
      </c>
      <c r="J3160" s="2">
        <v>4.1017859000000003</v>
      </c>
      <c r="K3160" s="4" t="s">
        <v>375</v>
      </c>
      <c r="L3160" s="2">
        <v>812.15360820000001</v>
      </c>
    </row>
    <row r="3161" spans="1:12">
      <c r="A3161" t="s">
        <v>73</v>
      </c>
      <c r="B3161" s="3">
        <v>43820</v>
      </c>
      <c r="C3161" s="4">
        <v>2019</v>
      </c>
      <c r="D3161" t="s">
        <v>456</v>
      </c>
      <c r="E3161" t="s">
        <v>473</v>
      </c>
      <c r="F3161" t="s">
        <v>474</v>
      </c>
      <c r="G3161" t="s">
        <v>55</v>
      </c>
      <c r="H3161" t="s">
        <v>56</v>
      </c>
      <c r="I3161" s="1">
        <v>3762</v>
      </c>
      <c r="J3161" s="2">
        <v>4.1017859000000003</v>
      </c>
      <c r="K3161" s="4" t="s">
        <v>375</v>
      </c>
      <c r="L3161" s="2">
        <v>15430.918555800001</v>
      </c>
    </row>
    <row r="3162" spans="1:12">
      <c r="A3162" t="s">
        <v>73</v>
      </c>
      <c r="B3162" s="3">
        <v>43820</v>
      </c>
      <c r="C3162" s="4">
        <v>2019</v>
      </c>
      <c r="D3162" t="s">
        <v>471</v>
      </c>
      <c r="E3162" t="s">
        <v>473</v>
      </c>
      <c r="F3162" t="s">
        <v>474</v>
      </c>
      <c r="G3162" t="s">
        <v>55</v>
      </c>
      <c r="H3162" t="s">
        <v>56</v>
      </c>
      <c r="I3162" s="1">
        <v>792</v>
      </c>
      <c r="J3162" s="2">
        <v>4.1017859000000003</v>
      </c>
      <c r="K3162" s="4" t="s">
        <v>375</v>
      </c>
      <c r="L3162" s="2">
        <v>3248.6144328</v>
      </c>
    </row>
    <row r="3163" spans="1:12">
      <c r="A3163" t="s">
        <v>73</v>
      </c>
      <c r="B3163" s="3">
        <v>43820</v>
      </c>
      <c r="C3163" s="4">
        <v>2019</v>
      </c>
      <c r="D3163" t="s">
        <v>105</v>
      </c>
      <c r="E3163" t="s">
        <v>473</v>
      </c>
      <c r="F3163" t="s">
        <v>474</v>
      </c>
      <c r="G3163" t="s">
        <v>55</v>
      </c>
      <c r="H3163" t="s">
        <v>56</v>
      </c>
      <c r="I3163" s="1">
        <v>198</v>
      </c>
      <c r="J3163" s="2">
        <v>4.1017859000000003</v>
      </c>
      <c r="K3163" s="4" t="s">
        <v>375</v>
      </c>
      <c r="L3163" s="2">
        <v>812.15360820000001</v>
      </c>
    </row>
    <row r="3164" spans="1:12">
      <c r="A3164" t="s">
        <v>73</v>
      </c>
      <c r="B3164" s="3">
        <v>43820</v>
      </c>
      <c r="C3164" s="4">
        <v>2019</v>
      </c>
      <c r="D3164" t="s">
        <v>456</v>
      </c>
      <c r="E3164" t="s">
        <v>505</v>
      </c>
      <c r="F3164" t="s">
        <v>506</v>
      </c>
      <c r="G3164" t="s">
        <v>55</v>
      </c>
      <c r="H3164" t="s">
        <v>56</v>
      </c>
      <c r="I3164" s="1">
        <v>594</v>
      </c>
      <c r="J3164" s="2">
        <v>4.1778623000000001</v>
      </c>
      <c r="K3164" s="4" t="s">
        <v>375</v>
      </c>
      <c r="L3164" s="2">
        <v>2481.6502062</v>
      </c>
    </row>
    <row r="3165" spans="1:12">
      <c r="A3165" t="s">
        <v>73</v>
      </c>
      <c r="B3165" s="3">
        <v>43820</v>
      </c>
      <c r="C3165" s="4">
        <v>2019</v>
      </c>
      <c r="D3165" t="s">
        <v>105</v>
      </c>
      <c r="E3165" t="s">
        <v>505</v>
      </c>
      <c r="F3165" t="s">
        <v>506</v>
      </c>
      <c r="G3165" t="s">
        <v>55</v>
      </c>
      <c r="H3165" t="s">
        <v>56</v>
      </c>
      <c r="I3165" s="1">
        <v>396</v>
      </c>
      <c r="J3165" s="2">
        <v>4.1778623000000001</v>
      </c>
      <c r="K3165" s="4" t="s">
        <v>375</v>
      </c>
      <c r="L3165" s="2">
        <v>1654.4334708000001</v>
      </c>
    </row>
    <row r="3166" spans="1:12">
      <c r="A3166" t="s">
        <v>73</v>
      </c>
      <c r="B3166" s="3">
        <v>43820</v>
      </c>
      <c r="C3166" s="4">
        <v>2019</v>
      </c>
      <c r="D3166" t="s">
        <v>471</v>
      </c>
      <c r="E3166" t="s">
        <v>516</v>
      </c>
      <c r="F3166" t="s">
        <v>517</v>
      </c>
      <c r="G3166" t="s">
        <v>55</v>
      </c>
      <c r="H3166" t="s">
        <v>56</v>
      </c>
      <c r="I3166" s="1">
        <v>2816</v>
      </c>
      <c r="J3166" s="2">
        <v>4.184202</v>
      </c>
      <c r="K3166" s="4" t="s">
        <v>375</v>
      </c>
      <c r="L3166" s="2">
        <v>11782.712831999999</v>
      </c>
    </row>
    <row r="3167" spans="1:12">
      <c r="A3167" t="s">
        <v>73</v>
      </c>
      <c r="B3167" s="3">
        <v>43820</v>
      </c>
      <c r="C3167" s="4">
        <v>2019</v>
      </c>
      <c r="D3167" t="s">
        <v>105</v>
      </c>
      <c r="E3167" t="s">
        <v>554</v>
      </c>
      <c r="F3167" t="s">
        <v>555</v>
      </c>
      <c r="G3167" t="s">
        <v>55</v>
      </c>
      <c r="H3167" t="s">
        <v>56</v>
      </c>
      <c r="I3167" s="1">
        <v>132</v>
      </c>
      <c r="J3167" s="2">
        <v>4.7959830500000002</v>
      </c>
      <c r="K3167" s="4" t="s">
        <v>375</v>
      </c>
      <c r="L3167" s="2">
        <v>633.06976259999999</v>
      </c>
    </row>
    <row r="3168" spans="1:12">
      <c r="A3168" t="s">
        <v>73</v>
      </c>
      <c r="B3168" s="3">
        <v>43820</v>
      </c>
      <c r="C3168" s="4">
        <v>2019</v>
      </c>
      <c r="D3168" t="s">
        <v>105</v>
      </c>
      <c r="E3168" t="s">
        <v>557</v>
      </c>
      <c r="F3168" t="s">
        <v>558</v>
      </c>
      <c r="G3168" t="s">
        <v>55</v>
      </c>
      <c r="H3168" t="s">
        <v>56</v>
      </c>
      <c r="I3168" s="1">
        <v>132</v>
      </c>
      <c r="J3168" s="2">
        <v>4.7959830500000002</v>
      </c>
      <c r="K3168" s="4" t="s">
        <v>375</v>
      </c>
      <c r="L3168" s="2">
        <v>633.06976259999999</v>
      </c>
    </row>
    <row r="3169" spans="1:12">
      <c r="A3169" t="s">
        <v>73</v>
      </c>
      <c r="B3169" s="3">
        <v>43820</v>
      </c>
      <c r="C3169" s="4">
        <v>2019</v>
      </c>
      <c r="D3169" t="s">
        <v>105</v>
      </c>
      <c r="E3169" t="s">
        <v>588</v>
      </c>
      <c r="F3169" t="s">
        <v>589</v>
      </c>
      <c r="G3169" t="s">
        <v>55</v>
      </c>
      <c r="H3169" t="s">
        <v>56</v>
      </c>
      <c r="I3169" s="1">
        <v>160</v>
      </c>
      <c r="J3169" s="2">
        <v>5.5472374999999996</v>
      </c>
      <c r="K3169" s="4" t="s">
        <v>375</v>
      </c>
      <c r="L3169" s="2">
        <v>887.55799999999999</v>
      </c>
    </row>
    <row r="3170" spans="1:12">
      <c r="A3170" t="s">
        <v>73</v>
      </c>
      <c r="B3170" s="3">
        <v>43820</v>
      </c>
      <c r="C3170" s="4">
        <v>2019</v>
      </c>
      <c r="D3170" t="s">
        <v>105</v>
      </c>
      <c r="E3170" t="s">
        <v>591</v>
      </c>
      <c r="F3170" t="s">
        <v>592</v>
      </c>
      <c r="G3170" t="s">
        <v>55</v>
      </c>
      <c r="H3170" t="s">
        <v>56</v>
      </c>
      <c r="I3170" s="1">
        <v>630</v>
      </c>
      <c r="J3170" s="2">
        <v>6.7771393</v>
      </c>
      <c r="K3170" s="4" t="s">
        <v>375</v>
      </c>
      <c r="L3170" s="2">
        <v>4269.5977590000002</v>
      </c>
    </row>
    <row r="3171" spans="1:12">
      <c r="A3171" t="s">
        <v>73</v>
      </c>
      <c r="B3171" s="3">
        <v>43820</v>
      </c>
      <c r="C3171" s="4">
        <v>2019</v>
      </c>
      <c r="D3171" t="s">
        <v>471</v>
      </c>
      <c r="E3171" t="s">
        <v>603</v>
      </c>
      <c r="F3171" t="s">
        <v>604</v>
      </c>
      <c r="G3171" t="s">
        <v>55</v>
      </c>
      <c r="H3171" t="s">
        <v>56</v>
      </c>
      <c r="I3171" s="1">
        <v>882</v>
      </c>
      <c r="J3171" s="2">
        <v>6.7771393</v>
      </c>
      <c r="K3171" s="4" t="s">
        <v>375</v>
      </c>
      <c r="L3171" s="2">
        <v>5977.4368625999996</v>
      </c>
    </row>
    <row r="3172" spans="1:12">
      <c r="A3172" t="s">
        <v>73</v>
      </c>
      <c r="B3172" s="3">
        <v>43820</v>
      </c>
      <c r="C3172" s="4">
        <v>2019</v>
      </c>
      <c r="D3172" t="s">
        <v>105</v>
      </c>
      <c r="E3172" t="s">
        <v>622</v>
      </c>
      <c r="F3172" t="s">
        <v>623</v>
      </c>
      <c r="G3172" t="s">
        <v>55</v>
      </c>
      <c r="H3172" t="s">
        <v>56</v>
      </c>
      <c r="I3172" s="1">
        <v>120</v>
      </c>
      <c r="J3172" s="2">
        <v>4.0827667999999999</v>
      </c>
      <c r="K3172" s="4" t="s">
        <v>375</v>
      </c>
      <c r="L3172" s="2">
        <v>489.93201599999998</v>
      </c>
    </row>
    <row r="3173" spans="1:12">
      <c r="A3173" t="s">
        <v>73</v>
      </c>
      <c r="B3173" s="3">
        <v>43820</v>
      </c>
      <c r="C3173" s="4">
        <v>2019</v>
      </c>
      <c r="D3173" t="s">
        <v>105</v>
      </c>
      <c r="E3173" t="s">
        <v>626</v>
      </c>
      <c r="F3173" t="s">
        <v>627</v>
      </c>
      <c r="G3173" t="s">
        <v>55</v>
      </c>
      <c r="H3173" t="s">
        <v>56</v>
      </c>
      <c r="I3173" s="1">
        <v>693</v>
      </c>
      <c r="J3173" s="2">
        <v>10.660205550000001</v>
      </c>
      <c r="K3173" s="4" t="s">
        <v>375</v>
      </c>
      <c r="L3173" s="2">
        <v>7387.5224461500002</v>
      </c>
    </row>
    <row r="3174" spans="1:12">
      <c r="A3174" t="s">
        <v>73</v>
      </c>
      <c r="B3174" s="3">
        <v>43820</v>
      </c>
      <c r="C3174" s="4">
        <v>2019</v>
      </c>
      <c r="D3174" t="s">
        <v>105</v>
      </c>
      <c r="E3174" t="s">
        <v>638</v>
      </c>
      <c r="F3174" t="s">
        <v>639</v>
      </c>
      <c r="G3174" t="s">
        <v>55</v>
      </c>
      <c r="H3174" t="s">
        <v>56</v>
      </c>
      <c r="I3174" s="1">
        <v>180</v>
      </c>
      <c r="J3174" s="2">
        <v>10.660205550000001</v>
      </c>
      <c r="K3174" s="4" t="s">
        <v>375</v>
      </c>
      <c r="L3174" s="2">
        <v>1918.8369990000001</v>
      </c>
    </row>
    <row r="3175" spans="1:12">
      <c r="A3175" t="s">
        <v>73</v>
      </c>
      <c r="B3175" s="3">
        <v>43820</v>
      </c>
      <c r="C3175" s="4">
        <v>2019</v>
      </c>
      <c r="D3175" t="s">
        <v>105</v>
      </c>
      <c r="E3175" t="s">
        <v>896</v>
      </c>
      <c r="F3175" t="s">
        <v>897</v>
      </c>
      <c r="G3175" t="s">
        <v>55</v>
      </c>
      <c r="H3175" t="s">
        <v>56</v>
      </c>
      <c r="I3175" s="1">
        <v>1120</v>
      </c>
      <c r="J3175" s="2">
        <v>3.14766105</v>
      </c>
      <c r="K3175" s="4" t="s">
        <v>885</v>
      </c>
      <c r="L3175" s="2">
        <v>3525.3803760000001</v>
      </c>
    </row>
    <row r="3176" spans="1:12">
      <c r="A3176" t="s">
        <v>73</v>
      </c>
      <c r="B3176" s="3">
        <v>43820</v>
      </c>
      <c r="C3176" s="4">
        <v>2019</v>
      </c>
      <c r="D3176" t="s">
        <v>456</v>
      </c>
      <c r="E3176" t="s">
        <v>900</v>
      </c>
      <c r="F3176" t="s">
        <v>901</v>
      </c>
      <c r="G3176" t="s">
        <v>55</v>
      </c>
      <c r="H3176" t="s">
        <v>56</v>
      </c>
      <c r="I3176" s="1">
        <v>2240</v>
      </c>
      <c r="J3176" s="2">
        <v>3.1508308999999999</v>
      </c>
      <c r="K3176" s="4" t="s">
        <v>885</v>
      </c>
      <c r="L3176" s="2">
        <v>7057.8612159999993</v>
      </c>
    </row>
    <row r="3177" spans="1:12">
      <c r="A3177" t="s">
        <v>73</v>
      </c>
      <c r="B3177" s="3">
        <v>43820</v>
      </c>
      <c r="C3177" s="4">
        <v>2019</v>
      </c>
      <c r="D3177" t="s">
        <v>105</v>
      </c>
      <c r="E3177" t="s">
        <v>900</v>
      </c>
      <c r="F3177" t="s">
        <v>901</v>
      </c>
      <c r="G3177" t="s">
        <v>55</v>
      </c>
      <c r="H3177" t="s">
        <v>56</v>
      </c>
      <c r="I3177" s="1">
        <v>3360</v>
      </c>
      <c r="J3177" s="2">
        <v>3.1508308999999999</v>
      </c>
      <c r="K3177" s="4" t="s">
        <v>885</v>
      </c>
      <c r="L3177" s="2">
        <v>10586.791824</v>
      </c>
    </row>
    <row r="3178" spans="1:12">
      <c r="A3178" t="s">
        <v>73</v>
      </c>
      <c r="B3178" s="3">
        <v>43820</v>
      </c>
      <c r="C3178" s="4">
        <v>2019</v>
      </c>
      <c r="D3178" t="s">
        <v>456</v>
      </c>
      <c r="E3178" t="s">
        <v>905</v>
      </c>
      <c r="F3178" t="s">
        <v>906</v>
      </c>
      <c r="G3178" t="s">
        <v>55</v>
      </c>
      <c r="H3178" t="s">
        <v>56</v>
      </c>
      <c r="I3178" s="1">
        <v>4800</v>
      </c>
      <c r="J3178" s="2">
        <v>3.5502319999999998</v>
      </c>
      <c r="K3178" s="4" t="s">
        <v>885</v>
      </c>
      <c r="L3178" s="2">
        <v>17041.113600000001</v>
      </c>
    </row>
    <row r="3179" spans="1:12">
      <c r="A3179" t="s">
        <v>73</v>
      </c>
      <c r="B3179" s="3">
        <v>43820</v>
      </c>
      <c r="C3179" s="4">
        <v>2019</v>
      </c>
      <c r="D3179" t="s">
        <v>471</v>
      </c>
      <c r="E3179" t="s">
        <v>911</v>
      </c>
      <c r="F3179" t="s">
        <v>912</v>
      </c>
      <c r="G3179" t="s">
        <v>55</v>
      </c>
      <c r="H3179" t="s">
        <v>56</v>
      </c>
      <c r="I3179" s="1">
        <v>960</v>
      </c>
      <c r="J3179" s="2">
        <v>4.1461638000000001</v>
      </c>
      <c r="K3179" s="4" t="s">
        <v>885</v>
      </c>
      <c r="L3179" s="2">
        <v>3980.3172480000003</v>
      </c>
    </row>
    <row r="3180" spans="1:12">
      <c r="A3180" t="s">
        <v>73</v>
      </c>
      <c r="B3180" s="3">
        <v>43820</v>
      </c>
      <c r="C3180" s="4">
        <v>2019</v>
      </c>
      <c r="D3180" t="s">
        <v>471</v>
      </c>
      <c r="E3180" t="s">
        <v>914</v>
      </c>
      <c r="F3180" t="s">
        <v>915</v>
      </c>
      <c r="G3180" t="s">
        <v>55</v>
      </c>
      <c r="H3180" t="s">
        <v>56</v>
      </c>
      <c r="I3180" s="1">
        <v>2880</v>
      </c>
      <c r="J3180" s="2">
        <v>4.8118322999999998</v>
      </c>
      <c r="K3180" s="4" t="s">
        <v>885</v>
      </c>
      <c r="L3180" s="2">
        <v>13858.077024</v>
      </c>
    </row>
    <row r="3181" spans="1:12">
      <c r="A3181" t="s">
        <v>73</v>
      </c>
      <c r="B3181" s="3">
        <v>43820</v>
      </c>
      <c r="C3181" s="4">
        <v>2019</v>
      </c>
      <c r="D3181" t="s">
        <v>471</v>
      </c>
      <c r="E3181" t="s">
        <v>918</v>
      </c>
      <c r="F3181" t="s">
        <v>919</v>
      </c>
      <c r="G3181" t="s">
        <v>55</v>
      </c>
      <c r="H3181" t="s">
        <v>56</v>
      </c>
      <c r="I3181" s="1">
        <v>960</v>
      </c>
      <c r="J3181" s="2">
        <v>3.57876065</v>
      </c>
      <c r="K3181" s="4" t="s">
        <v>885</v>
      </c>
      <c r="L3181" s="2">
        <v>3435.610224</v>
      </c>
    </row>
    <row r="3182" spans="1:12">
      <c r="A3182" t="s">
        <v>73</v>
      </c>
      <c r="B3182" s="3">
        <v>43820</v>
      </c>
      <c r="C3182" s="4">
        <v>2019</v>
      </c>
      <c r="D3182" t="s">
        <v>456</v>
      </c>
      <c r="E3182" t="s">
        <v>934</v>
      </c>
      <c r="F3182" t="s">
        <v>935</v>
      </c>
      <c r="G3182" t="s">
        <v>55</v>
      </c>
      <c r="H3182" t="s">
        <v>56</v>
      </c>
      <c r="I3182" s="1">
        <v>880</v>
      </c>
      <c r="J3182" s="2">
        <v>4.1651828999999996</v>
      </c>
      <c r="K3182" s="4" t="s">
        <v>885</v>
      </c>
      <c r="L3182" s="2">
        <v>3665.3609519999995</v>
      </c>
    </row>
    <row r="3183" spans="1:12">
      <c r="A3183" t="s">
        <v>73</v>
      </c>
      <c r="B3183" s="3">
        <v>43820</v>
      </c>
      <c r="C3183" s="4">
        <v>2019</v>
      </c>
      <c r="D3183" t="s">
        <v>105</v>
      </c>
      <c r="E3183" t="s">
        <v>982</v>
      </c>
      <c r="F3183" t="s">
        <v>983</v>
      </c>
      <c r="G3183" t="s">
        <v>55</v>
      </c>
      <c r="H3183" t="s">
        <v>56</v>
      </c>
      <c r="I3183" s="1">
        <v>768</v>
      </c>
      <c r="J3183" s="2">
        <v>5.3411972499999996</v>
      </c>
      <c r="K3183" s="4" t="s">
        <v>885</v>
      </c>
      <c r="L3183" s="2">
        <v>4102.0394879999994</v>
      </c>
    </row>
    <row r="3184" spans="1:12">
      <c r="A3184" t="s">
        <v>73</v>
      </c>
      <c r="B3184" s="3">
        <v>43820</v>
      </c>
      <c r="C3184" s="4">
        <v>2019</v>
      </c>
      <c r="D3184" t="s">
        <v>105</v>
      </c>
      <c r="E3184" t="s">
        <v>1016</v>
      </c>
      <c r="F3184" t="s">
        <v>1017</v>
      </c>
      <c r="G3184" t="s">
        <v>55</v>
      </c>
      <c r="H3184" t="s">
        <v>56</v>
      </c>
      <c r="I3184" s="1">
        <v>2640</v>
      </c>
      <c r="J3184" s="2">
        <v>4.2792975000000002</v>
      </c>
      <c r="K3184" s="4" t="s">
        <v>885</v>
      </c>
      <c r="L3184" s="2">
        <v>11297.3454</v>
      </c>
    </row>
    <row r="3185" spans="1:12">
      <c r="A3185" t="s">
        <v>73</v>
      </c>
      <c r="B3185" s="3">
        <v>43820</v>
      </c>
      <c r="C3185" s="4">
        <v>2019</v>
      </c>
      <c r="D3185" t="s">
        <v>1879</v>
      </c>
      <c r="E3185" t="s">
        <v>1880</v>
      </c>
      <c r="F3185" t="s">
        <v>1816</v>
      </c>
      <c r="G3185" t="s">
        <v>55</v>
      </c>
      <c r="H3185" t="s">
        <v>56</v>
      </c>
      <c r="I3185" s="1">
        <v>99</v>
      </c>
      <c r="J3185" s="2">
        <v>30.113575000000001</v>
      </c>
      <c r="K3185" s="4" t="s">
        <v>1618</v>
      </c>
      <c r="L3185" s="2">
        <v>2981.2439250000002</v>
      </c>
    </row>
    <row r="3186" spans="1:12">
      <c r="A3186" t="s">
        <v>3310</v>
      </c>
      <c r="B3186" s="3">
        <v>43820</v>
      </c>
      <c r="C3186" s="4">
        <v>2019</v>
      </c>
      <c r="D3186" t="s">
        <v>3311</v>
      </c>
      <c r="E3186" t="s">
        <v>3253</v>
      </c>
      <c r="F3186" t="s">
        <v>2970</v>
      </c>
      <c r="G3186" t="s">
        <v>2971</v>
      </c>
      <c r="H3186" t="s">
        <v>2972</v>
      </c>
      <c r="I3186" s="1">
        <v>7</v>
      </c>
      <c r="J3186" s="2">
        <v>39.347999999999999</v>
      </c>
      <c r="K3186" s="4" t="s">
        <v>2973</v>
      </c>
      <c r="L3186" s="2">
        <v>275.43599999999998</v>
      </c>
    </row>
    <row r="3187" spans="1:12">
      <c r="A3187" t="s">
        <v>351</v>
      </c>
      <c r="B3187" s="3">
        <v>43822</v>
      </c>
      <c r="C3187" s="4">
        <v>2019</v>
      </c>
      <c r="D3187" t="s">
        <v>352</v>
      </c>
      <c r="E3187" t="s">
        <v>212</v>
      </c>
      <c r="F3187" t="s">
        <v>213</v>
      </c>
      <c r="G3187" t="s">
        <v>214</v>
      </c>
      <c r="H3187" t="s">
        <v>215</v>
      </c>
      <c r="I3187" s="1">
        <v>20460</v>
      </c>
      <c r="J3187" s="2">
        <v>0.46</v>
      </c>
      <c r="K3187" s="4" t="s">
        <v>216</v>
      </c>
      <c r="L3187" s="2">
        <v>9411.6</v>
      </c>
    </row>
    <row r="3188" spans="1:12">
      <c r="A3188" t="s">
        <v>2070</v>
      </c>
      <c r="B3188" s="3">
        <v>43822</v>
      </c>
      <c r="C3188" s="4">
        <v>2019</v>
      </c>
      <c r="D3188" t="s">
        <v>2071</v>
      </c>
      <c r="E3188" t="s">
        <v>1946</v>
      </c>
      <c r="F3188" t="s">
        <v>1804</v>
      </c>
      <c r="G3188" t="s">
        <v>1805</v>
      </c>
      <c r="H3188" t="s">
        <v>1806</v>
      </c>
      <c r="I3188" s="1">
        <v>50</v>
      </c>
      <c r="J3188" s="2">
        <v>13.7</v>
      </c>
      <c r="K3188" s="4" t="s">
        <v>1618</v>
      </c>
      <c r="L3188" s="2">
        <v>685</v>
      </c>
    </row>
    <row r="3189" spans="1:12">
      <c r="A3189" t="s">
        <v>3355</v>
      </c>
      <c r="B3189" s="3">
        <v>43823</v>
      </c>
      <c r="C3189" s="4">
        <v>2019</v>
      </c>
      <c r="D3189" t="s">
        <v>3356</v>
      </c>
      <c r="E3189" t="s">
        <v>3329</v>
      </c>
      <c r="F3189" t="s">
        <v>3330</v>
      </c>
      <c r="G3189" t="s">
        <v>1059</v>
      </c>
      <c r="H3189" t="s">
        <v>1060</v>
      </c>
      <c r="I3189" s="1">
        <v>39085</v>
      </c>
      <c r="J3189" s="2">
        <v>4.5999999999999996</v>
      </c>
      <c r="K3189" s="4" t="s">
        <v>3331</v>
      </c>
      <c r="L3189" s="2">
        <v>179791</v>
      </c>
    </row>
    <row r="3190" spans="1:12">
      <c r="A3190" t="s">
        <v>2236</v>
      </c>
      <c r="B3190" s="3">
        <v>43827</v>
      </c>
      <c r="C3190" s="4">
        <v>2019</v>
      </c>
      <c r="D3190" t="s">
        <v>2237</v>
      </c>
      <c r="E3190" t="s">
        <v>2197</v>
      </c>
      <c r="F3190" t="s">
        <v>2198</v>
      </c>
      <c r="G3190" t="s">
        <v>2199</v>
      </c>
      <c r="H3190" t="s">
        <v>2200</v>
      </c>
      <c r="I3190" s="1">
        <v>-24300</v>
      </c>
      <c r="J3190" s="2">
        <v>0.06</v>
      </c>
      <c r="K3190" s="4" t="s">
        <v>2201</v>
      </c>
      <c r="L3190" s="2">
        <v>-1458</v>
      </c>
    </row>
    <row r="3191" spans="1:12">
      <c r="A3191" t="s">
        <v>2236</v>
      </c>
      <c r="B3191" s="3">
        <v>43827</v>
      </c>
      <c r="C3191" s="4">
        <v>2019</v>
      </c>
      <c r="D3191" t="s">
        <v>2237</v>
      </c>
      <c r="E3191" t="s">
        <v>2242</v>
      </c>
      <c r="F3191" t="s">
        <v>2243</v>
      </c>
      <c r="G3191" t="s">
        <v>2199</v>
      </c>
      <c r="H3191" t="s">
        <v>2200</v>
      </c>
      <c r="I3191" s="1">
        <v>-14400</v>
      </c>
      <c r="J3191" s="2">
        <v>7.2999999999999995E-2</v>
      </c>
      <c r="K3191" s="4" t="s">
        <v>2201</v>
      </c>
      <c r="L3191" s="2">
        <v>-1051.2</v>
      </c>
    </row>
    <row r="3192" spans="1:12">
      <c r="A3192" t="s">
        <v>2236</v>
      </c>
      <c r="B3192" s="3">
        <v>43827</v>
      </c>
      <c r="C3192" s="4">
        <v>2019</v>
      </c>
      <c r="D3192" t="s">
        <v>2333</v>
      </c>
      <c r="E3192" t="s">
        <v>2331</v>
      </c>
      <c r="F3192" t="s">
        <v>2332</v>
      </c>
      <c r="G3192" t="s">
        <v>2199</v>
      </c>
      <c r="H3192" t="s">
        <v>2200</v>
      </c>
      <c r="I3192" s="1">
        <v>-3900</v>
      </c>
      <c r="J3192" s="2">
        <v>0.185</v>
      </c>
      <c r="K3192" s="4" t="s">
        <v>2201</v>
      </c>
      <c r="L3192" s="2">
        <v>-721.5</v>
      </c>
    </row>
    <row r="3193" spans="1:12">
      <c r="A3193" t="s">
        <v>2236</v>
      </c>
      <c r="B3193" s="3">
        <v>43827</v>
      </c>
      <c r="C3193" s="4">
        <v>2019</v>
      </c>
      <c r="D3193" t="s">
        <v>2342</v>
      </c>
      <c r="E3193" t="s">
        <v>2336</v>
      </c>
      <c r="F3193" t="s">
        <v>2337</v>
      </c>
      <c r="G3193" t="s">
        <v>2199</v>
      </c>
      <c r="H3193" t="s">
        <v>2200</v>
      </c>
      <c r="I3193" s="1">
        <v>-3300</v>
      </c>
      <c r="J3193" s="2">
        <v>0.215</v>
      </c>
      <c r="K3193" s="4" t="s">
        <v>2201</v>
      </c>
      <c r="L3193" s="2">
        <v>-709.5</v>
      </c>
    </row>
    <row r="3194" spans="1:12">
      <c r="A3194" t="s">
        <v>2236</v>
      </c>
      <c r="B3194" s="3">
        <v>43827</v>
      </c>
      <c r="C3194" s="4">
        <v>2019</v>
      </c>
      <c r="D3194" t="s">
        <v>2342</v>
      </c>
      <c r="E3194" t="s">
        <v>2344</v>
      </c>
      <c r="F3194" t="s">
        <v>2345</v>
      </c>
      <c r="G3194" t="s">
        <v>2199</v>
      </c>
      <c r="H3194" t="s">
        <v>2200</v>
      </c>
      <c r="I3194" s="1">
        <v>-4700</v>
      </c>
      <c r="J3194" s="2">
        <v>0.27500000000000002</v>
      </c>
      <c r="K3194" s="4" t="s">
        <v>2201</v>
      </c>
      <c r="L3194" s="2">
        <v>-1292.5</v>
      </c>
    </row>
    <row r="3195" spans="1:12">
      <c r="A3195" t="s">
        <v>2236</v>
      </c>
      <c r="B3195" s="3">
        <v>43827</v>
      </c>
      <c r="C3195" s="4">
        <v>2019</v>
      </c>
      <c r="D3195" t="s">
        <v>2342</v>
      </c>
      <c r="E3195" t="s">
        <v>2357</v>
      </c>
      <c r="F3195" t="s">
        <v>2358</v>
      </c>
      <c r="G3195" t="s">
        <v>2199</v>
      </c>
      <c r="H3195" t="s">
        <v>2200</v>
      </c>
      <c r="I3195" s="1">
        <v>-3600</v>
      </c>
      <c r="J3195" s="2">
        <v>0.27500000000000002</v>
      </c>
      <c r="K3195" s="4" t="s">
        <v>2201</v>
      </c>
      <c r="L3195" s="2">
        <v>-990.00000000000011</v>
      </c>
    </row>
    <row r="3196" spans="1:12">
      <c r="A3196" t="s">
        <v>2222</v>
      </c>
      <c r="B3196" s="3">
        <v>43827</v>
      </c>
      <c r="C3196" s="4">
        <v>2019</v>
      </c>
      <c r="D3196" t="s">
        <v>2402</v>
      </c>
      <c r="E3196" t="s">
        <v>2400</v>
      </c>
      <c r="F3196" t="s">
        <v>2401</v>
      </c>
      <c r="G3196" t="s">
        <v>2199</v>
      </c>
      <c r="H3196" t="s">
        <v>2200</v>
      </c>
      <c r="I3196" s="1">
        <v>-3200</v>
      </c>
      <c r="J3196" s="2">
        <v>0.27</v>
      </c>
      <c r="K3196" s="4" t="s">
        <v>2201</v>
      </c>
      <c r="L3196" s="2">
        <v>-864</v>
      </c>
    </row>
    <row r="3197" spans="1:12">
      <c r="A3197" t="s">
        <v>2236</v>
      </c>
      <c r="B3197" s="3">
        <v>43827</v>
      </c>
      <c r="C3197" s="4">
        <v>2019</v>
      </c>
      <c r="D3197" t="s">
        <v>2342</v>
      </c>
      <c r="E3197" t="s">
        <v>2405</v>
      </c>
      <c r="F3197" t="s">
        <v>2406</v>
      </c>
      <c r="G3197" t="s">
        <v>2199</v>
      </c>
      <c r="H3197" t="s">
        <v>2200</v>
      </c>
      <c r="I3197" s="1">
        <v>-3100</v>
      </c>
      <c r="J3197" s="2">
        <v>0.185</v>
      </c>
      <c r="K3197" s="4" t="s">
        <v>2201</v>
      </c>
      <c r="L3197" s="2">
        <v>-573.5</v>
      </c>
    </row>
    <row r="3198" spans="1:12">
      <c r="A3198" t="s">
        <v>2236</v>
      </c>
      <c r="B3198" s="3">
        <v>43827</v>
      </c>
      <c r="C3198" s="4">
        <v>2019</v>
      </c>
      <c r="D3198" t="s">
        <v>2342</v>
      </c>
      <c r="E3198" t="s">
        <v>2410</v>
      </c>
      <c r="F3198" t="s">
        <v>2411</v>
      </c>
      <c r="G3198" t="s">
        <v>2199</v>
      </c>
      <c r="H3198" t="s">
        <v>2200</v>
      </c>
      <c r="I3198" s="1">
        <v>-3100</v>
      </c>
      <c r="J3198" s="2">
        <v>0.28799999999999998</v>
      </c>
      <c r="K3198" s="4" t="s">
        <v>2201</v>
      </c>
      <c r="L3198" s="2">
        <v>-892.8</v>
      </c>
    </row>
    <row r="3199" spans="1:12">
      <c r="A3199" t="s">
        <v>2236</v>
      </c>
      <c r="B3199" s="3">
        <v>43827</v>
      </c>
      <c r="C3199" s="4">
        <v>2019</v>
      </c>
      <c r="D3199" t="s">
        <v>2342</v>
      </c>
      <c r="E3199" t="s">
        <v>2451</v>
      </c>
      <c r="F3199" t="s">
        <v>2452</v>
      </c>
      <c r="G3199" t="s">
        <v>2199</v>
      </c>
      <c r="H3199" t="s">
        <v>2200</v>
      </c>
      <c r="I3199" s="1">
        <v>-4300</v>
      </c>
      <c r="J3199" s="2">
        <v>0.29499999999999998</v>
      </c>
      <c r="K3199" s="4" t="s">
        <v>2201</v>
      </c>
      <c r="L3199" s="2">
        <v>-1268.5</v>
      </c>
    </row>
    <row r="3200" spans="1:12">
      <c r="A3200" t="s">
        <v>2234</v>
      </c>
      <c r="B3200" s="3">
        <v>43827</v>
      </c>
      <c r="C3200" s="4">
        <v>2019</v>
      </c>
      <c r="D3200" t="s">
        <v>2503</v>
      </c>
      <c r="E3200" t="s">
        <v>2496</v>
      </c>
      <c r="F3200" t="s">
        <v>2497</v>
      </c>
      <c r="G3200" t="s">
        <v>2199</v>
      </c>
      <c r="H3200" t="s">
        <v>2200</v>
      </c>
      <c r="I3200" s="1">
        <v>-4000</v>
      </c>
      <c r="J3200" s="2">
        <v>7.1999999999999995E-2</v>
      </c>
      <c r="K3200" s="4" t="s">
        <v>2201</v>
      </c>
      <c r="L3200" s="2">
        <v>-288</v>
      </c>
    </row>
    <row r="3201" spans="1:12">
      <c r="A3201" t="s">
        <v>2234</v>
      </c>
      <c r="B3201" s="3">
        <v>43827</v>
      </c>
      <c r="C3201" s="4">
        <v>2019</v>
      </c>
      <c r="D3201" t="s">
        <v>2516</v>
      </c>
      <c r="E3201" t="s">
        <v>2510</v>
      </c>
      <c r="F3201" t="s">
        <v>2511</v>
      </c>
      <c r="G3201" t="s">
        <v>2199</v>
      </c>
      <c r="H3201" t="s">
        <v>2200</v>
      </c>
      <c r="I3201" s="1">
        <v>4000</v>
      </c>
      <c r="J3201" s="2">
        <v>7.1999999999999995E-2</v>
      </c>
      <c r="K3201" s="4" t="s">
        <v>2201</v>
      </c>
      <c r="L3201" s="2">
        <v>288</v>
      </c>
    </row>
    <row r="3202" spans="1:12">
      <c r="A3202" t="s">
        <v>2234</v>
      </c>
      <c r="B3202" s="3">
        <v>43827</v>
      </c>
      <c r="C3202" s="4">
        <v>2019</v>
      </c>
      <c r="D3202" t="s">
        <v>2517</v>
      </c>
      <c r="E3202" t="s">
        <v>2510</v>
      </c>
      <c r="F3202" t="s">
        <v>2511</v>
      </c>
      <c r="G3202" t="s">
        <v>2199</v>
      </c>
      <c r="H3202" t="s">
        <v>2200</v>
      </c>
      <c r="I3202" s="1">
        <v>-4000</v>
      </c>
      <c r="J3202" s="2">
        <v>7.1999999999999995E-2</v>
      </c>
      <c r="K3202" s="4" t="s">
        <v>2201</v>
      </c>
      <c r="L3202" s="2">
        <v>-288</v>
      </c>
    </row>
    <row r="3203" spans="1:12">
      <c r="A3203" t="s">
        <v>2236</v>
      </c>
      <c r="B3203" s="3">
        <v>43827</v>
      </c>
      <c r="C3203" s="4">
        <v>2019</v>
      </c>
      <c r="D3203" t="s">
        <v>2568</v>
      </c>
      <c r="E3203" t="s">
        <v>2554</v>
      </c>
      <c r="F3203" t="s">
        <v>2543</v>
      </c>
      <c r="G3203" t="s">
        <v>2199</v>
      </c>
      <c r="H3203" t="s">
        <v>2200</v>
      </c>
      <c r="I3203" s="1">
        <v>-3500</v>
      </c>
      <c r="J3203" s="2">
        <v>4.5999999999999999E-2</v>
      </c>
      <c r="K3203" s="4" t="s">
        <v>2201</v>
      </c>
      <c r="L3203" s="2">
        <v>-161</v>
      </c>
    </row>
    <row r="3204" spans="1:12">
      <c r="A3204" t="s">
        <v>2236</v>
      </c>
      <c r="B3204" s="3">
        <v>43827</v>
      </c>
      <c r="C3204" s="4">
        <v>2019</v>
      </c>
      <c r="D3204" t="s">
        <v>2333</v>
      </c>
      <c r="E3204" t="s">
        <v>2574</v>
      </c>
      <c r="F3204" t="s">
        <v>2575</v>
      </c>
      <c r="G3204" t="s">
        <v>2199</v>
      </c>
      <c r="H3204" t="s">
        <v>2200</v>
      </c>
      <c r="I3204" s="1">
        <v>-3000</v>
      </c>
      <c r="J3204" s="2">
        <v>0.247</v>
      </c>
      <c r="K3204" s="4" t="s">
        <v>2201</v>
      </c>
      <c r="L3204" s="2">
        <v>-741</v>
      </c>
    </row>
    <row r="3205" spans="1:12">
      <c r="A3205" t="s">
        <v>2234</v>
      </c>
      <c r="B3205" s="3">
        <v>43827</v>
      </c>
      <c r="C3205" s="4">
        <v>2019</v>
      </c>
      <c r="D3205" t="s">
        <v>2595</v>
      </c>
      <c r="E3205" t="s">
        <v>2589</v>
      </c>
      <c r="F3205" t="s">
        <v>2590</v>
      </c>
      <c r="G3205" t="s">
        <v>2199</v>
      </c>
      <c r="H3205" t="s">
        <v>2200</v>
      </c>
      <c r="I3205" s="1">
        <v>3700</v>
      </c>
      <c r="J3205" s="2">
        <v>0.08</v>
      </c>
      <c r="K3205" s="4" t="s">
        <v>2201</v>
      </c>
      <c r="L3205" s="2">
        <v>296</v>
      </c>
    </row>
    <row r="3206" spans="1:12">
      <c r="A3206" t="s">
        <v>2234</v>
      </c>
      <c r="B3206" s="3">
        <v>43827</v>
      </c>
      <c r="C3206" s="4">
        <v>2019</v>
      </c>
      <c r="D3206" t="s">
        <v>2596</v>
      </c>
      <c r="E3206" t="s">
        <v>2589</v>
      </c>
      <c r="F3206" t="s">
        <v>2590</v>
      </c>
      <c r="G3206" t="s">
        <v>2199</v>
      </c>
      <c r="H3206" t="s">
        <v>2200</v>
      </c>
      <c r="I3206" s="1">
        <v>-3700</v>
      </c>
      <c r="J3206" s="2">
        <v>0.08</v>
      </c>
      <c r="K3206" s="4" t="s">
        <v>2201</v>
      </c>
      <c r="L3206" s="2">
        <v>-296</v>
      </c>
    </row>
    <row r="3207" spans="1:12">
      <c r="A3207" t="s">
        <v>2236</v>
      </c>
      <c r="B3207" s="3">
        <v>43827</v>
      </c>
      <c r="C3207" s="4">
        <v>2019</v>
      </c>
      <c r="D3207" t="s">
        <v>2342</v>
      </c>
      <c r="E3207" t="s">
        <v>2599</v>
      </c>
      <c r="F3207" t="s">
        <v>2600</v>
      </c>
      <c r="G3207" t="s">
        <v>2199</v>
      </c>
      <c r="H3207" t="s">
        <v>2200</v>
      </c>
      <c r="I3207" s="1">
        <v>-3900</v>
      </c>
      <c r="J3207" s="2">
        <v>0.08</v>
      </c>
      <c r="K3207" s="4" t="s">
        <v>2201</v>
      </c>
      <c r="L3207" s="2">
        <v>-312</v>
      </c>
    </row>
    <row r="3208" spans="1:12">
      <c r="A3208" t="s">
        <v>2236</v>
      </c>
      <c r="B3208" s="3">
        <v>43827</v>
      </c>
      <c r="C3208" s="4">
        <v>2019</v>
      </c>
      <c r="D3208" t="s">
        <v>2333</v>
      </c>
      <c r="E3208" t="s">
        <v>2610</v>
      </c>
      <c r="F3208" t="s">
        <v>2611</v>
      </c>
      <c r="G3208" t="s">
        <v>2199</v>
      </c>
      <c r="H3208" t="s">
        <v>2200</v>
      </c>
      <c r="I3208" s="1">
        <v>-5500</v>
      </c>
      <c r="J3208" s="2">
        <v>0.247</v>
      </c>
      <c r="K3208" s="4" t="s">
        <v>2201</v>
      </c>
      <c r="L3208" s="2">
        <v>-1358.5</v>
      </c>
    </row>
    <row r="3209" spans="1:12">
      <c r="A3209" t="s">
        <v>2236</v>
      </c>
      <c r="B3209" s="3">
        <v>43827</v>
      </c>
      <c r="C3209" s="4">
        <v>2019</v>
      </c>
      <c r="D3209" t="s">
        <v>2333</v>
      </c>
      <c r="E3209" t="s">
        <v>2612</v>
      </c>
      <c r="F3209" t="s">
        <v>2611</v>
      </c>
      <c r="G3209" t="s">
        <v>2199</v>
      </c>
      <c r="H3209" t="s">
        <v>2200</v>
      </c>
      <c r="I3209" s="1">
        <v>-3400</v>
      </c>
      <c r="J3209" s="2">
        <v>0.247</v>
      </c>
      <c r="K3209" s="4" t="s">
        <v>2201</v>
      </c>
      <c r="L3209" s="2">
        <v>-839.8</v>
      </c>
    </row>
    <row r="3210" spans="1:12">
      <c r="A3210" t="s">
        <v>2222</v>
      </c>
      <c r="B3210" s="3">
        <v>43827</v>
      </c>
      <c r="C3210" s="4">
        <v>2019</v>
      </c>
      <c r="D3210" t="s">
        <v>2402</v>
      </c>
      <c r="E3210" t="s">
        <v>2642</v>
      </c>
      <c r="F3210" t="s">
        <v>2643</v>
      </c>
      <c r="G3210" t="s">
        <v>2199</v>
      </c>
      <c r="H3210" t="s">
        <v>2200</v>
      </c>
      <c r="I3210" s="1">
        <v>-3000</v>
      </c>
      <c r="J3210" s="2">
        <v>0.26</v>
      </c>
      <c r="K3210" s="4" t="s">
        <v>2201</v>
      </c>
      <c r="L3210" s="2">
        <v>-780</v>
      </c>
    </row>
    <row r="3211" spans="1:12">
      <c r="A3211" t="s">
        <v>2236</v>
      </c>
      <c r="B3211" s="3">
        <v>43827</v>
      </c>
      <c r="C3211" s="4">
        <v>2019</v>
      </c>
      <c r="D3211" t="s">
        <v>2342</v>
      </c>
      <c r="E3211" t="s">
        <v>2656</v>
      </c>
      <c r="F3211" t="s">
        <v>2657</v>
      </c>
      <c r="G3211" t="s">
        <v>2199</v>
      </c>
      <c r="H3211" t="s">
        <v>2200</v>
      </c>
      <c r="I3211" s="1">
        <v>-5000</v>
      </c>
      <c r="J3211" s="2">
        <v>0.105</v>
      </c>
      <c r="K3211" s="4" t="s">
        <v>2201</v>
      </c>
      <c r="L3211" s="2">
        <v>-525</v>
      </c>
    </row>
    <row r="3212" spans="1:12">
      <c r="A3212" t="s">
        <v>2236</v>
      </c>
      <c r="B3212" s="3">
        <v>43827</v>
      </c>
      <c r="C3212" s="4">
        <v>2019</v>
      </c>
      <c r="D3212" t="s">
        <v>2568</v>
      </c>
      <c r="E3212" t="s">
        <v>2669</v>
      </c>
      <c r="F3212" t="s">
        <v>2670</v>
      </c>
      <c r="G3212" t="s">
        <v>2199</v>
      </c>
      <c r="H3212" t="s">
        <v>2200</v>
      </c>
      <c r="I3212" s="1">
        <v>-4400</v>
      </c>
      <c r="J3212" s="2">
        <v>0.105</v>
      </c>
      <c r="K3212" s="4" t="s">
        <v>2201</v>
      </c>
      <c r="L3212" s="2">
        <v>-462</v>
      </c>
    </row>
    <row r="3213" spans="1:12">
      <c r="A3213" t="s">
        <v>2236</v>
      </c>
      <c r="B3213" s="3">
        <v>43827</v>
      </c>
      <c r="C3213" s="4">
        <v>2019</v>
      </c>
      <c r="D3213" t="s">
        <v>2739</v>
      </c>
      <c r="E3213" t="s">
        <v>2719</v>
      </c>
      <c r="F3213" t="s">
        <v>2720</v>
      </c>
      <c r="G3213" t="s">
        <v>2199</v>
      </c>
      <c r="H3213" t="s">
        <v>2200</v>
      </c>
      <c r="I3213" s="1">
        <v>-43000</v>
      </c>
      <c r="J3213" s="2">
        <v>7.4999999999999997E-2</v>
      </c>
      <c r="K3213" s="4" t="s">
        <v>2201</v>
      </c>
      <c r="L3213" s="2">
        <v>-3225</v>
      </c>
    </row>
    <row r="3214" spans="1:12">
      <c r="A3214" t="s">
        <v>2236</v>
      </c>
      <c r="B3214" s="3">
        <v>43827</v>
      </c>
      <c r="C3214" s="4">
        <v>2019</v>
      </c>
      <c r="D3214" t="s">
        <v>2770</v>
      </c>
      <c r="E3214" t="s">
        <v>2758</v>
      </c>
      <c r="F3214" t="s">
        <v>2759</v>
      </c>
      <c r="G3214" t="s">
        <v>2199</v>
      </c>
      <c r="H3214" t="s">
        <v>2200</v>
      </c>
      <c r="I3214" s="1">
        <v>10000</v>
      </c>
      <c r="J3214" s="2">
        <v>3.2000000000000001E-2</v>
      </c>
      <c r="K3214" s="4" t="s">
        <v>2201</v>
      </c>
      <c r="L3214" s="2">
        <v>320</v>
      </c>
    </row>
    <row r="3215" spans="1:12">
      <c r="A3215" t="s">
        <v>2236</v>
      </c>
      <c r="B3215" s="3">
        <v>43827</v>
      </c>
      <c r="C3215" s="4">
        <v>2019</v>
      </c>
      <c r="D3215" t="s">
        <v>2771</v>
      </c>
      <c r="E3215" t="s">
        <v>2758</v>
      </c>
      <c r="F3215" t="s">
        <v>2759</v>
      </c>
      <c r="G3215" t="s">
        <v>2199</v>
      </c>
      <c r="H3215" t="s">
        <v>2200</v>
      </c>
      <c r="I3215" s="1">
        <v>-10000</v>
      </c>
      <c r="J3215" s="2">
        <v>3.2000000000000001E-2</v>
      </c>
      <c r="K3215" s="4" t="s">
        <v>2201</v>
      </c>
      <c r="L3215" s="2">
        <v>-320</v>
      </c>
    </row>
    <row r="3216" spans="1:12">
      <c r="A3216" t="s">
        <v>2236</v>
      </c>
      <c r="B3216" s="3">
        <v>43827</v>
      </c>
      <c r="C3216" s="4">
        <v>2019</v>
      </c>
      <c r="D3216" t="s">
        <v>2568</v>
      </c>
      <c r="E3216" t="s">
        <v>2795</v>
      </c>
      <c r="F3216" t="s">
        <v>2796</v>
      </c>
      <c r="G3216" t="s">
        <v>2199</v>
      </c>
      <c r="H3216" t="s">
        <v>2200</v>
      </c>
      <c r="I3216" s="1">
        <v>-23000</v>
      </c>
      <c r="J3216" s="2">
        <v>0.03</v>
      </c>
      <c r="K3216" s="4" t="s">
        <v>2201</v>
      </c>
      <c r="L3216" s="2">
        <v>-690</v>
      </c>
    </row>
    <row r="3217" spans="1:12">
      <c r="A3217" t="s">
        <v>2234</v>
      </c>
      <c r="B3217" s="3">
        <v>43827</v>
      </c>
      <c r="C3217" s="4">
        <v>2019</v>
      </c>
      <c r="D3217" t="s">
        <v>2516</v>
      </c>
      <c r="E3217" t="s">
        <v>2802</v>
      </c>
      <c r="F3217" t="s">
        <v>2803</v>
      </c>
      <c r="G3217" t="s">
        <v>2199</v>
      </c>
      <c r="H3217" t="s">
        <v>2200</v>
      </c>
      <c r="I3217" s="1">
        <v>14000</v>
      </c>
      <c r="J3217" s="2">
        <v>3.2000000000000001E-2</v>
      </c>
      <c r="K3217" s="4" t="s">
        <v>2201</v>
      </c>
      <c r="L3217" s="2">
        <v>448</v>
      </c>
    </row>
    <row r="3218" spans="1:12">
      <c r="A3218" t="s">
        <v>2234</v>
      </c>
      <c r="B3218" s="3">
        <v>43827</v>
      </c>
      <c r="C3218" s="4">
        <v>2019</v>
      </c>
      <c r="D3218" t="s">
        <v>2503</v>
      </c>
      <c r="E3218" t="s">
        <v>2802</v>
      </c>
      <c r="F3218" t="s">
        <v>2803</v>
      </c>
      <c r="G3218" t="s">
        <v>2199</v>
      </c>
      <c r="H3218" t="s">
        <v>2200</v>
      </c>
      <c r="I3218" s="1">
        <v>-14000</v>
      </c>
      <c r="J3218" s="2">
        <v>3.2000000000000001E-2</v>
      </c>
      <c r="K3218" s="4" t="s">
        <v>2201</v>
      </c>
      <c r="L3218" s="2">
        <v>-448</v>
      </c>
    </row>
    <row r="3219" spans="1:12">
      <c r="A3219" t="s">
        <v>2236</v>
      </c>
      <c r="B3219" s="3">
        <v>43827</v>
      </c>
      <c r="C3219" s="4">
        <v>2019</v>
      </c>
      <c r="D3219" t="s">
        <v>2568</v>
      </c>
      <c r="E3219" t="s">
        <v>2802</v>
      </c>
      <c r="F3219" t="s">
        <v>2803</v>
      </c>
      <c r="G3219" t="s">
        <v>2199</v>
      </c>
      <c r="H3219" t="s">
        <v>2200</v>
      </c>
      <c r="I3219" s="1">
        <v>-7700</v>
      </c>
      <c r="J3219" s="2">
        <v>3.2000000000000001E-2</v>
      </c>
      <c r="K3219" s="4" t="s">
        <v>2201</v>
      </c>
      <c r="L3219" s="2">
        <v>-246.4</v>
      </c>
    </row>
    <row r="3220" spans="1:12">
      <c r="A3220" t="s">
        <v>2236</v>
      </c>
      <c r="B3220" s="3">
        <v>43829</v>
      </c>
      <c r="C3220" s="4">
        <v>2019</v>
      </c>
      <c r="D3220" t="s">
        <v>2238</v>
      </c>
      <c r="E3220" t="s">
        <v>2197</v>
      </c>
      <c r="F3220" t="s">
        <v>2198</v>
      </c>
      <c r="G3220" t="s">
        <v>2199</v>
      </c>
      <c r="H3220" t="s">
        <v>2200</v>
      </c>
      <c r="I3220" s="1">
        <v>24300</v>
      </c>
      <c r="J3220" s="2">
        <v>0.06</v>
      </c>
      <c r="K3220" s="4" t="s">
        <v>2201</v>
      </c>
      <c r="L3220" s="2">
        <v>1458</v>
      </c>
    </row>
    <row r="3221" spans="1:12">
      <c r="A3221" t="s">
        <v>2236</v>
      </c>
      <c r="B3221" s="3">
        <v>43829</v>
      </c>
      <c r="C3221" s="4">
        <v>2019</v>
      </c>
      <c r="D3221" t="s">
        <v>2238</v>
      </c>
      <c r="E3221" t="s">
        <v>2242</v>
      </c>
      <c r="F3221" t="s">
        <v>2243</v>
      </c>
      <c r="G3221" t="s">
        <v>2199</v>
      </c>
      <c r="H3221" t="s">
        <v>2200</v>
      </c>
      <c r="I3221" s="1">
        <v>14400</v>
      </c>
      <c r="J3221" s="2">
        <v>7.2999999999999995E-2</v>
      </c>
      <c r="K3221" s="4" t="s">
        <v>2201</v>
      </c>
      <c r="L3221" s="2">
        <v>1051.2</v>
      </c>
    </row>
    <row r="3222" spans="1:12">
      <c r="A3222" t="s">
        <v>2236</v>
      </c>
      <c r="B3222" s="3">
        <v>43829</v>
      </c>
      <c r="C3222" s="4">
        <v>2019</v>
      </c>
      <c r="D3222" t="s">
        <v>2343</v>
      </c>
      <c r="E3222" t="s">
        <v>2336</v>
      </c>
      <c r="F3222" t="s">
        <v>2337</v>
      </c>
      <c r="G3222" t="s">
        <v>2199</v>
      </c>
      <c r="H3222" t="s">
        <v>2200</v>
      </c>
      <c r="I3222" s="1">
        <v>3300</v>
      </c>
      <c r="J3222" s="2">
        <v>0.215</v>
      </c>
      <c r="K3222" s="4" t="s">
        <v>2201</v>
      </c>
      <c r="L3222" s="2">
        <v>709.5</v>
      </c>
    </row>
    <row r="3223" spans="1:12">
      <c r="A3223" t="s">
        <v>2236</v>
      </c>
      <c r="B3223" s="3">
        <v>43829</v>
      </c>
      <c r="C3223" s="4">
        <v>2019</v>
      </c>
      <c r="D3223" t="s">
        <v>2343</v>
      </c>
      <c r="E3223" t="s">
        <v>2344</v>
      </c>
      <c r="F3223" t="s">
        <v>2345</v>
      </c>
      <c r="G3223" t="s">
        <v>2199</v>
      </c>
      <c r="H3223" t="s">
        <v>2200</v>
      </c>
      <c r="I3223" s="1">
        <v>4700</v>
      </c>
      <c r="J3223" s="2">
        <v>0.27500000000000002</v>
      </c>
      <c r="K3223" s="4" t="s">
        <v>2201</v>
      </c>
      <c r="L3223" s="2">
        <v>1292.5</v>
      </c>
    </row>
    <row r="3224" spans="1:12">
      <c r="A3224" t="s">
        <v>2236</v>
      </c>
      <c r="B3224" s="3">
        <v>43829</v>
      </c>
      <c r="C3224" s="4">
        <v>2019</v>
      </c>
      <c r="D3224" t="s">
        <v>2343</v>
      </c>
      <c r="E3224" t="s">
        <v>2357</v>
      </c>
      <c r="F3224" t="s">
        <v>2358</v>
      </c>
      <c r="G3224" t="s">
        <v>2199</v>
      </c>
      <c r="H3224" t="s">
        <v>2200</v>
      </c>
      <c r="I3224" s="1">
        <v>3600</v>
      </c>
      <c r="J3224" s="2">
        <v>0.27500000000000002</v>
      </c>
      <c r="K3224" s="4" t="s">
        <v>2201</v>
      </c>
      <c r="L3224" s="2">
        <v>990.00000000000011</v>
      </c>
    </row>
    <row r="3225" spans="1:12">
      <c r="A3225" t="s">
        <v>2236</v>
      </c>
      <c r="B3225" s="3">
        <v>43829</v>
      </c>
      <c r="C3225" s="4">
        <v>2019</v>
      </c>
      <c r="D3225" t="s">
        <v>2343</v>
      </c>
      <c r="E3225" t="s">
        <v>2372</v>
      </c>
      <c r="F3225" t="s">
        <v>2373</v>
      </c>
      <c r="G3225" t="s">
        <v>2199</v>
      </c>
      <c r="H3225" t="s">
        <v>2200</v>
      </c>
      <c r="I3225" s="1">
        <v>3500</v>
      </c>
      <c r="J3225" s="2">
        <v>0.30499999999999999</v>
      </c>
      <c r="K3225" s="4" t="s">
        <v>2201</v>
      </c>
      <c r="L3225" s="2">
        <v>1067.5</v>
      </c>
    </row>
    <row r="3226" spans="1:12">
      <c r="A3226" t="s">
        <v>2236</v>
      </c>
      <c r="B3226" s="3">
        <v>43829</v>
      </c>
      <c r="C3226" s="4">
        <v>2019</v>
      </c>
      <c r="D3226" t="s">
        <v>2343</v>
      </c>
      <c r="E3226" t="s">
        <v>2405</v>
      </c>
      <c r="F3226" t="s">
        <v>2406</v>
      </c>
      <c r="G3226" t="s">
        <v>2199</v>
      </c>
      <c r="H3226" t="s">
        <v>2200</v>
      </c>
      <c r="I3226" s="1">
        <v>3100</v>
      </c>
      <c r="J3226" s="2">
        <v>0.185</v>
      </c>
      <c r="K3226" s="4" t="s">
        <v>2201</v>
      </c>
      <c r="L3226" s="2">
        <v>573.5</v>
      </c>
    </row>
    <row r="3227" spans="1:12">
      <c r="A3227" t="s">
        <v>2236</v>
      </c>
      <c r="B3227" s="3">
        <v>43829</v>
      </c>
      <c r="C3227" s="4">
        <v>2019</v>
      </c>
      <c r="D3227" t="s">
        <v>2343</v>
      </c>
      <c r="E3227" t="s">
        <v>2410</v>
      </c>
      <c r="F3227" t="s">
        <v>2411</v>
      </c>
      <c r="G3227" t="s">
        <v>2199</v>
      </c>
      <c r="H3227" t="s">
        <v>2200</v>
      </c>
      <c r="I3227" s="1">
        <v>3100</v>
      </c>
      <c r="J3227" s="2">
        <v>0.28799999999999998</v>
      </c>
      <c r="K3227" s="4" t="s">
        <v>2201</v>
      </c>
      <c r="L3227" s="2">
        <v>892.8</v>
      </c>
    </row>
    <row r="3228" spans="1:12">
      <c r="A3228" t="s">
        <v>2236</v>
      </c>
      <c r="B3228" s="3">
        <v>43829</v>
      </c>
      <c r="C3228" s="4">
        <v>2019</v>
      </c>
      <c r="D3228" t="s">
        <v>2343</v>
      </c>
      <c r="E3228" t="s">
        <v>2451</v>
      </c>
      <c r="F3228" t="s">
        <v>2452</v>
      </c>
      <c r="G3228" t="s">
        <v>2199</v>
      </c>
      <c r="H3228" t="s">
        <v>2200</v>
      </c>
      <c r="I3228" s="1">
        <v>4300</v>
      </c>
      <c r="J3228" s="2">
        <v>0.29499999999999998</v>
      </c>
      <c r="K3228" s="4" t="s">
        <v>2201</v>
      </c>
      <c r="L3228" s="2">
        <v>1268.5</v>
      </c>
    </row>
    <row r="3229" spans="1:12">
      <c r="A3229" t="s">
        <v>2234</v>
      </c>
      <c r="B3229" s="3">
        <v>43829</v>
      </c>
      <c r="C3229" s="4">
        <v>2019</v>
      </c>
      <c r="D3229" t="s">
        <v>2504</v>
      </c>
      <c r="E3229" t="s">
        <v>2496</v>
      </c>
      <c r="F3229" t="s">
        <v>2497</v>
      </c>
      <c r="G3229" t="s">
        <v>2199</v>
      </c>
      <c r="H3229" t="s">
        <v>2200</v>
      </c>
      <c r="I3229" s="1">
        <v>4000</v>
      </c>
      <c r="J3229" s="2">
        <v>7.1999999999999995E-2</v>
      </c>
      <c r="K3229" s="4" t="s">
        <v>2201</v>
      </c>
      <c r="L3229" s="2">
        <v>288</v>
      </c>
    </row>
    <row r="3230" spans="1:12">
      <c r="A3230" t="s">
        <v>2236</v>
      </c>
      <c r="B3230" s="3">
        <v>43829</v>
      </c>
      <c r="C3230" s="4">
        <v>2019</v>
      </c>
      <c r="D3230" t="s">
        <v>2343</v>
      </c>
      <c r="E3230" t="s">
        <v>2554</v>
      </c>
      <c r="F3230" t="s">
        <v>2543</v>
      </c>
      <c r="G3230" t="s">
        <v>2199</v>
      </c>
      <c r="H3230" t="s">
        <v>2200</v>
      </c>
      <c r="I3230" s="1">
        <v>3500</v>
      </c>
      <c r="J3230" s="2">
        <v>4.5999999999999999E-2</v>
      </c>
      <c r="K3230" s="4" t="s">
        <v>2201</v>
      </c>
      <c r="L3230" s="2">
        <v>161</v>
      </c>
    </row>
    <row r="3231" spans="1:12">
      <c r="A3231" t="s">
        <v>2236</v>
      </c>
      <c r="B3231" s="3">
        <v>43829</v>
      </c>
      <c r="C3231" s="4">
        <v>2019</v>
      </c>
      <c r="D3231" t="s">
        <v>2343</v>
      </c>
      <c r="E3231" t="s">
        <v>2599</v>
      </c>
      <c r="F3231" t="s">
        <v>2600</v>
      </c>
      <c r="G3231" t="s">
        <v>2199</v>
      </c>
      <c r="H3231" t="s">
        <v>2200</v>
      </c>
      <c r="I3231" s="1">
        <v>3900</v>
      </c>
      <c r="J3231" s="2">
        <v>0.08</v>
      </c>
      <c r="K3231" s="4" t="s">
        <v>2201</v>
      </c>
      <c r="L3231" s="2">
        <v>312</v>
      </c>
    </row>
    <row r="3232" spans="1:12">
      <c r="A3232" t="s">
        <v>2236</v>
      </c>
      <c r="B3232" s="3">
        <v>43829</v>
      </c>
      <c r="C3232" s="4">
        <v>2019</v>
      </c>
      <c r="D3232" t="s">
        <v>2343</v>
      </c>
      <c r="E3232" t="s">
        <v>2656</v>
      </c>
      <c r="F3232" t="s">
        <v>2657</v>
      </c>
      <c r="G3232" t="s">
        <v>2199</v>
      </c>
      <c r="H3232" t="s">
        <v>2200</v>
      </c>
      <c r="I3232" s="1">
        <v>5000</v>
      </c>
      <c r="J3232" s="2">
        <v>0.105</v>
      </c>
      <c r="K3232" s="4" t="s">
        <v>2201</v>
      </c>
      <c r="L3232" s="2">
        <v>525</v>
      </c>
    </row>
    <row r="3233" spans="1:12">
      <c r="A3233" t="s">
        <v>2236</v>
      </c>
      <c r="B3233" s="3">
        <v>43829</v>
      </c>
      <c r="C3233" s="4">
        <v>2019</v>
      </c>
      <c r="D3233" t="s">
        <v>2343</v>
      </c>
      <c r="E3233" t="s">
        <v>2669</v>
      </c>
      <c r="F3233" t="s">
        <v>2670</v>
      </c>
      <c r="G3233" t="s">
        <v>2199</v>
      </c>
      <c r="H3233" t="s">
        <v>2200</v>
      </c>
      <c r="I3233" s="1">
        <v>4400</v>
      </c>
      <c r="J3233" s="2">
        <v>0.105</v>
      </c>
      <c r="K3233" s="4" t="s">
        <v>2201</v>
      </c>
      <c r="L3233" s="2">
        <v>462</v>
      </c>
    </row>
    <row r="3234" spans="1:12">
      <c r="A3234" t="s">
        <v>2236</v>
      </c>
      <c r="B3234" s="3">
        <v>43829</v>
      </c>
      <c r="C3234" s="4">
        <v>2019</v>
      </c>
      <c r="D3234" t="s">
        <v>2740</v>
      </c>
      <c r="E3234" t="s">
        <v>2719</v>
      </c>
      <c r="F3234" t="s">
        <v>2720</v>
      </c>
      <c r="G3234" t="s">
        <v>2199</v>
      </c>
      <c r="H3234" t="s">
        <v>2200</v>
      </c>
      <c r="I3234" s="1">
        <v>43000</v>
      </c>
      <c r="J3234" s="2">
        <v>7.4999999999999997E-2</v>
      </c>
      <c r="K3234" s="4" t="s">
        <v>2201</v>
      </c>
      <c r="L3234" s="2">
        <v>3225</v>
      </c>
    </row>
    <row r="3235" spans="1:12">
      <c r="A3235" t="s">
        <v>2236</v>
      </c>
      <c r="B3235" s="3">
        <v>43829</v>
      </c>
      <c r="C3235" s="4">
        <v>2019</v>
      </c>
      <c r="D3235" t="s">
        <v>2343</v>
      </c>
      <c r="E3235" t="s">
        <v>2795</v>
      </c>
      <c r="F3235" t="s">
        <v>2796</v>
      </c>
      <c r="G3235" t="s">
        <v>2199</v>
      </c>
      <c r="H3235" t="s">
        <v>2200</v>
      </c>
      <c r="I3235" s="1">
        <v>23000</v>
      </c>
      <c r="J3235" s="2">
        <v>0.03</v>
      </c>
      <c r="K3235" s="4" t="s">
        <v>2201</v>
      </c>
      <c r="L3235" s="2">
        <v>690</v>
      </c>
    </row>
    <row r="3236" spans="1:12">
      <c r="A3236" t="s">
        <v>2236</v>
      </c>
      <c r="B3236" s="3">
        <v>43829</v>
      </c>
      <c r="C3236" s="4">
        <v>2019</v>
      </c>
      <c r="D3236" t="s">
        <v>2343</v>
      </c>
      <c r="E3236" t="s">
        <v>2802</v>
      </c>
      <c r="F3236" t="s">
        <v>2803</v>
      </c>
      <c r="G3236" t="s">
        <v>2199</v>
      </c>
      <c r="H3236" t="s">
        <v>2200</v>
      </c>
      <c r="I3236" s="1">
        <v>7700</v>
      </c>
      <c r="J3236" s="2">
        <v>3.2000000000000001E-2</v>
      </c>
      <c r="K3236" s="4" t="s">
        <v>2201</v>
      </c>
      <c r="L3236" s="2">
        <v>246.4</v>
      </c>
    </row>
    <row r="3237" spans="1:12">
      <c r="A3237" t="s">
        <v>3295</v>
      </c>
      <c r="B3237" s="3">
        <v>43829</v>
      </c>
      <c r="C3237" s="4">
        <v>2019</v>
      </c>
      <c r="D3237" t="s">
        <v>3312</v>
      </c>
      <c r="E3237" t="s">
        <v>3253</v>
      </c>
      <c r="F3237" t="s">
        <v>2970</v>
      </c>
      <c r="G3237" t="s">
        <v>2971</v>
      </c>
      <c r="H3237" t="s">
        <v>2972</v>
      </c>
      <c r="I3237" s="1">
        <v>3</v>
      </c>
      <c r="J3237" s="2">
        <v>39.347999999999999</v>
      </c>
      <c r="K3237" s="4" t="s">
        <v>2973</v>
      </c>
      <c r="L3237" s="2">
        <v>118.044</v>
      </c>
    </row>
    <row r="3238" spans="1:12">
      <c r="A3238" t="s">
        <v>3310</v>
      </c>
      <c r="B3238" s="3">
        <v>43829</v>
      </c>
      <c r="C3238" s="4">
        <v>2019</v>
      </c>
      <c r="D3238" t="s">
        <v>3313</v>
      </c>
      <c r="E3238" t="s">
        <v>3253</v>
      </c>
      <c r="F3238" t="s">
        <v>2970</v>
      </c>
      <c r="G3238" t="s">
        <v>2971</v>
      </c>
      <c r="H3238" t="s">
        <v>2972</v>
      </c>
      <c r="I3238" s="1">
        <v>2</v>
      </c>
      <c r="J3238" s="2">
        <v>39.347999999999999</v>
      </c>
      <c r="K3238" s="4" t="s">
        <v>2973</v>
      </c>
      <c r="L3238" s="2">
        <v>78.695999999999998</v>
      </c>
    </row>
    <row r="3239" spans="1:12">
      <c r="A3239" t="s">
        <v>695</v>
      </c>
      <c r="B3239" s="3">
        <v>43830</v>
      </c>
      <c r="C3239" s="4">
        <v>2019</v>
      </c>
      <c r="D3239" t="s">
        <v>696</v>
      </c>
      <c r="E3239" t="s">
        <v>697</v>
      </c>
      <c r="F3239" t="e">
        <v>#N/A</v>
      </c>
      <c r="G3239" t="s">
        <v>698</v>
      </c>
      <c r="H3239" t="s">
        <v>699</v>
      </c>
      <c r="I3239" s="1">
        <v>1245</v>
      </c>
      <c r="J3239" s="2">
        <v>0.8</v>
      </c>
      <c r="K3239" t="s">
        <v>697</v>
      </c>
      <c r="L3239" s="2">
        <v>996</v>
      </c>
    </row>
    <row r="3240" spans="1:12">
      <c r="A3240" t="s">
        <v>769</v>
      </c>
      <c r="B3240" s="3">
        <v>43830</v>
      </c>
      <c r="C3240" s="4">
        <v>2019</v>
      </c>
      <c r="D3240" t="s">
        <v>770</v>
      </c>
      <c r="E3240" t="s">
        <v>768</v>
      </c>
      <c r="F3240" t="s">
        <v>738</v>
      </c>
      <c r="G3240" t="s">
        <v>739</v>
      </c>
      <c r="H3240" t="s">
        <v>740</v>
      </c>
      <c r="I3240" s="1">
        <v>32320</v>
      </c>
      <c r="J3240" s="2">
        <v>0.02</v>
      </c>
      <c r="K3240" t="s">
        <v>738</v>
      </c>
      <c r="L3240" s="2">
        <v>646.4</v>
      </c>
    </row>
    <row r="3241" spans="1:12">
      <c r="A3241" t="s">
        <v>1096</v>
      </c>
      <c r="B3241" s="3">
        <v>43830</v>
      </c>
      <c r="C3241" s="4">
        <v>2019</v>
      </c>
      <c r="D3241" t="s">
        <v>1108</v>
      </c>
      <c r="E3241" t="s">
        <v>1098</v>
      </c>
      <c r="F3241" t="s">
        <v>1099</v>
      </c>
      <c r="G3241" t="s">
        <v>1100</v>
      </c>
      <c r="H3241" t="s">
        <v>1101</v>
      </c>
      <c r="I3241" s="1">
        <v>-28240</v>
      </c>
      <c r="J3241" s="2">
        <v>0.85</v>
      </c>
      <c r="K3241" t="s">
        <v>1099</v>
      </c>
      <c r="L3241" s="2">
        <v>-24004</v>
      </c>
    </row>
    <row r="3242" spans="1:12">
      <c r="A3242" t="s">
        <v>1109</v>
      </c>
      <c r="B3242" s="3">
        <v>43830</v>
      </c>
      <c r="C3242" s="4">
        <v>2019</v>
      </c>
      <c r="D3242" t="s">
        <v>1110</v>
      </c>
      <c r="E3242" t="s">
        <v>1098</v>
      </c>
      <c r="F3242" t="s">
        <v>1099</v>
      </c>
      <c r="G3242" t="s">
        <v>1100</v>
      </c>
      <c r="H3242" t="s">
        <v>1101</v>
      </c>
      <c r="I3242" s="1">
        <v>12975</v>
      </c>
      <c r="J3242" s="2">
        <v>1.85</v>
      </c>
      <c r="K3242" t="s">
        <v>1099</v>
      </c>
      <c r="L3242" s="2">
        <v>24003.75</v>
      </c>
    </row>
    <row r="3243" spans="1:12">
      <c r="A3243" t="s">
        <v>1111</v>
      </c>
      <c r="B3243" s="3">
        <v>43830</v>
      </c>
      <c r="C3243" s="4">
        <v>2019</v>
      </c>
      <c r="D3243" t="s">
        <v>1112</v>
      </c>
      <c r="E3243" t="s">
        <v>1098</v>
      </c>
      <c r="F3243" t="s">
        <v>1099</v>
      </c>
      <c r="G3243" t="s">
        <v>1100</v>
      </c>
      <c r="H3243" t="s">
        <v>1101</v>
      </c>
      <c r="I3243" s="1">
        <v>16706</v>
      </c>
      <c r="J3243" s="2">
        <v>1.85</v>
      </c>
      <c r="K3243" t="s">
        <v>1099</v>
      </c>
      <c r="L3243" s="2">
        <v>30906.100000000002</v>
      </c>
    </row>
    <row r="3244" spans="1:12">
      <c r="A3244" t="s">
        <v>1113</v>
      </c>
      <c r="B3244" s="3">
        <v>43830</v>
      </c>
      <c r="C3244" s="4">
        <v>2019</v>
      </c>
      <c r="D3244" t="s">
        <v>1114</v>
      </c>
      <c r="E3244" t="s">
        <v>1098</v>
      </c>
      <c r="F3244" t="s">
        <v>1099</v>
      </c>
      <c r="G3244" t="s">
        <v>1100</v>
      </c>
      <c r="H3244" t="s">
        <v>1101</v>
      </c>
      <c r="I3244" s="1">
        <v>13839</v>
      </c>
      <c r="J3244" s="2">
        <v>1.85</v>
      </c>
      <c r="K3244" t="s">
        <v>1099</v>
      </c>
      <c r="L3244" s="2">
        <v>25602.15</v>
      </c>
    </row>
    <row r="3245" spans="1:12">
      <c r="A3245" t="s">
        <v>1346</v>
      </c>
      <c r="B3245" s="3">
        <v>43830</v>
      </c>
      <c r="C3245" s="4">
        <v>2019</v>
      </c>
      <c r="D3245" t="s">
        <v>1364</v>
      </c>
      <c r="E3245" t="s">
        <v>1117</v>
      </c>
      <c r="F3245" t="s">
        <v>1118</v>
      </c>
      <c r="G3245" t="s">
        <v>712</v>
      </c>
      <c r="H3245" t="s">
        <v>713</v>
      </c>
      <c r="I3245" s="1">
        <v>-12980</v>
      </c>
      <c r="J3245" s="2">
        <v>1.95</v>
      </c>
      <c r="K3245" t="s">
        <v>1118</v>
      </c>
      <c r="L3245" s="2">
        <v>-25311</v>
      </c>
    </row>
    <row r="3246" spans="1:12">
      <c r="A3246" t="s">
        <v>1349</v>
      </c>
      <c r="B3246" s="3">
        <v>43830</v>
      </c>
      <c r="C3246" s="4">
        <v>2019</v>
      </c>
      <c r="D3246" t="s">
        <v>1365</v>
      </c>
      <c r="E3246" t="s">
        <v>1117</v>
      </c>
      <c r="F3246" t="s">
        <v>1118</v>
      </c>
      <c r="G3246" t="s">
        <v>712</v>
      </c>
      <c r="H3246" t="s">
        <v>713</v>
      </c>
      <c r="I3246" s="1">
        <v>-8540</v>
      </c>
      <c r="J3246" s="2">
        <v>2.1</v>
      </c>
      <c r="K3246" t="s">
        <v>1118</v>
      </c>
      <c r="L3246" s="2">
        <v>-17934</v>
      </c>
    </row>
    <row r="3247" spans="1:12">
      <c r="A3247" t="s">
        <v>2236</v>
      </c>
      <c r="B3247" s="3">
        <v>43830</v>
      </c>
      <c r="C3247" s="4">
        <v>2019</v>
      </c>
      <c r="D3247" t="s">
        <v>2239</v>
      </c>
      <c r="E3247" t="s">
        <v>2197</v>
      </c>
      <c r="F3247" t="s">
        <v>2198</v>
      </c>
      <c r="G3247" t="s">
        <v>2199</v>
      </c>
      <c r="H3247" t="s">
        <v>2200</v>
      </c>
      <c r="I3247" s="1">
        <v>24300</v>
      </c>
      <c r="J3247" s="2">
        <v>0.06</v>
      </c>
      <c r="K3247" s="4" t="s">
        <v>2201</v>
      </c>
      <c r="L3247" s="2">
        <v>1458</v>
      </c>
    </row>
    <row r="3248" spans="1:12">
      <c r="A3248" t="s">
        <v>2236</v>
      </c>
      <c r="B3248" s="3">
        <v>43830</v>
      </c>
      <c r="C3248" s="4">
        <v>2019</v>
      </c>
      <c r="D3248" t="s">
        <v>2239</v>
      </c>
      <c r="E3248" t="s">
        <v>2242</v>
      </c>
      <c r="F3248" t="s">
        <v>2243</v>
      </c>
      <c r="G3248" t="s">
        <v>2199</v>
      </c>
      <c r="H3248" t="s">
        <v>2200</v>
      </c>
      <c r="I3248" s="1">
        <v>14400</v>
      </c>
      <c r="J3248" s="2">
        <v>7.2999999999999995E-2</v>
      </c>
      <c r="K3248" s="4" t="s">
        <v>2201</v>
      </c>
      <c r="L3248" s="2">
        <v>1051.2</v>
      </c>
    </row>
    <row r="3249" spans="1:12">
      <c r="A3249" t="s">
        <v>2236</v>
      </c>
      <c r="B3249" s="3">
        <v>43830</v>
      </c>
      <c r="C3249" s="4">
        <v>2019</v>
      </c>
      <c r="D3249" t="s">
        <v>2334</v>
      </c>
      <c r="E3249" t="s">
        <v>2331</v>
      </c>
      <c r="F3249" t="s">
        <v>2332</v>
      </c>
      <c r="G3249" t="s">
        <v>2199</v>
      </c>
      <c r="H3249" t="s">
        <v>2200</v>
      </c>
      <c r="I3249" s="1">
        <v>3900</v>
      </c>
      <c r="J3249" s="2">
        <v>0.185</v>
      </c>
      <c r="K3249" s="4" t="s">
        <v>2201</v>
      </c>
      <c r="L3249" s="2">
        <v>721.5</v>
      </c>
    </row>
    <row r="3250" spans="1:12">
      <c r="A3250" t="s">
        <v>2236</v>
      </c>
      <c r="B3250" s="3">
        <v>43830</v>
      </c>
      <c r="C3250" s="4">
        <v>2019</v>
      </c>
      <c r="D3250" t="s">
        <v>2239</v>
      </c>
      <c r="E3250" t="s">
        <v>2331</v>
      </c>
      <c r="F3250" t="s">
        <v>2332</v>
      </c>
      <c r="G3250" t="s">
        <v>2199</v>
      </c>
      <c r="H3250" t="s">
        <v>2200</v>
      </c>
      <c r="I3250" s="1">
        <v>3900</v>
      </c>
      <c r="J3250" s="2">
        <v>0.185</v>
      </c>
      <c r="K3250" s="4" t="s">
        <v>2201</v>
      </c>
      <c r="L3250" s="2">
        <v>721.5</v>
      </c>
    </row>
    <row r="3251" spans="1:12">
      <c r="A3251" t="s">
        <v>2236</v>
      </c>
      <c r="B3251" s="3">
        <v>43830</v>
      </c>
      <c r="C3251" s="4">
        <v>2019</v>
      </c>
      <c r="D3251" t="s">
        <v>2239</v>
      </c>
      <c r="E3251" t="s">
        <v>2336</v>
      </c>
      <c r="F3251" t="s">
        <v>2337</v>
      </c>
      <c r="G3251" t="s">
        <v>2199</v>
      </c>
      <c r="H3251" t="s">
        <v>2200</v>
      </c>
      <c r="I3251" s="1">
        <v>3300</v>
      </c>
      <c r="J3251" s="2">
        <v>0.215</v>
      </c>
      <c r="K3251" s="4" t="s">
        <v>2201</v>
      </c>
      <c r="L3251" s="2">
        <v>709.5</v>
      </c>
    </row>
    <row r="3252" spans="1:12">
      <c r="A3252" t="s">
        <v>2236</v>
      </c>
      <c r="B3252" s="3">
        <v>43830</v>
      </c>
      <c r="C3252" s="4">
        <v>2019</v>
      </c>
      <c r="D3252" t="s">
        <v>2239</v>
      </c>
      <c r="E3252" t="s">
        <v>2344</v>
      </c>
      <c r="F3252" t="s">
        <v>2345</v>
      </c>
      <c r="G3252" t="s">
        <v>2199</v>
      </c>
      <c r="H3252" t="s">
        <v>2200</v>
      </c>
      <c r="I3252" s="1">
        <v>4700</v>
      </c>
      <c r="J3252" s="2">
        <v>0.27500000000000002</v>
      </c>
      <c r="K3252" s="4" t="s">
        <v>2201</v>
      </c>
      <c r="L3252" s="2">
        <v>1292.5</v>
      </c>
    </row>
    <row r="3253" spans="1:12">
      <c r="A3253" t="s">
        <v>2236</v>
      </c>
      <c r="B3253" s="3">
        <v>43830</v>
      </c>
      <c r="C3253" s="4">
        <v>2019</v>
      </c>
      <c r="D3253" t="s">
        <v>2239</v>
      </c>
      <c r="E3253" t="s">
        <v>2357</v>
      </c>
      <c r="F3253" t="s">
        <v>2358</v>
      </c>
      <c r="G3253" t="s">
        <v>2199</v>
      </c>
      <c r="H3253" t="s">
        <v>2200</v>
      </c>
      <c r="I3253" s="1">
        <v>3600</v>
      </c>
      <c r="J3253" s="2">
        <v>0.27500000000000002</v>
      </c>
      <c r="K3253" s="4" t="s">
        <v>2201</v>
      </c>
      <c r="L3253" s="2">
        <v>990.00000000000011</v>
      </c>
    </row>
    <row r="3254" spans="1:12">
      <c r="A3254" t="s">
        <v>2222</v>
      </c>
      <c r="B3254" s="3">
        <v>43830</v>
      </c>
      <c r="C3254" s="4">
        <v>2019</v>
      </c>
      <c r="D3254" t="s">
        <v>2403</v>
      </c>
      <c r="E3254" t="s">
        <v>2400</v>
      </c>
      <c r="F3254" t="s">
        <v>2401</v>
      </c>
      <c r="G3254" t="s">
        <v>2199</v>
      </c>
      <c r="H3254" t="s">
        <v>2200</v>
      </c>
      <c r="I3254" s="1">
        <v>3200</v>
      </c>
      <c r="J3254" s="2">
        <v>0.27</v>
      </c>
      <c r="K3254" s="4" t="s">
        <v>2201</v>
      </c>
      <c r="L3254" s="2">
        <v>864</v>
      </c>
    </row>
    <row r="3255" spans="1:12">
      <c r="A3255" t="s">
        <v>2222</v>
      </c>
      <c r="B3255" s="3">
        <v>43830</v>
      </c>
      <c r="C3255" s="4">
        <v>2019</v>
      </c>
      <c r="D3255" t="s">
        <v>2404</v>
      </c>
      <c r="E3255" t="s">
        <v>2400</v>
      </c>
      <c r="F3255" t="s">
        <v>2401</v>
      </c>
      <c r="G3255" t="s">
        <v>2199</v>
      </c>
      <c r="H3255" t="s">
        <v>2200</v>
      </c>
      <c r="I3255" s="1">
        <v>3200</v>
      </c>
      <c r="J3255" s="2">
        <v>0.27</v>
      </c>
      <c r="K3255" s="4" t="s">
        <v>2201</v>
      </c>
      <c r="L3255" s="2">
        <v>864</v>
      </c>
    </row>
    <row r="3256" spans="1:12">
      <c r="A3256" t="s">
        <v>2236</v>
      </c>
      <c r="B3256" s="3">
        <v>43830</v>
      </c>
      <c r="C3256" s="4">
        <v>2019</v>
      </c>
      <c r="D3256" t="s">
        <v>2239</v>
      </c>
      <c r="E3256" t="s">
        <v>2405</v>
      </c>
      <c r="F3256" t="s">
        <v>2406</v>
      </c>
      <c r="G3256" t="s">
        <v>2199</v>
      </c>
      <c r="H3256" t="s">
        <v>2200</v>
      </c>
      <c r="I3256" s="1">
        <v>3100</v>
      </c>
      <c r="J3256" s="2">
        <v>0.185</v>
      </c>
      <c r="K3256" s="4" t="s">
        <v>2201</v>
      </c>
      <c r="L3256" s="2">
        <v>573.5</v>
      </c>
    </row>
    <row r="3257" spans="1:12">
      <c r="A3257" t="s">
        <v>2236</v>
      </c>
      <c r="B3257" s="3">
        <v>43830</v>
      </c>
      <c r="C3257" s="4">
        <v>2019</v>
      </c>
      <c r="D3257" t="s">
        <v>2239</v>
      </c>
      <c r="E3257" t="s">
        <v>2410</v>
      </c>
      <c r="F3257" t="s">
        <v>2411</v>
      </c>
      <c r="G3257" t="s">
        <v>2199</v>
      </c>
      <c r="H3257" t="s">
        <v>2200</v>
      </c>
      <c r="I3257" s="1">
        <v>3100</v>
      </c>
      <c r="J3257" s="2">
        <v>0.28799999999999998</v>
      </c>
      <c r="K3257" s="4" t="s">
        <v>2201</v>
      </c>
      <c r="L3257" s="2">
        <v>892.8</v>
      </c>
    </row>
    <row r="3258" spans="1:12">
      <c r="A3258" t="s">
        <v>2236</v>
      </c>
      <c r="B3258" s="3">
        <v>43830</v>
      </c>
      <c r="C3258" s="4">
        <v>2019</v>
      </c>
      <c r="D3258" t="s">
        <v>2239</v>
      </c>
      <c r="E3258" t="s">
        <v>2451</v>
      </c>
      <c r="F3258" t="s">
        <v>2452</v>
      </c>
      <c r="G3258" t="s">
        <v>2199</v>
      </c>
      <c r="H3258" t="s">
        <v>2200</v>
      </c>
      <c r="I3258" s="1">
        <v>4300</v>
      </c>
      <c r="J3258" s="2">
        <v>0.29499999999999998</v>
      </c>
      <c r="K3258" s="4" t="s">
        <v>2201</v>
      </c>
      <c r="L3258" s="2">
        <v>1268.5</v>
      </c>
    </row>
    <row r="3259" spans="1:12">
      <c r="A3259" t="s">
        <v>2234</v>
      </c>
      <c r="B3259" s="3">
        <v>43830</v>
      </c>
      <c r="C3259" s="4">
        <v>2019</v>
      </c>
      <c r="D3259" t="s">
        <v>2505</v>
      </c>
      <c r="E3259" t="s">
        <v>2496</v>
      </c>
      <c r="F3259" t="s">
        <v>2497</v>
      </c>
      <c r="G3259" t="s">
        <v>2199</v>
      </c>
      <c r="H3259" t="s">
        <v>2200</v>
      </c>
      <c r="I3259" s="1">
        <v>4000</v>
      </c>
      <c r="J3259" s="2">
        <v>7.1999999999999995E-2</v>
      </c>
      <c r="K3259" s="4" t="s">
        <v>2201</v>
      </c>
      <c r="L3259" s="2">
        <v>288</v>
      </c>
    </row>
    <row r="3260" spans="1:12">
      <c r="A3260" t="s">
        <v>2234</v>
      </c>
      <c r="B3260" s="3">
        <v>43830</v>
      </c>
      <c r="C3260" s="4">
        <v>2019</v>
      </c>
      <c r="D3260" t="s">
        <v>2505</v>
      </c>
      <c r="E3260" t="s">
        <v>2510</v>
      </c>
      <c r="F3260" t="s">
        <v>2511</v>
      </c>
      <c r="G3260" t="s">
        <v>2199</v>
      </c>
      <c r="H3260" t="s">
        <v>2200</v>
      </c>
      <c r="I3260" s="1">
        <v>4000</v>
      </c>
      <c r="J3260" s="2">
        <v>7.1999999999999995E-2</v>
      </c>
      <c r="K3260" s="4" t="s">
        <v>2201</v>
      </c>
      <c r="L3260" s="2">
        <v>288</v>
      </c>
    </row>
    <row r="3261" spans="1:12">
      <c r="A3261" t="s">
        <v>2236</v>
      </c>
      <c r="B3261" s="3">
        <v>43830</v>
      </c>
      <c r="C3261" s="4">
        <v>2019</v>
      </c>
      <c r="D3261" t="s">
        <v>2569</v>
      </c>
      <c r="E3261" t="s">
        <v>2554</v>
      </c>
      <c r="F3261" t="s">
        <v>2543</v>
      </c>
      <c r="G3261" t="s">
        <v>2199</v>
      </c>
      <c r="H3261" t="s">
        <v>2200</v>
      </c>
      <c r="I3261" s="1">
        <v>3500</v>
      </c>
      <c r="J3261" s="2">
        <v>4.5999999999999999E-2</v>
      </c>
      <c r="K3261" s="4" t="s">
        <v>2201</v>
      </c>
      <c r="L3261" s="2">
        <v>161</v>
      </c>
    </row>
    <row r="3262" spans="1:12">
      <c r="A3262" t="s">
        <v>2236</v>
      </c>
      <c r="B3262" s="3">
        <v>43830</v>
      </c>
      <c r="C3262" s="4">
        <v>2019</v>
      </c>
      <c r="D3262" t="s">
        <v>2334</v>
      </c>
      <c r="E3262" t="s">
        <v>2574</v>
      </c>
      <c r="F3262" t="s">
        <v>2575</v>
      </c>
      <c r="G3262" t="s">
        <v>2199</v>
      </c>
      <c r="H3262" t="s">
        <v>2200</v>
      </c>
      <c r="I3262" s="1">
        <v>3000</v>
      </c>
      <c r="J3262" s="2">
        <v>0.247</v>
      </c>
      <c r="K3262" s="4" t="s">
        <v>2201</v>
      </c>
      <c r="L3262" s="2">
        <v>741</v>
      </c>
    </row>
    <row r="3263" spans="1:12">
      <c r="A3263" t="s">
        <v>2236</v>
      </c>
      <c r="B3263" s="3">
        <v>43830</v>
      </c>
      <c r="C3263" s="4">
        <v>2019</v>
      </c>
      <c r="D3263" t="s">
        <v>2239</v>
      </c>
      <c r="E3263" t="s">
        <v>2574</v>
      </c>
      <c r="F3263" t="s">
        <v>2575</v>
      </c>
      <c r="G3263" t="s">
        <v>2199</v>
      </c>
      <c r="H3263" t="s">
        <v>2200</v>
      </c>
      <c r="I3263" s="1">
        <v>3000</v>
      </c>
      <c r="J3263" s="2">
        <v>0.247</v>
      </c>
      <c r="K3263" s="4" t="s">
        <v>2201</v>
      </c>
      <c r="L3263" s="2">
        <v>741</v>
      </c>
    </row>
    <row r="3264" spans="1:12">
      <c r="A3264" t="s">
        <v>2234</v>
      </c>
      <c r="B3264" s="3">
        <v>43830</v>
      </c>
      <c r="C3264" s="4">
        <v>2019</v>
      </c>
      <c r="D3264" t="s">
        <v>2597</v>
      </c>
      <c r="E3264" t="s">
        <v>2589</v>
      </c>
      <c r="F3264" t="s">
        <v>2590</v>
      </c>
      <c r="G3264" t="s">
        <v>2199</v>
      </c>
      <c r="H3264" t="s">
        <v>2200</v>
      </c>
      <c r="I3264" s="1">
        <v>3700</v>
      </c>
      <c r="J3264" s="2">
        <v>0.08</v>
      </c>
      <c r="K3264" s="4" t="s">
        <v>2201</v>
      </c>
      <c r="L3264" s="2">
        <v>296</v>
      </c>
    </row>
    <row r="3265" spans="1:12">
      <c r="A3265" t="s">
        <v>2236</v>
      </c>
      <c r="B3265" s="3">
        <v>43830</v>
      </c>
      <c r="C3265" s="4">
        <v>2019</v>
      </c>
      <c r="D3265" t="s">
        <v>2239</v>
      </c>
      <c r="E3265" t="s">
        <v>2599</v>
      </c>
      <c r="F3265" t="s">
        <v>2600</v>
      </c>
      <c r="G3265" t="s">
        <v>2199</v>
      </c>
      <c r="H3265" t="s">
        <v>2200</v>
      </c>
      <c r="I3265" s="1">
        <v>3900</v>
      </c>
      <c r="J3265" s="2">
        <v>0.08</v>
      </c>
      <c r="K3265" s="4" t="s">
        <v>2201</v>
      </c>
      <c r="L3265" s="2">
        <v>312</v>
      </c>
    </row>
    <row r="3266" spans="1:12">
      <c r="A3266" t="s">
        <v>2236</v>
      </c>
      <c r="B3266" s="3">
        <v>43830</v>
      </c>
      <c r="C3266" s="4">
        <v>2019</v>
      </c>
      <c r="D3266" t="s">
        <v>2334</v>
      </c>
      <c r="E3266" t="s">
        <v>2610</v>
      </c>
      <c r="F3266" t="s">
        <v>2611</v>
      </c>
      <c r="G3266" t="s">
        <v>2199</v>
      </c>
      <c r="H3266" t="s">
        <v>2200</v>
      </c>
      <c r="I3266" s="1">
        <v>5500</v>
      </c>
      <c r="J3266" s="2">
        <v>0.247</v>
      </c>
      <c r="K3266" s="4" t="s">
        <v>2201</v>
      </c>
      <c r="L3266" s="2">
        <v>1358.5</v>
      </c>
    </row>
    <row r="3267" spans="1:12">
      <c r="A3267" t="s">
        <v>2236</v>
      </c>
      <c r="B3267" s="3">
        <v>43830</v>
      </c>
      <c r="C3267" s="4">
        <v>2019</v>
      </c>
      <c r="D3267" t="s">
        <v>2334</v>
      </c>
      <c r="E3267" t="s">
        <v>2612</v>
      </c>
      <c r="F3267" t="s">
        <v>2611</v>
      </c>
      <c r="G3267" t="s">
        <v>2199</v>
      </c>
      <c r="H3267" t="s">
        <v>2200</v>
      </c>
      <c r="I3267" s="1">
        <v>3400</v>
      </c>
      <c r="J3267" s="2">
        <v>0.247</v>
      </c>
      <c r="K3267" s="4" t="s">
        <v>2201</v>
      </c>
      <c r="L3267" s="2">
        <v>839.8</v>
      </c>
    </row>
    <row r="3268" spans="1:12">
      <c r="A3268" t="s">
        <v>2236</v>
      </c>
      <c r="B3268" s="3">
        <v>43830</v>
      </c>
      <c r="C3268" s="4">
        <v>2019</v>
      </c>
      <c r="D3268" t="s">
        <v>2239</v>
      </c>
      <c r="E3268" t="s">
        <v>2610</v>
      </c>
      <c r="F3268" t="s">
        <v>2611</v>
      </c>
      <c r="G3268" t="s">
        <v>2199</v>
      </c>
      <c r="H3268" t="s">
        <v>2200</v>
      </c>
      <c r="I3268" s="1">
        <v>5500</v>
      </c>
      <c r="J3268" s="2">
        <v>0.247</v>
      </c>
      <c r="K3268" s="4" t="s">
        <v>2201</v>
      </c>
      <c r="L3268" s="2">
        <v>1358.5</v>
      </c>
    </row>
    <row r="3269" spans="1:12">
      <c r="A3269" t="s">
        <v>2236</v>
      </c>
      <c r="B3269" s="3">
        <v>43830</v>
      </c>
      <c r="C3269" s="4">
        <v>2019</v>
      </c>
      <c r="D3269" t="s">
        <v>2239</v>
      </c>
      <c r="E3269" t="s">
        <v>2612</v>
      </c>
      <c r="F3269" t="s">
        <v>2611</v>
      </c>
      <c r="G3269" t="s">
        <v>2199</v>
      </c>
      <c r="H3269" t="s">
        <v>2200</v>
      </c>
      <c r="I3269" s="1">
        <v>3400</v>
      </c>
      <c r="J3269" s="2">
        <v>0.247</v>
      </c>
      <c r="K3269" s="4" t="s">
        <v>2201</v>
      </c>
      <c r="L3269" s="2">
        <v>839.8</v>
      </c>
    </row>
    <row r="3270" spans="1:12">
      <c r="A3270" t="s">
        <v>2222</v>
      </c>
      <c r="B3270" s="3">
        <v>43830</v>
      </c>
      <c r="C3270" s="4">
        <v>2019</v>
      </c>
      <c r="D3270" t="s">
        <v>2403</v>
      </c>
      <c r="E3270" t="s">
        <v>2642</v>
      </c>
      <c r="F3270" t="s">
        <v>2643</v>
      </c>
      <c r="G3270" t="s">
        <v>2199</v>
      </c>
      <c r="H3270" t="s">
        <v>2200</v>
      </c>
      <c r="I3270" s="1">
        <v>3000</v>
      </c>
      <c r="J3270" s="2">
        <v>0.26</v>
      </c>
      <c r="K3270" s="4" t="s">
        <v>2201</v>
      </c>
      <c r="L3270" s="2">
        <v>780</v>
      </c>
    </row>
    <row r="3271" spans="1:12">
      <c r="A3271" t="s">
        <v>2222</v>
      </c>
      <c r="B3271" s="3">
        <v>43830</v>
      </c>
      <c r="C3271" s="4">
        <v>2019</v>
      </c>
      <c r="D3271" t="s">
        <v>2404</v>
      </c>
      <c r="E3271" t="s">
        <v>2642</v>
      </c>
      <c r="F3271" t="s">
        <v>2643</v>
      </c>
      <c r="G3271" t="s">
        <v>2199</v>
      </c>
      <c r="H3271" t="s">
        <v>2200</v>
      </c>
      <c r="I3271" s="1">
        <v>3000</v>
      </c>
      <c r="J3271" s="2">
        <v>0.26</v>
      </c>
      <c r="K3271" s="4" t="s">
        <v>2201</v>
      </c>
      <c r="L3271" s="2">
        <v>780</v>
      </c>
    </row>
    <row r="3272" spans="1:12">
      <c r="A3272" t="s">
        <v>2236</v>
      </c>
      <c r="B3272" s="3">
        <v>43830</v>
      </c>
      <c r="C3272" s="4">
        <v>2019</v>
      </c>
      <c r="D3272" t="s">
        <v>2239</v>
      </c>
      <c r="E3272" t="s">
        <v>2656</v>
      </c>
      <c r="F3272" t="s">
        <v>2657</v>
      </c>
      <c r="G3272" t="s">
        <v>2199</v>
      </c>
      <c r="H3272" t="s">
        <v>2200</v>
      </c>
      <c r="I3272" s="1">
        <v>5000</v>
      </c>
      <c r="J3272" s="2">
        <v>0.105</v>
      </c>
      <c r="K3272" s="4" t="s">
        <v>2201</v>
      </c>
      <c r="L3272" s="2">
        <v>525</v>
      </c>
    </row>
    <row r="3273" spans="1:12">
      <c r="A3273" t="s">
        <v>2236</v>
      </c>
      <c r="B3273" s="3">
        <v>43830</v>
      </c>
      <c r="C3273" s="4">
        <v>2019</v>
      </c>
      <c r="D3273" t="s">
        <v>2569</v>
      </c>
      <c r="E3273" t="s">
        <v>2669</v>
      </c>
      <c r="F3273" t="s">
        <v>2670</v>
      </c>
      <c r="G3273" t="s">
        <v>2199</v>
      </c>
      <c r="H3273" t="s">
        <v>2200</v>
      </c>
      <c r="I3273" s="1">
        <v>4400</v>
      </c>
      <c r="J3273" s="2">
        <v>0.105</v>
      </c>
      <c r="K3273" s="4" t="s">
        <v>2201</v>
      </c>
      <c r="L3273" s="2">
        <v>462</v>
      </c>
    </row>
    <row r="3274" spans="1:12">
      <c r="A3274" t="s">
        <v>2236</v>
      </c>
      <c r="B3274" s="3">
        <v>43830</v>
      </c>
      <c r="C3274" s="4">
        <v>2019</v>
      </c>
      <c r="D3274" t="s">
        <v>2239</v>
      </c>
      <c r="E3274" t="s">
        <v>2719</v>
      </c>
      <c r="F3274" t="s">
        <v>2720</v>
      </c>
      <c r="G3274" t="s">
        <v>2199</v>
      </c>
      <c r="H3274" t="s">
        <v>2200</v>
      </c>
      <c r="I3274" s="1">
        <v>43000</v>
      </c>
      <c r="J3274" s="2">
        <v>7.4999999999999997E-2</v>
      </c>
      <c r="K3274" s="4" t="s">
        <v>2201</v>
      </c>
      <c r="L3274" s="2">
        <v>3225</v>
      </c>
    </row>
    <row r="3275" spans="1:12">
      <c r="A3275" t="s">
        <v>2236</v>
      </c>
      <c r="B3275" s="3">
        <v>43830</v>
      </c>
      <c r="C3275" s="4">
        <v>2019</v>
      </c>
      <c r="D3275" t="s">
        <v>2772</v>
      </c>
      <c r="E3275" t="s">
        <v>2758</v>
      </c>
      <c r="F3275" t="s">
        <v>2759</v>
      </c>
      <c r="G3275" t="s">
        <v>2199</v>
      </c>
      <c r="H3275" t="s">
        <v>2200</v>
      </c>
      <c r="I3275" s="1">
        <v>10000</v>
      </c>
      <c r="J3275" s="2">
        <v>3.2000000000000001E-2</v>
      </c>
      <c r="K3275" s="4" t="s">
        <v>2201</v>
      </c>
      <c r="L3275" s="2">
        <v>320</v>
      </c>
    </row>
    <row r="3276" spans="1:12">
      <c r="A3276" t="s">
        <v>2236</v>
      </c>
      <c r="B3276" s="3">
        <v>43830</v>
      </c>
      <c r="C3276" s="4">
        <v>2019</v>
      </c>
      <c r="D3276" t="s">
        <v>2569</v>
      </c>
      <c r="E3276" t="s">
        <v>2795</v>
      </c>
      <c r="F3276" t="s">
        <v>2796</v>
      </c>
      <c r="G3276" t="s">
        <v>2199</v>
      </c>
      <c r="H3276" t="s">
        <v>2200</v>
      </c>
      <c r="I3276" s="1">
        <v>23000</v>
      </c>
      <c r="J3276" s="2">
        <v>0.03</v>
      </c>
      <c r="K3276" s="4" t="s">
        <v>2201</v>
      </c>
      <c r="L3276" s="2">
        <v>690</v>
      </c>
    </row>
    <row r="3277" spans="1:12">
      <c r="A3277" t="s">
        <v>2234</v>
      </c>
      <c r="B3277" s="3">
        <v>43830</v>
      </c>
      <c r="C3277" s="4">
        <v>2019</v>
      </c>
      <c r="D3277" t="s">
        <v>2505</v>
      </c>
      <c r="E3277" t="s">
        <v>2802</v>
      </c>
      <c r="F3277" t="s">
        <v>2803</v>
      </c>
      <c r="G3277" t="s">
        <v>2199</v>
      </c>
      <c r="H3277" t="s">
        <v>2200</v>
      </c>
      <c r="I3277" s="1">
        <v>14000</v>
      </c>
      <c r="J3277" s="2">
        <v>3.2000000000000001E-2</v>
      </c>
      <c r="K3277" s="4" t="s">
        <v>2201</v>
      </c>
      <c r="L3277" s="2">
        <v>448</v>
      </c>
    </row>
    <row r="3278" spans="1:12">
      <c r="A3278" t="s">
        <v>2236</v>
      </c>
      <c r="B3278" s="3">
        <v>43830</v>
      </c>
      <c r="C3278" s="4">
        <v>2019</v>
      </c>
      <c r="D3278" t="s">
        <v>2569</v>
      </c>
      <c r="E3278" t="s">
        <v>2802</v>
      </c>
      <c r="F3278" t="s">
        <v>2803</v>
      </c>
      <c r="G3278" t="s">
        <v>2199</v>
      </c>
      <c r="H3278" t="s">
        <v>2200</v>
      </c>
      <c r="I3278" s="1">
        <v>7700</v>
      </c>
      <c r="J3278" s="2">
        <v>3.2000000000000001E-2</v>
      </c>
      <c r="K3278" s="4" t="s">
        <v>2201</v>
      </c>
      <c r="L3278" s="2">
        <v>246.4</v>
      </c>
    </row>
    <row r="3279" spans="1:12">
      <c r="A3279" t="s">
        <v>3310</v>
      </c>
      <c r="B3279" s="3">
        <v>43830</v>
      </c>
      <c r="C3279" s="4">
        <v>2019</v>
      </c>
      <c r="D3279" t="s">
        <v>3314</v>
      </c>
      <c r="E3279" t="s">
        <v>3253</v>
      </c>
      <c r="F3279" t="s">
        <v>2970</v>
      </c>
      <c r="G3279" t="s">
        <v>2971</v>
      </c>
      <c r="H3279" t="s">
        <v>2972</v>
      </c>
      <c r="I3279" s="1">
        <v>8</v>
      </c>
      <c r="J3279" s="2">
        <v>39.347999999999999</v>
      </c>
      <c r="K3279" s="4" t="s">
        <v>2973</v>
      </c>
      <c r="L3279" s="2">
        <v>314.78399999999999</v>
      </c>
    </row>
    <row r="3280" spans="1:12">
      <c r="A3280" t="s">
        <v>3465</v>
      </c>
      <c r="B3280" s="3">
        <v>43830</v>
      </c>
      <c r="C3280" s="4">
        <v>2019</v>
      </c>
      <c r="D3280" t="s">
        <v>3466</v>
      </c>
      <c r="E3280" t="s">
        <v>3329</v>
      </c>
      <c r="F3280" t="s">
        <v>3330</v>
      </c>
      <c r="G3280" t="s">
        <v>1100</v>
      </c>
      <c r="H3280" t="s">
        <v>1101</v>
      </c>
      <c r="I3280" s="1">
        <v>15020</v>
      </c>
      <c r="J3280" s="2">
        <v>4.5999999999999996</v>
      </c>
      <c r="K3280" s="4" t="s">
        <v>3331</v>
      </c>
      <c r="L3280" s="2">
        <v>69092</v>
      </c>
    </row>
  </sheetData>
  <sortState ref="A2:L3280">
    <sortCondition ref="B2:B328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Q23"/>
  <sheetViews>
    <sheetView workbookViewId="0">
      <selection activeCell="P34" sqref="P34"/>
    </sheetView>
  </sheetViews>
  <sheetFormatPr baseColWidth="10" defaultRowHeight="15"/>
  <cols>
    <col min="1" max="1" width="27.28515625" customWidth="1"/>
    <col min="2" max="2" width="23.85546875" bestFit="1" customWidth="1"/>
    <col min="3" max="3" width="18" customWidth="1"/>
    <col min="4" max="4" width="20.5703125" customWidth="1"/>
    <col min="5" max="5" width="18" customWidth="1"/>
    <col min="6" max="6" width="24.140625" customWidth="1"/>
    <col min="7" max="7" width="18" customWidth="1"/>
    <col min="8" max="8" width="20.5703125" customWidth="1"/>
    <col min="9" max="9" width="18" customWidth="1"/>
    <col min="10" max="10" width="20.5703125" customWidth="1"/>
    <col min="11" max="11" width="18" customWidth="1"/>
    <col min="12" max="12" width="20.5703125" customWidth="1"/>
    <col min="13" max="13" width="18" customWidth="1"/>
    <col min="14" max="14" width="20.5703125" customWidth="1"/>
    <col min="15" max="15" width="18" customWidth="1"/>
    <col min="16" max="16" width="25.5703125" customWidth="1"/>
    <col min="17" max="17" width="23" customWidth="1"/>
    <col min="18" max="18" width="25.5703125" bestFit="1" customWidth="1"/>
    <col min="19" max="19" width="23" bestFit="1" customWidth="1"/>
    <col min="20" max="20" width="10.7109375" customWidth="1"/>
    <col min="21" max="21" width="24.140625" bestFit="1" customWidth="1"/>
    <col min="22" max="22" width="9.28515625" customWidth="1"/>
    <col min="23" max="23" width="24.140625" bestFit="1" customWidth="1"/>
    <col min="24" max="24" width="27.140625" bestFit="1" customWidth="1"/>
    <col min="25" max="25" width="18.85546875" bestFit="1" customWidth="1"/>
    <col min="26" max="26" width="24.140625" bestFit="1" customWidth="1"/>
    <col min="27" max="27" width="13.5703125" bestFit="1" customWidth="1"/>
    <col min="28" max="28" width="12" bestFit="1" customWidth="1"/>
    <col min="29" max="29" width="24.140625" bestFit="1" customWidth="1"/>
    <col min="30" max="30" width="17.140625" bestFit="1" customWidth="1"/>
    <col min="31" max="31" width="15" bestFit="1" customWidth="1"/>
    <col min="32" max="32" width="20" bestFit="1" customWidth="1"/>
    <col min="33" max="33" width="23.140625" bestFit="1" customWidth="1"/>
    <col min="34" max="34" width="20.42578125" bestFit="1" customWidth="1"/>
    <col min="35" max="35" width="10.85546875" customWidth="1"/>
    <col min="36" max="36" width="24.28515625" bestFit="1" customWidth="1"/>
    <col min="37" max="37" width="24.85546875" bestFit="1" customWidth="1"/>
    <col min="38" max="38" width="24.140625" bestFit="1" customWidth="1"/>
    <col min="39" max="39" width="17.140625" bestFit="1" customWidth="1"/>
    <col min="40" max="40" width="18.7109375" bestFit="1" customWidth="1"/>
    <col min="41" max="41" width="27" bestFit="1" customWidth="1"/>
    <col min="42" max="42" width="28.5703125" bestFit="1" customWidth="1"/>
    <col min="43" max="43" width="17.140625" bestFit="1" customWidth="1"/>
    <col min="44" max="44" width="31.7109375" bestFit="1" customWidth="1"/>
    <col min="45" max="45" width="18.85546875" bestFit="1" customWidth="1"/>
    <col min="46" max="46" width="19.7109375" bestFit="1" customWidth="1"/>
    <col min="47" max="47" width="18.85546875" bestFit="1" customWidth="1"/>
    <col min="48" max="48" width="24.140625" bestFit="1" customWidth="1"/>
    <col min="49" max="49" width="17.140625" bestFit="1" customWidth="1"/>
    <col min="50" max="50" width="18.7109375" bestFit="1" customWidth="1"/>
    <col min="51" max="51" width="12.7109375" bestFit="1" customWidth="1"/>
    <col min="52" max="52" width="12.5703125" bestFit="1" customWidth="1"/>
  </cols>
  <sheetData>
    <row r="3" spans="1:17">
      <c r="B3" s="5" t="s">
        <v>3755</v>
      </c>
    </row>
    <row r="4" spans="1:17">
      <c r="B4" t="s">
        <v>703</v>
      </c>
      <c r="D4" t="s">
        <v>1058</v>
      </c>
      <c r="F4" t="s">
        <v>1118</v>
      </c>
      <c r="H4" t="s">
        <v>3330</v>
      </c>
      <c r="J4" t="s">
        <v>3620</v>
      </c>
      <c r="L4" t="s">
        <v>2140</v>
      </c>
      <c r="N4" t="s">
        <v>3761</v>
      </c>
      <c r="P4" t="s">
        <v>3757</v>
      </c>
      <c r="Q4" t="s">
        <v>3758</v>
      </c>
    </row>
    <row r="5" spans="1:17">
      <c r="A5" s="5" t="s">
        <v>3753</v>
      </c>
      <c r="B5" t="s">
        <v>3756</v>
      </c>
      <c r="C5" t="s">
        <v>3759</v>
      </c>
      <c r="D5" t="s">
        <v>3756</v>
      </c>
      <c r="E5" t="s">
        <v>3759</v>
      </c>
      <c r="F5" t="s">
        <v>3756</v>
      </c>
      <c r="G5" t="s">
        <v>3759</v>
      </c>
      <c r="H5" t="s">
        <v>3756</v>
      </c>
      <c r="I5" t="s">
        <v>3759</v>
      </c>
      <c r="J5" t="s">
        <v>3756</v>
      </c>
      <c r="K5" t="s">
        <v>3759</v>
      </c>
      <c r="L5" t="s">
        <v>3756</v>
      </c>
      <c r="M5" t="s">
        <v>3759</v>
      </c>
      <c r="N5" t="s">
        <v>3756</v>
      </c>
      <c r="O5" t="s">
        <v>3759</v>
      </c>
    </row>
    <row r="6" spans="1:17">
      <c r="A6" s="6">
        <v>2018</v>
      </c>
      <c r="B6" s="4">
        <v>188772.8</v>
      </c>
      <c r="C6" s="4">
        <v>253600.57400000002</v>
      </c>
      <c r="D6" s="4">
        <v>400320</v>
      </c>
      <c r="E6" s="4">
        <v>580464</v>
      </c>
      <c r="F6" s="4">
        <v>3157713.74</v>
      </c>
      <c r="G6" s="4">
        <v>5252110.6430000002</v>
      </c>
      <c r="H6" s="4">
        <v>440650.4</v>
      </c>
      <c r="I6" s="4">
        <v>1931671.0000000002</v>
      </c>
      <c r="J6" s="4">
        <v>430280</v>
      </c>
      <c r="K6" s="4">
        <v>2783971.6056931997</v>
      </c>
      <c r="L6" s="4">
        <v>33637.46</v>
      </c>
      <c r="M6" s="4">
        <v>1124009.94</v>
      </c>
      <c r="N6" s="4">
        <v>1004</v>
      </c>
      <c r="O6" s="4">
        <v>59097.879720000004</v>
      </c>
      <c r="P6" s="4">
        <v>4652378.4000000004</v>
      </c>
      <c r="Q6" s="4">
        <v>11984925.642413199</v>
      </c>
    </row>
    <row r="7" spans="1:17">
      <c r="A7" s="7" t="s">
        <v>699</v>
      </c>
      <c r="B7" s="4">
        <v>3890</v>
      </c>
      <c r="C7" s="4">
        <v>2334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>
        <v>3890</v>
      </c>
      <c r="Q7" s="4">
        <v>2334</v>
      </c>
    </row>
    <row r="8" spans="1:17">
      <c r="A8" s="7" t="s">
        <v>371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>
        <v>1004</v>
      </c>
      <c r="O8" s="4">
        <v>59097.879720000004</v>
      </c>
      <c r="P8" s="4">
        <v>1004</v>
      </c>
      <c r="Q8" s="4">
        <v>59097.879720000004</v>
      </c>
    </row>
    <row r="9" spans="1:17">
      <c r="A9" s="7" t="s">
        <v>713</v>
      </c>
      <c r="B9" s="4">
        <v>10080</v>
      </c>
      <c r="C9" s="4">
        <v>12096</v>
      </c>
      <c r="D9" s="4"/>
      <c r="E9" s="4"/>
      <c r="F9" s="4">
        <v>563320</v>
      </c>
      <c r="G9" s="4">
        <v>931289</v>
      </c>
      <c r="H9" s="4"/>
      <c r="I9" s="4"/>
      <c r="J9" s="4"/>
      <c r="K9" s="4"/>
      <c r="L9" s="4"/>
      <c r="M9" s="4"/>
      <c r="N9" s="4"/>
      <c r="O9" s="4"/>
      <c r="P9" s="4">
        <v>573400</v>
      </c>
      <c r="Q9" s="4">
        <v>943385</v>
      </c>
    </row>
    <row r="10" spans="1:17">
      <c r="A10" s="7" t="s">
        <v>717</v>
      </c>
      <c r="B10" s="4">
        <v>7914</v>
      </c>
      <c r="C10" s="4">
        <v>5539.8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>
        <v>7914</v>
      </c>
      <c r="Q10" s="4">
        <v>5539.8</v>
      </c>
    </row>
    <row r="11" spans="1:17">
      <c r="A11" s="7" t="s">
        <v>3622</v>
      </c>
      <c r="B11" s="4"/>
      <c r="C11" s="4"/>
      <c r="D11" s="4"/>
      <c r="E11" s="4"/>
      <c r="F11" s="4"/>
      <c r="G11" s="4"/>
      <c r="H11" s="4"/>
      <c r="I11" s="4"/>
      <c r="J11" s="4">
        <v>430280</v>
      </c>
      <c r="K11" s="4">
        <v>2783971.6056931997</v>
      </c>
      <c r="L11" s="4"/>
      <c r="M11" s="4"/>
      <c r="N11" s="4"/>
      <c r="O11" s="4"/>
      <c r="P11" s="4">
        <v>430280</v>
      </c>
      <c r="Q11" s="4">
        <v>2783971.6056931997</v>
      </c>
    </row>
    <row r="12" spans="1:17">
      <c r="A12" s="7" t="s">
        <v>726</v>
      </c>
      <c r="B12" s="4">
        <v>8993</v>
      </c>
      <c r="C12" s="4">
        <v>10624.9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>
        <v>8993</v>
      </c>
      <c r="Q12" s="4">
        <v>10624.9</v>
      </c>
    </row>
    <row r="13" spans="1:17">
      <c r="A13" s="7" t="s">
        <v>3760</v>
      </c>
      <c r="B13" s="4">
        <v>157895.79999999999</v>
      </c>
      <c r="C13" s="4">
        <v>223005.87400000001</v>
      </c>
      <c r="D13" s="4">
        <v>400320</v>
      </c>
      <c r="E13" s="4">
        <v>580464</v>
      </c>
      <c r="F13" s="4">
        <v>734002.28</v>
      </c>
      <c r="G13" s="4">
        <v>1230876.0460000001</v>
      </c>
      <c r="H13" s="4">
        <v>393038.4</v>
      </c>
      <c r="I13" s="4">
        <v>1730000.2000000002</v>
      </c>
      <c r="J13" s="4"/>
      <c r="K13" s="4"/>
      <c r="L13" s="4">
        <v>33106.46</v>
      </c>
      <c r="M13" s="4">
        <v>1107017.94</v>
      </c>
      <c r="N13" s="4"/>
      <c r="O13" s="4"/>
      <c r="P13" s="4">
        <v>1718362.94</v>
      </c>
      <c r="Q13" s="4">
        <v>4871364.0600000005</v>
      </c>
    </row>
    <row r="14" spans="1:17">
      <c r="A14" s="7" t="s">
        <v>3762</v>
      </c>
      <c r="B14" s="4"/>
      <c r="C14" s="4"/>
      <c r="D14" s="4"/>
      <c r="E14" s="4"/>
      <c r="F14" s="4">
        <v>1643851.46</v>
      </c>
      <c r="G14" s="4">
        <v>2732522.5970000001</v>
      </c>
      <c r="H14" s="4">
        <v>47612</v>
      </c>
      <c r="I14" s="4">
        <v>201670.8</v>
      </c>
      <c r="J14" s="4"/>
      <c r="K14" s="4"/>
      <c r="L14" s="4">
        <v>531</v>
      </c>
      <c r="M14" s="4">
        <v>16992</v>
      </c>
      <c r="N14" s="4"/>
      <c r="O14" s="4"/>
      <c r="P14" s="4">
        <v>1691994.46</v>
      </c>
      <c r="Q14" s="4">
        <v>2951185.3969999999</v>
      </c>
    </row>
    <row r="15" spans="1:17">
      <c r="A15" s="7" t="s">
        <v>3763</v>
      </c>
      <c r="B15" s="4"/>
      <c r="C15" s="4"/>
      <c r="D15" s="4"/>
      <c r="E15" s="4"/>
      <c r="F15" s="4">
        <v>216540</v>
      </c>
      <c r="G15" s="4">
        <v>357423</v>
      </c>
      <c r="H15" s="4"/>
      <c r="I15" s="4"/>
      <c r="J15" s="4"/>
      <c r="K15" s="4"/>
      <c r="L15" s="4"/>
      <c r="M15" s="4"/>
      <c r="N15" s="4"/>
      <c r="O15" s="4"/>
      <c r="P15" s="4">
        <v>216540</v>
      </c>
      <c r="Q15" s="4">
        <v>357423</v>
      </c>
    </row>
    <row r="16" spans="1:17">
      <c r="A16" s="6">
        <v>2019</v>
      </c>
      <c r="B16" s="4">
        <v>1245</v>
      </c>
      <c r="C16" s="4">
        <v>996</v>
      </c>
      <c r="D16" s="4">
        <v>214641.29</v>
      </c>
      <c r="E16" s="4">
        <v>344162.19299999997</v>
      </c>
      <c r="F16" s="4">
        <v>3319096.2150000003</v>
      </c>
      <c r="G16" s="4">
        <v>6583752.3585000001</v>
      </c>
      <c r="H16" s="4">
        <v>915527.08999999985</v>
      </c>
      <c r="I16" s="4">
        <v>4197308.5050000008</v>
      </c>
      <c r="J16" s="4"/>
      <c r="K16" s="4"/>
      <c r="L16" s="4">
        <v>21640.79</v>
      </c>
      <c r="M16" s="4">
        <v>835516.16500000004</v>
      </c>
      <c r="N16" s="4"/>
      <c r="O16" s="4"/>
      <c r="P16" s="4">
        <v>4472150.3849999998</v>
      </c>
      <c r="Q16" s="4">
        <v>11961735.2215</v>
      </c>
    </row>
    <row r="17" spans="1:17">
      <c r="A17" s="7" t="s">
        <v>699</v>
      </c>
      <c r="B17" s="4">
        <v>1245</v>
      </c>
      <c r="C17" s="4">
        <v>996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>
        <v>1245</v>
      </c>
      <c r="Q17" s="4">
        <v>996</v>
      </c>
    </row>
    <row r="18" spans="1:17">
      <c r="A18" s="7" t="s">
        <v>713</v>
      </c>
      <c r="B18" s="4"/>
      <c r="C18" s="4"/>
      <c r="D18" s="4"/>
      <c r="E18" s="4"/>
      <c r="F18" s="4">
        <v>320351</v>
      </c>
      <c r="G18" s="4">
        <v>635834.75</v>
      </c>
      <c r="H18" s="4"/>
      <c r="I18" s="4"/>
      <c r="J18" s="4"/>
      <c r="K18" s="4"/>
      <c r="L18" s="4"/>
      <c r="M18" s="4"/>
      <c r="N18" s="4"/>
      <c r="O18" s="4"/>
      <c r="P18" s="4">
        <v>320351</v>
      </c>
      <c r="Q18" s="4">
        <v>635834.75</v>
      </c>
    </row>
    <row r="19" spans="1:17">
      <c r="A19" s="7" t="s">
        <v>1101</v>
      </c>
      <c r="B19" s="4"/>
      <c r="C19" s="4"/>
      <c r="D19" s="4">
        <v>43520</v>
      </c>
      <c r="E19" s="4">
        <v>80512</v>
      </c>
      <c r="F19" s="4">
        <v>1063264</v>
      </c>
      <c r="G19" s="4">
        <v>2081766.6</v>
      </c>
      <c r="H19" s="4">
        <v>128899</v>
      </c>
      <c r="I19" s="4">
        <v>592935.39999999991</v>
      </c>
      <c r="J19" s="4"/>
      <c r="K19" s="4"/>
      <c r="L19" s="4"/>
      <c r="M19" s="4"/>
      <c r="N19" s="4"/>
      <c r="O19" s="4"/>
      <c r="P19" s="4">
        <v>1235683</v>
      </c>
      <c r="Q19" s="4">
        <v>2755214</v>
      </c>
    </row>
    <row r="20" spans="1:17">
      <c r="A20" s="7" t="s">
        <v>3760</v>
      </c>
      <c r="B20" s="4"/>
      <c r="C20" s="4"/>
      <c r="D20" s="4">
        <v>171121.29</v>
      </c>
      <c r="E20" s="4">
        <v>263650.19299999997</v>
      </c>
      <c r="F20" s="4">
        <v>1204199.53</v>
      </c>
      <c r="G20" s="4">
        <v>2417993.807</v>
      </c>
      <c r="H20" s="4">
        <v>370573.08999999985</v>
      </c>
      <c r="I20" s="4">
        <v>1650212.0050000001</v>
      </c>
      <c r="J20" s="4"/>
      <c r="K20" s="4"/>
      <c r="L20" s="4">
        <v>20994.79</v>
      </c>
      <c r="M20" s="4">
        <v>817751.16500000004</v>
      </c>
      <c r="N20" s="4"/>
      <c r="O20" s="4"/>
      <c r="P20" s="4">
        <v>1766888.7</v>
      </c>
      <c r="Q20" s="4">
        <v>5149607.17</v>
      </c>
    </row>
    <row r="21" spans="1:17">
      <c r="A21" s="7" t="s">
        <v>3762</v>
      </c>
      <c r="B21" s="4"/>
      <c r="C21" s="4"/>
      <c r="D21" s="4"/>
      <c r="E21" s="4"/>
      <c r="F21" s="4">
        <v>472541.685</v>
      </c>
      <c r="G21" s="4">
        <v>920257.20149999997</v>
      </c>
      <c r="H21" s="4">
        <v>416055</v>
      </c>
      <c r="I21" s="4">
        <v>1954161.1</v>
      </c>
      <c r="J21" s="4"/>
      <c r="K21" s="4"/>
      <c r="L21" s="4">
        <v>646</v>
      </c>
      <c r="M21" s="4">
        <v>17765</v>
      </c>
      <c r="N21" s="4"/>
      <c r="O21" s="4"/>
      <c r="P21" s="4">
        <v>889242.68500000006</v>
      </c>
      <c r="Q21" s="4">
        <v>2892183.3015000001</v>
      </c>
    </row>
    <row r="22" spans="1:17">
      <c r="A22" s="7" t="s">
        <v>3763</v>
      </c>
      <c r="B22" s="4"/>
      <c r="C22" s="4"/>
      <c r="D22" s="4"/>
      <c r="E22" s="4"/>
      <c r="F22" s="4">
        <v>258740</v>
      </c>
      <c r="G22" s="4">
        <v>527900</v>
      </c>
      <c r="H22" s="4"/>
      <c r="I22" s="4"/>
      <c r="J22" s="4"/>
      <c r="K22" s="4"/>
      <c r="L22" s="4"/>
      <c r="M22" s="4"/>
      <c r="N22" s="4"/>
      <c r="O22" s="4"/>
      <c r="P22" s="4">
        <v>258740</v>
      </c>
      <c r="Q22" s="4">
        <v>527900</v>
      </c>
    </row>
    <row r="23" spans="1:17">
      <c r="A23" s="6" t="s">
        <v>3754</v>
      </c>
      <c r="B23" s="4">
        <v>190017.8</v>
      </c>
      <c r="C23" s="4">
        <v>254596.57400000002</v>
      </c>
      <c r="D23" s="4">
        <v>614961.29</v>
      </c>
      <c r="E23" s="4">
        <v>924626.19299999997</v>
      </c>
      <c r="F23" s="4">
        <v>6476809.9550000001</v>
      </c>
      <c r="G23" s="4">
        <v>11835863.001500001</v>
      </c>
      <c r="H23" s="4">
        <v>1356177.4899999998</v>
      </c>
      <c r="I23" s="4">
        <v>6128979.5050000008</v>
      </c>
      <c r="J23" s="4">
        <v>430280</v>
      </c>
      <c r="K23" s="4">
        <v>2783971.6056931997</v>
      </c>
      <c r="L23" s="4">
        <v>55278.25</v>
      </c>
      <c r="M23" s="4">
        <v>1959526.105</v>
      </c>
      <c r="N23" s="4">
        <v>1004</v>
      </c>
      <c r="O23" s="4">
        <v>59097.879720000004</v>
      </c>
      <c r="P23" s="4">
        <v>9124528.7850000001</v>
      </c>
      <c r="Q23" s="4">
        <v>23946660.863913201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48"/>
  <sheetViews>
    <sheetView workbookViewId="0">
      <selection activeCell="L68" sqref="A68:L69"/>
    </sheetView>
  </sheetViews>
  <sheetFormatPr baseColWidth="10" defaultRowHeight="15"/>
  <cols>
    <col min="1" max="1" width="14.5703125" style="46" bestFit="1" customWidth="1"/>
    <col min="2" max="2" width="15.85546875" style="46" bestFit="1" customWidth="1"/>
    <col min="3" max="3" width="6.5703125" style="46" bestFit="1" customWidth="1"/>
    <col min="4" max="4" width="9.28515625" style="46" bestFit="1" customWidth="1"/>
    <col min="5" max="5" width="22.140625" style="46" bestFit="1" customWidth="1"/>
    <col min="6" max="6" width="28.7109375" style="46" bestFit="1" customWidth="1"/>
    <col min="7" max="7" width="8.42578125" style="46" bestFit="1" customWidth="1"/>
    <col min="8" max="8" width="26.140625" style="46" bestFit="1" customWidth="1"/>
    <col min="9" max="9" width="10.7109375" style="46" bestFit="1" customWidth="1"/>
    <col min="10" max="10" width="11.42578125" style="46"/>
    <col min="11" max="11" width="24.85546875" style="46" bestFit="1" customWidth="1"/>
    <col min="12" max="12" width="15.140625" style="46" bestFit="1" customWidth="1"/>
    <col min="13" max="13" width="3.7109375" style="46" customWidth="1"/>
    <col min="14" max="14" width="10.7109375" style="46" bestFit="1" customWidth="1"/>
    <col min="15" max="15" width="21.28515625" style="46" bestFit="1" customWidth="1"/>
    <col min="16" max="16" width="7" style="46" bestFit="1" customWidth="1"/>
    <col min="17" max="18" width="12.42578125" style="46" bestFit="1" customWidth="1"/>
    <col min="19" max="16384" width="11.42578125" style="46"/>
  </cols>
  <sheetData>
    <row r="1" spans="1:17" ht="15.75" thickBot="1">
      <c r="A1" s="46" t="s">
        <v>0</v>
      </c>
      <c r="B1" s="46" t="s">
        <v>1</v>
      </c>
      <c r="C1" s="46" t="s">
        <v>2</v>
      </c>
      <c r="D1" s="46" t="s">
        <v>3</v>
      </c>
      <c r="E1" s="46" t="s">
        <v>4</v>
      </c>
      <c r="F1" s="46" t="s">
        <v>4</v>
      </c>
      <c r="G1" s="46" t="s">
        <v>5</v>
      </c>
      <c r="H1" s="46" t="s">
        <v>6</v>
      </c>
      <c r="I1" s="47" t="s">
        <v>7</v>
      </c>
      <c r="J1" s="48" t="s">
        <v>8</v>
      </c>
      <c r="K1" s="46" t="s">
        <v>9</v>
      </c>
      <c r="L1" s="48" t="s">
        <v>10</v>
      </c>
    </row>
    <row r="2" spans="1:17">
      <c r="A2" s="51" t="s">
        <v>3623</v>
      </c>
      <c r="B2" s="52">
        <v>43110</v>
      </c>
      <c r="C2" s="53">
        <v>2018</v>
      </c>
      <c r="D2" s="54" t="s">
        <v>3624</v>
      </c>
      <c r="E2" s="54" t="s">
        <v>3625</v>
      </c>
      <c r="F2" s="54" t="s">
        <v>3620</v>
      </c>
      <c r="G2" s="54" t="s">
        <v>3621</v>
      </c>
      <c r="H2" s="54" t="s">
        <v>3622</v>
      </c>
      <c r="I2" s="55">
        <v>24880</v>
      </c>
      <c r="J2" s="56">
        <v>6.463337428</v>
      </c>
      <c r="K2" s="53" t="s">
        <v>3331</v>
      </c>
      <c r="L2" s="56">
        <v>160807.83520864</v>
      </c>
      <c r="M2" s="54"/>
      <c r="N2" s="52">
        <v>43131</v>
      </c>
      <c r="O2" s="45" t="s">
        <v>3770</v>
      </c>
      <c r="P2" s="57" t="s">
        <v>3621</v>
      </c>
      <c r="Q2" s="58">
        <v>488628.32130000001</v>
      </c>
    </row>
    <row r="3" spans="1:17">
      <c r="A3" s="59" t="s">
        <v>3623</v>
      </c>
      <c r="B3" s="60">
        <v>43110</v>
      </c>
      <c r="C3" s="61">
        <v>2018</v>
      </c>
      <c r="D3" s="62" t="s">
        <v>3626</v>
      </c>
      <c r="E3" s="62" t="s">
        <v>3625</v>
      </c>
      <c r="F3" s="62" t="s">
        <v>3620</v>
      </c>
      <c r="G3" s="62" t="s">
        <v>3621</v>
      </c>
      <c r="H3" s="62" t="s">
        <v>3622</v>
      </c>
      <c r="I3" s="63">
        <v>25340</v>
      </c>
      <c r="J3" s="64">
        <v>6.463337428</v>
      </c>
      <c r="K3" s="61" t="s">
        <v>3331</v>
      </c>
      <c r="L3" s="64">
        <v>163780.97042552</v>
      </c>
      <c r="M3" s="62"/>
      <c r="N3" s="62"/>
      <c r="O3" s="62"/>
      <c r="P3" s="62"/>
      <c r="Q3" s="65"/>
    </row>
    <row r="4" spans="1:17" ht="15.75" thickBot="1">
      <c r="A4" s="66" t="s">
        <v>3623</v>
      </c>
      <c r="B4" s="67">
        <v>43111</v>
      </c>
      <c r="C4" s="68">
        <v>2018</v>
      </c>
      <c r="D4" s="69" t="s">
        <v>3627</v>
      </c>
      <c r="E4" s="69" t="s">
        <v>3625</v>
      </c>
      <c r="F4" s="69" t="s">
        <v>3620</v>
      </c>
      <c r="G4" s="69" t="s">
        <v>3621</v>
      </c>
      <c r="H4" s="69" t="s">
        <v>3622</v>
      </c>
      <c r="I4" s="70">
        <v>25380</v>
      </c>
      <c r="J4" s="71">
        <v>6.463337428</v>
      </c>
      <c r="K4" s="68" t="s">
        <v>3331</v>
      </c>
      <c r="L4" s="71">
        <v>164039.50392264</v>
      </c>
      <c r="M4" s="69"/>
      <c r="N4" s="69"/>
      <c r="O4" s="69"/>
      <c r="P4" s="69"/>
      <c r="Q4" s="72"/>
    </row>
    <row r="5" spans="1:17">
      <c r="A5" s="51" t="s">
        <v>3623</v>
      </c>
      <c r="B5" s="52">
        <v>43129</v>
      </c>
      <c r="C5" s="53">
        <v>2018</v>
      </c>
      <c r="D5" s="54" t="s">
        <v>3628</v>
      </c>
      <c r="E5" s="54" t="s">
        <v>3625</v>
      </c>
      <c r="F5" s="54" t="s">
        <v>3620</v>
      </c>
      <c r="G5" s="54" t="s">
        <v>3621</v>
      </c>
      <c r="H5" s="54" t="s">
        <v>3622</v>
      </c>
      <c r="I5" s="55">
        <v>25520</v>
      </c>
      <c r="J5" s="56">
        <v>6.4985863879999997</v>
      </c>
      <c r="K5" s="53" t="s">
        <v>3331</v>
      </c>
      <c r="L5" s="75">
        <v>165843.92462176</v>
      </c>
      <c r="M5" s="54"/>
      <c r="N5" s="52">
        <v>43131</v>
      </c>
      <c r="O5" s="45" t="s">
        <v>3770</v>
      </c>
      <c r="P5" s="57" t="s">
        <v>3621</v>
      </c>
      <c r="Q5" s="58">
        <v>492852.7905</v>
      </c>
    </row>
    <row r="6" spans="1:17">
      <c r="A6" s="59" t="s">
        <v>3623</v>
      </c>
      <c r="B6" s="60">
        <v>43130</v>
      </c>
      <c r="C6" s="61">
        <v>2018</v>
      </c>
      <c r="D6" s="62" t="s">
        <v>3629</v>
      </c>
      <c r="E6" s="62" t="s">
        <v>3625</v>
      </c>
      <c r="F6" s="62" t="s">
        <v>3620</v>
      </c>
      <c r="G6" s="62" t="s">
        <v>3621</v>
      </c>
      <c r="H6" s="62" t="s">
        <v>3622</v>
      </c>
      <c r="I6" s="63">
        <v>25060</v>
      </c>
      <c r="J6" s="64">
        <v>6.4985863879999997</v>
      </c>
      <c r="K6" s="61" t="s">
        <v>3331</v>
      </c>
      <c r="L6" s="76">
        <v>162854.57488328</v>
      </c>
      <c r="M6" s="62"/>
      <c r="N6" s="62"/>
      <c r="O6" s="62"/>
      <c r="P6" s="62"/>
      <c r="Q6" s="65"/>
    </row>
    <row r="7" spans="1:17" ht="15.75" thickBot="1">
      <c r="A7" s="66" t="s">
        <v>3623</v>
      </c>
      <c r="B7" s="67">
        <v>43130</v>
      </c>
      <c r="C7" s="68">
        <v>2018</v>
      </c>
      <c r="D7" s="69" t="s">
        <v>3630</v>
      </c>
      <c r="E7" s="69" t="s">
        <v>3625</v>
      </c>
      <c r="F7" s="69" t="s">
        <v>3620</v>
      </c>
      <c r="G7" s="69" t="s">
        <v>3621</v>
      </c>
      <c r="H7" s="69" t="s">
        <v>3622</v>
      </c>
      <c r="I7" s="70">
        <v>25260</v>
      </c>
      <c r="J7" s="71">
        <v>6.4985863879999997</v>
      </c>
      <c r="K7" s="68" t="s">
        <v>3331</v>
      </c>
      <c r="L7" s="77">
        <v>164154.29216088</v>
      </c>
      <c r="M7" s="69"/>
      <c r="N7" s="69"/>
      <c r="O7" s="69"/>
      <c r="P7" s="69"/>
      <c r="Q7" s="72"/>
    </row>
    <row r="8" spans="1:17">
      <c r="A8" s="51" t="s">
        <v>3617</v>
      </c>
      <c r="B8" s="52">
        <v>43165</v>
      </c>
      <c r="C8" s="53">
        <v>2018</v>
      </c>
      <c r="D8" s="54" t="s">
        <v>3631</v>
      </c>
      <c r="E8" s="54" t="s">
        <v>3632</v>
      </c>
      <c r="F8" s="54" t="s">
        <v>3620</v>
      </c>
      <c r="G8" s="54" t="s">
        <v>3621</v>
      </c>
      <c r="H8" s="54" t="s">
        <v>3622</v>
      </c>
      <c r="I8" s="55">
        <v>25638</v>
      </c>
      <c r="J8" s="56">
        <v>6.5252492479999997</v>
      </c>
      <c r="K8" s="53" t="s">
        <v>3331</v>
      </c>
      <c r="L8" s="56">
        <v>167294.340220224</v>
      </c>
      <c r="M8" s="54"/>
      <c r="N8" s="52">
        <v>43165</v>
      </c>
      <c r="O8" s="45" t="s">
        <v>3770</v>
      </c>
      <c r="P8" s="57" t="s">
        <v>3621</v>
      </c>
      <c r="Q8" s="58">
        <v>330308.1017</v>
      </c>
    </row>
    <row r="9" spans="1:17">
      <c r="A9" s="59" t="s">
        <v>3617</v>
      </c>
      <c r="B9" s="60">
        <v>43165</v>
      </c>
      <c r="C9" s="61">
        <v>2018</v>
      </c>
      <c r="D9" s="62" t="s">
        <v>3633</v>
      </c>
      <c r="E9" s="62" t="s">
        <v>3632</v>
      </c>
      <c r="F9" s="62" t="s">
        <v>3620</v>
      </c>
      <c r="G9" s="62" t="s">
        <v>3621</v>
      </c>
      <c r="H9" s="62" t="s">
        <v>3622</v>
      </c>
      <c r="I9" s="63">
        <v>24756</v>
      </c>
      <c r="J9" s="64">
        <v>6.5252492479999997</v>
      </c>
      <c r="K9" s="61" t="s">
        <v>3331</v>
      </c>
      <c r="L9" s="64">
        <v>161539.070383488</v>
      </c>
      <c r="M9" s="62"/>
      <c r="N9" s="62"/>
      <c r="O9" s="62"/>
      <c r="P9" s="62"/>
      <c r="Q9" s="65"/>
    </row>
    <row r="10" spans="1:17" ht="15.75" thickBot="1">
      <c r="A10" s="66" t="s">
        <v>3617</v>
      </c>
      <c r="B10" s="67">
        <v>43165</v>
      </c>
      <c r="C10" s="68">
        <v>2018</v>
      </c>
      <c r="D10" s="69" t="s">
        <v>3618</v>
      </c>
      <c r="E10" s="69" t="s">
        <v>3625</v>
      </c>
      <c r="F10" s="69" t="s">
        <v>3620</v>
      </c>
      <c r="G10" s="69" t="s">
        <v>3621</v>
      </c>
      <c r="H10" s="69" t="s">
        <v>3622</v>
      </c>
      <c r="I10" s="70">
        <v>226</v>
      </c>
      <c r="J10" s="71">
        <v>6.5252492479999997</v>
      </c>
      <c r="K10" s="68" t="s">
        <v>3331</v>
      </c>
      <c r="L10" s="71">
        <v>1474.7063300479999</v>
      </c>
      <c r="M10" s="69"/>
      <c r="N10" s="69"/>
      <c r="O10" s="69"/>
      <c r="P10" s="69"/>
      <c r="Q10" s="72"/>
    </row>
    <row r="11" spans="1:17" ht="15.75" thickBot="1">
      <c r="A11" s="78" t="s">
        <v>3617</v>
      </c>
      <c r="B11" s="79">
        <v>43193</v>
      </c>
      <c r="C11" s="80">
        <v>2018</v>
      </c>
      <c r="D11" s="81" t="s">
        <v>3634</v>
      </c>
      <c r="E11" s="81" t="s">
        <v>3632</v>
      </c>
      <c r="F11" s="81" t="s">
        <v>3620</v>
      </c>
      <c r="G11" s="81" t="s">
        <v>3621</v>
      </c>
      <c r="H11" s="81" t="s">
        <v>3622</v>
      </c>
      <c r="I11" s="82">
        <v>25700</v>
      </c>
      <c r="J11" s="83">
        <v>6.5239124720000001</v>
      </c>
      <c r="K11" s="80" t="s">
        <v>3331</v>
      </c>
      <c r="L11" s="83">
        <v>167664.55053040001</v>
      </c>
      <c r="M11" s="81"/>
      <c r="N11" s="79">
        <v>43193</v>
      </c>
      <c r="O11" s="84" t="s">
        <v>3770</v>
      </c>
      <c r="P11" s="85" t="s">
        <v>3621</v>
      </c>
      <c r="Q11" s="86">
        <v>167664.5447</v>
      </c>
    </row>
    <row r="12" spans="1:17" ht="15.75" thickBot="1">
      <c r="A12" s="78" t="s">
        <v>3635</v>
      </c>
      <c r="B12" s="79">
        <v>43241</v>
      </c>
      <c r="C12" s="80">
        <v>2018</v>
      </c>
      <c r="D12" s="81" t="s">
        <v>3636</v>
      </c>
      <c r="E12" s="81" t="s">
        <v>3632</v>
      </c>
      <c r="F12" s="81" t="s">
        <v>3620</v>
      </c>
      <c r="G12" s="81" t="s">
        <v>3621</v>
      </c>
      <c r="H12" s="81" t="s">
        <v>3622</v>
      </c>
      <c r="I12" s="82">
        <v>24680</v>
      </c>
      <c r="J12" s="83">
        <v>6.5431843260000004</v>
      </c>
      <c r="K12" s="80" t="s">
        <v>3331</v>
      </c>
      <c r="L12" s="83">
        <v>161485.78916568001</v>
      </c>
      <c r="M12" s="81"/>
      <c r="N12" s="79">
        <v>43250</v>
      </c>
      <c r="O12" s="84" t="s">
        <v>3770</v>
      </c>
      <c r="P12" s="85" t="s">
        <v>3621</v>
      </c>
      <c r="Q12" s="86">
        <v>161485.78090000001</v>
      </c>
    </row>
    <row r="13" spans="1:17" ht="15.75" thickBot="1">
      <c r="A13" s="78" t="s">
        <v>3637</v>
      </c>
      <c r="B13" s="79">
        <v>43241</v>
      </c>
      <c r="C13" s="80">
        <v>2018</v>
      </c>
      <c r="D13" s="81" t="s">
        <v>3638</v>
      </c>
      <c r="E13" s="81" t="s">
        <v>3632</v>
      </c>
      <c r="F13" s="81" t="s">
        <v>3620</v>
      </c>
      <c r="G13" s="81" t="s">
        <v>3621</v>
      </c>
      <c r="H13" s="81" t="s">
        <v>3622</v>
      </c>
      <c r="I13" s="82">
        <v>25040</v>
      </c>
      <c r="J13" s="83">
        <v>6.4466500665000002</v>
      </c>
      <c r="K13" s="80" t="s">
        <v>3331</v>
      </c>
      <c r="L13" s="83">
        <v>161424.11766516001</v>
      </c>
      <c r="M13" s="81"/>
      <c r="N13" s="79">
        <v>43251</v>
      </c>
      <c r="O13" s="84" t="s">
        <v>3770</v>
      </c>
      <c r="P13" s="85" t="s">
        <v>3621</v>
      </c>
      <c r="Q13" s="86">
        <v>161424.10709999999</v>
      </c>
    </row>
    <row r="14" spans="1:17">
      <c r="A14" s="51" t="s">
        <v>3639</v>
      </c>
      <c r="B14" s="52">
        <v>43285</v>
      </c>
      <c r="C14" s="53">
        <v>2018</v>
      </c>
      <c r="D14" s="54" t="s">
        <v>3640</v>
      </c>
      <c r="E14" s="54" t="s">
        <v>3625</v>
      </c>
      <c r="F14" s="54" t="s">
        <v>3620</v>
      </c>
      <c r="G14" s="54" t="s">
        <v>3621</v>
      </c>
      <c r="H14" s="54" t="s">
        <v>3622</v>
      </c>
      <c r="I14" s="55">
        <v>25540</v>
      </c>
      <c r="J14" s="56">
        <v>6.4463208029999999</v>
      </c>
      <c r="K14" s="53" t="s">
        <v>3331</v>
      </c>
      <c r="L14" s="56">
        <v>164639.03330861998</v>
      </c>
      <c r="M14" s="54"/>
      <c r="N14" s="52">
        <v>43311</v>
      </c>
      <c r="O14" s="45" t="s">
        <v>3770</v>
      </c>
      <c r="P14" s="57" t="s">
        <v>3621</v>
      </c>
      <c r="Q14" s="58">
        <v>327988.80479999998</v>
      </c>
    </row>
    <row r="15" spans="1:17" ht="15.75" thickBot="1">
      <c r="A15" s="66" t="s">
        <v>3639</v>
      </c>
      <c r="B15" s="67">
        <v>43285</v>
      </c>
      <c r="C15" s="68">
        <v>2018</v>
      </c>
      <c r="D15" s="69" t="s">
        <v>3641</v>
      </c>
      <c r="E15" s="69" t="s">
        <v>3625</v>
      </c>
      <c r="F15" s="69" t="s">
        <v>3620</v>
      </c>
      <c r="G15" s="69" t="s">
        <v>3621</v>
      </c>
      <c r="H15" s="69" t="s">
        <v>3622</v>
      </c>
      <c r="I15" s="70">
        <v>25340</v>
      </c>
      <c r="J15" s="71">
        <v>6.4463208029999999</v>
      </c>
      <c r="K15" s="68" t="s">
        <v>3331</v>
      </c>
      <c r="L15" s="71">
        <v>163349.76914801999</v>
      </c>
      <c r="M15" s="69"/>
      <c r="N15" s="69"/>
      <c r="O15" s="69"/>
      <c r="P15" s="69"/>
      <c r="Q15" s="72"/>
    </row>
    <row r="16" spans="1:17">
      <c r="A16" s="51" t="s">
        <v>3642</v>
      </c>
      <c r="B16" s="52">
        <v>43328</v>
      </c>
      <c r="C16" s="53">
        <v>2018</v>
      </c>
      <c r="D16" s="54" t="s">
        <v>3643</v>
      </c>
      <c r="E16" s="54" t="s">
        <v>3632</v>
      </c>
      <c r="F16" s="54" t="s">
        <v>3620</v>
      </c>
      <c r="G16" s="54" t="s">
        <v>3621</v>
      </c>
      <c r="H16" s="54" t="s">
        <v>3622</v>
      </c>
      <c r="I16" s="55">
        <v>25400</v>
      </c>
      <c r="J16" s="56">
        <v>6.395535454</v>
      </c>
      <c r="K16" s="53" t="s">
        <v>3331</v>
      </c>
      <c r="L16" s="56">
        <v>162446.60053160001</v>
      </c>
      <c r="M16" s="54"/>
      <c r="N16" s="52">
        <v>43328</v>
      </c>
      <c r="O16" s="45" t="s">
        <v>3770</v>
      </c>
      <c r="P16" s="57" t="s">
        <v>3621</v>
      </c>
      <c r="Q16" s="58">
        <v>324637.37079999998</v>
      </c>
    </row>
    <row r="17" spans="1:18" ht="15.75" thickBot="1">
      <c r="A17" s="66" t="s">
        <v>3642</v>
      </c>
      <c r="B17" s="67">
        <v>43329</v>
      </c>
      <c r="C17" s="68">
        <v>2018</v>
      </c>
      <c r="D17" s="69" t="s">
        <v>3644</v>
      </c>
      <c r="E17" s="69" t="s">
        <v>3632</v>
      </c>
      <c r="F17" s="69" t="s">
        <v>3620</v>
      </c>
      <c r="G17" s="69" t="s">
        <v>3621</v>
      </c>
      <c r="H17" s="69" t="s">
        <v>3622</v>
      </c>
      <c r="I17" s="70">
        <v>25360</v>
      </c>
      <c r="J17" s="71">
        <v>6.395535454</v>
      </c>
      <c r="K17" s="68" t="s">
        <v>3331</v>
      </c>
      <c r="L17" s="71">
        <v>162190.77911343999</v>
      </c>
      <c r="M17" s="69"/>
      <c r="N17" s="69"/>
      <c r="O17" s="69"/>
      <c r="P17" s="69"/>
      <c r="Q17" s="72"/>
    </row>
    <row r="18" spans="1:18">
      <c r="A18" s="51" t="s">
        <v>3645</v>
      </c>
      <c r="B18" s="52">
        <v>43377</v>
      </c>
      <c r="C18" s="53">
        <v>2018</v>
      </c>
      <c r="D18" s="54" t="s">
        <v>3646</v>
      </c>
      <c r="E18" s="54" t="s">
        <v>3625</v>
      </c>
      <c r="F18" s="54" t="s">
        <v>3620</v>
      </c>
      <c r="G18" s="54" t="s">
        <v>3621</v>
      </c>
      <c r="H18" s="54" t="s">
        <v>3622</v>
      </c>
      <c r="I18" s="55">
        <v>25640</v>
      </c>
      <c r="J18" s="56">
        <v>6.4304485549999999</v>
      </c>
      <c r="K18" s="53" t="s">
        <v>3331</v>
      </c>
      <c r="L18" s="56">
        <v>164876.7009502</v>
      </c>
      <c r="M18" s="54"/>
      <c r="N18" s="52">
        <v>43404</v>
      </c>
      <c r="O18" s="45" t="s">
        <v>3770</v>
      </c>
      <c r="P18" s="57" t="s">
        <v>3621</v>
      </c>
      <c r="Q18" s="58">
        <v>319776.17739999999</v>
      </c>
    </row>
    <row r="19" spans="1:18" ht="15.75" thickBot="1">
      <c r="A19" s="66" t="s">
        <v>3645</v>
      </c>
      <c r="B19" s="67">
        <v>43377</v>
      </c>
      <c r="C19" s="68">
        <v>2018</v>
      </c>
      <c r="D19" s="69" t="s">
        <v>3647</v>
      </c>
      <c r="E19" s="69" t="s">
        <v>3625</v>
      </c>
      <c r="F19" s="69" t="s">
        <v>3620</v>
      </c>
      <c r="G19" s="69" t="s">
        <v>3621</v>
      </c>
      <c r="H19" s="69" t="s">
        <v>3622</v>
      </c>
      <c r="I19" s="70">
        <v>25520</v>
      </c>
      <c r="J19" s="71">
        <v>6.4304485549999999</v>
      </c>
      <c r="K19" s="68" t="s">
        <v>3331</v>
      </c>
      <c r="L19" s="71">
        <v>164105.0471236</v>
      </c>
      <c r="M19" s="69"/>
      <c r="N19" s="67"/>
      <c r="O19" s="87"/>
      <c r="P19" s="88"/>
      <c r="Q19" s="89"/>
    </row>
    <row r="20" spans="1:18">
      <c r="B20" s="49"/>
      <c r="C20" s="50"/>
      <c r="I20" s="47"/>
      <c r="J20" s="48"/>
      <c r="K20" s="50"/>
      <c r="L20" s="48">
        <f>SUM(L2:L19)</f>
        <v>2783971.6056931997</v>
      </c>
      <c r="N20" s="49"/>
      <c r="O20" s="44"/>
      <c r="P20" s="73"/>
      <c r="Q20" s="48">
        <f>SUM(Q2:Q19)</f>
        <v>2774765.9992</v>
      </c>
      <c r="R20" s="48">
        <f>L20-Q20</f>
        <v>9205.6064931997098</v>
      </c>
    </row>
    <row r="21" spans="1:18" ht="15.75" thickBot="1">
      <c r="B21" s="49"/>
      <c r="C21" s="50"/>
      <c r="I21" s="47"/>
      <c r="J21" s="48"/>
      <c r="K21" s="50"/>
      <c r="L21" s="48"/>
      <c r="N21" s="49"/>
      <c r="O21" s="44"/>
      <c r="P21" s="73"/>
      <c r="Q21" s="48"/>
    </row>
    <row r="22" spans="1:18">
      <c r="A22" s="51" t="s">
        <v>368</v>
      </c>
      <c r="B22" s="52">
        <v>43252</v>
      </c>
      <c r="C22" s="53">
        <v>2018</v>
      </c>
      <c r="D22" s="54" t="s">
        <v>369</v>
      </c>
      <c r="E22" s="54" t="s">
        <v>2189</v>
      </c>
      <c r="F22" s="54" t="s">
        <v>3761</v>
      </c>
      <c r="G22" s="54" t="s">
        <v>370</v>
      </c>
      <c r="H22" s="54" t="s">
        <v>371</v>
      </c>
      <c r="I22" s="55">
        <v>1004</v>
      </c>
      <c r="J22" s="56">
        <v>58.862430000000003</v>
      </c>
      <c r="K22" s="53" t="s">
        <v>2141</v>
      </c>
      <c r="L22" s="56">
        <v>59097.879720000004</v>
      </c>
      <c r="M22" s="54"/>
      <c r="N22" s="52">
        <v>43281</v>
      </c>
      <c r="O22" s="57" t="s">
        <v>2141</v>
      </c>
      <c r="P22" s="57" t="s">
        <v>370</v>
      </c>
      <c r="Q22" s="58">
        <v>110183.33409999999</v>
      </c>
    </row>
    <row r="23" spans="1:18" ht="15.75" thickBot="1">
      <c r="A23" s="90" t="s">
        <v>368</v>
      </c>
      <c r="B23" s="91">
        <v>43252</v>
      </c>
      <c r="C23" s="92">
        <v>2018</v>
      </c>
      <c r="D23" s="93" t="s">
        <v>369</v>
      </c>
      <c r="E23" s="93" t="s">
        <v>796</v>
      </c>
      <c r="F23" s="93" t="s">
        <v>797</v>
      </c>
      <c r="G23" s="93" t="s">
        <v>370</v>
      </c>
      <c r="H23" s="93" t="s">
        <v>371</v>
      </c>
      <c r="I23" s="94">
        <v>1920</v>
      </c>
      <c r="J23" s="95">
        <v>26.607007500000002</v>
      </c>
      <c r="K23" s="93" t="s">
        <v>797</v>
      </c>
      <c r="L23" s="95">
        <v>51085.454400000002</v>
      </c>
      <c r="M23" s="69"/>
      <c r="N23" s="67"/>
      <c r="O23" s="88"/>
      <c r="P23" s="88"/>
      <c r="Q23" s="89"/>
    </row>
    <row r="24" spans="1:18" ht="15.75" thickBot="1"/>
    <row r="25" spans="1:18">
      <c r="A25" s="51" t="s">
        <v>710</v>
      </c>
      <c r="B25" s="52">
        <v>43403</v>
      </c>
      <c r="C25" s="53">
        <v>2018</v>
      </c>
      <c r="D25" s="54" t="s">
        <v>711</v>
      </c>
      <c r="E25" s="54" t="s">
        <v>702</v>
      </c>
      <c r="F25" s="54" t="s">
        <v>703</v>
      </c>
      <c r="G25" s="54" t="s">
        <v>712</v>
      </c>
      <c r="H25" s="54" t="s">
        <v>713</v>
      </c>
      <c r="I25" s="55">
        <v>10080</v>
      </c>
      <c r="J25" s="56">
        <f>1.2*1.01</f>
        <v>1.212</v>
      </c>
      <c r="K25" s="54" t="s">
        <v>703</v>
      </c>
      <c r="L25" s="56">
        <f t="shared" ref="L25:L38" si="0">I25*J25</f>
        <v>12216.96</v>
      </c>
      <c r="M25" s="54"/>
      <c r="N25" s="52">
        <v>43403</v>
      </c>
      <c r="O25" s="45" t="s">
        <v>3768</v>
      </c>
      <c r="P25" s="57" t="s">
        <v>712</v>
      </c>
      <c r="Q25" s="58">
        <v>12216.96</v>
      </c>
    </row>
    <row r="26" spans="1:18">
      <c r="A26" s="59" t="s">
        <v>1293</v>
      </c>
      <c r="B26" s="60">
        <v>43108</v>
      </c>
      <c r="C26" s="61">
        <v>2018</v>
      </c>
      <c r="D26" s="62" t="s">
        <v>1294</v>
      </c>
      <c r="E26" s="62" t="s">
        <v>1117</v>
      </c>
      <c r="F26" s="62" t="s">
        <v>1118</v>
      </c>
      <c r="G26" s="62" t="s">
        <v>712</v>
      </c>
      <c r="H26" s="62" t="s">
        <v>713</v>
      </c>
      <c r="I26" s="63">
        <v>38660</v>
      </c>
      <c r="J26" s="64">
        <f>1.5*1.01</f>
        <v>1.5150000000000001</v>
      </c>
      <c r="K26" s="62" t="s">
        <v>1118</v>
      </c>
      <c r="L26" s="64">
        <f t="shared" si="0"/>
        <v>58569.9</v>
      </c>
      <c r="M26" s="62"/>
      <c r="N26" s="60">
        <v>43130</v>
      </c>
      <c r="O26" s="96" t="s">
        <v>3768</v>
      </c>
      <c r="P26" s="97" t="s">
        <v>712</v>
      </c>
      <c r="Q26" s="98">
        <v>58569.9</v>
      </c>
    </row>
    <row r="27" spans="1:18">
      <c r="A27" s="59" t="s">
        <v>1295</v>
      </c>
      <c r="B27" s="60">
        <v>43136</v>
      </c>
      <c r="C27" s="61">
        <v>2018</v>
      </c>
      <c r="D27" s="62" t="s">
        <v>1296</v>
      </c>
      <c r="E27" s="62" t="s">
        <v>1117</v>
      </c>
      <c r="F27" s="62" t="s">
        <v>1118</v>
      </c>
      <c r="G27" s="62" t="s">
        <v>712</v>
      </c>
      <c r="H27" s="62" t="s">
        <v>713</v>
      </c>
      <c r="I27" s="63">
        <v>34720</v>
      </c>
      <c r="J27" s="64">
        <f>1.55*1.01</f>
        <v>1.5655000000000001</v>
      </c>
      <c r="K27" s="62" t="s">
        <v>1118</v>
      </c>
      <c r="L27" s="64">
        <f t="shared" si="0"/>
        <v>54354.16</v>
      </c>
      <c r="M27" s="62"/>
      <c r="N27" s="60">
        <v>43157</v>
      </c>
      <c r="O27" s="96" t="s">
        <v>3768</v>
      </c>
      <c r="P27" s="97" t="s">
        <v>712</v>
      </c>
      <c r="Q27" s="98">
        <v>54354.16</v>
      </c>
    </row>
    <row r="28" spans="1:18">
      <c r="A28" s="59" t="s">
        <v>1297</v>
      </c>
      <c r="B28" s="60">
        <v>43164</v>
      </c>
      <c r="C28" s="61">
        <v>2018</v>
      </c>
      <c r="D28" s="62" t="s">
        <v>1298</v>
      </c>
      <c r="E28" s="62" t="s">
        <v>1117</v>
      </c>
      <c r="F28" s="62" t="s">
        <v>1118</v>
      </c>
      <c r="G28" s="62" t="s">
        <v>712</v>
      </c>
      <c r="H28" s="62" t="s">
        <v>713</v>
      </c>
      <c r="I28" s="63">
        <v>38740</v>
      </c>
      <c r="J28" s="64">
        <f>1.55*1.01</f>
        <v>1.5655000000000001</v>
      </c>
      <c r="K28" s="62" t="s">
        <v>1118</v>
      </c>
      <c r="L28" s="64">
        <f t="shared" si="0"/>
        <v>60647.47</v>
      </c>
      <c r="M28" s="62"/>
      <c r="N28" s="60">
        <v>43164</v>
      </c>
      <c r="O28" s="96" t="s">
        <v>3768</v>
      </c>
      <c r="P28" s="97" t="s">
        <v>712</v>
      </c>
      <c r="Q28" s="98">
        <v>60647.47</v>
      </c>
    </row>
    <row r="29" spans="1:18">
      <c r="A29" s="59" t="s">
        <v>1299</v>
      </c>
      <c r="B29" s="60">
        <v>43193</v>
      </c>
      <c r="C29" s="61">
        <v>2018</v>
      </c>
      <c r="D29" s="62" t="s">
        <v>1300</v>
      </c>
      <c r="E29" s="62" t="s">
        <v>1117</v>
      </c>
      <c r="F29" s="62" t="s">
        <v>1118</v>
      </c>
      <c r="G29" s="62" t="s">
        <v>712</v>
      </c>
      <c r="H29" s="62" t="s">
        <v>713</v>
      </c>
      <c r="I29" s="63">
        <v>38320</v>
      </c>
      <c r="J29" s="64">
        <f>1.55*1.01</f>
        <v>1.5655000000000001</v>
      </c>
      <c r="K29" s="62" t="s">
        <v>1118</v>
      </c>
      <c r="L29" s="64">
        <f t="shared" si="0"/>
        <v>59989.960000000006</v>
      </c>
      <c r="M29" s="62"/>
      <c r="N29" s="60">
        <v>43200</v>
      </c>
      <c r="O29" s="96" t="s">
        <v>3768</v>
      </c>
      <c r="P29" s="97" t="s">
        <v>712</v>
      </c>
      <c r="Q29" s="98">
        <v>59989.96</v>
      </c>
    </row>
    <row r="30" spans="1:18">
      <c r="A30" s="59" t="s">
        <v>1315</v>
      </c>
      <c r="B30" s="60">
        <v>43363</v>
      </c>
      <c r="C30" s="61">
        <v>2018</v>
      </c>
      <c r="D30" s="62" t="s">
        <v>1316</v>
      </c>
      <c r="E30" s="62" t="s">
        <v>1117</v>
      </c>
      <c r="F30" s="62" t="s">
        <v>1118</v>
      </c>
      <c r="G30" s="62" t="s">
        <v>712</v>
      </c>
      <c r="H30" s="62" t="s">
        <v>713</v>
      </c>
      <c r="I30" s="63">
        <v>38320</v>
      </c>
      <c r="J30" s="64">
        <f>1.7*1.01</f>
        <v>1.7169999999999999</v>
      </c>
      <c r="K30" s="62" t="s">
        <v>1118</v>
      </c>
      <c r="L30" s="64">
        <f t="shared" si="0"/>
        <v>65795.439999999988</v>
      </c>
      <c r="M30" s="62"/>
      <c r="N30" s="60">
        <v>43373</v>
      </c>
      <c r="O30" s="97" t="s">
        <v>3769</v>
      </c>
      <c r="P30" s="97" t="s">
        <v>712</v>
      </c>
      <c r="Q30" s="98">
        <v>65795.438999999998</v>
      </c>
    </row>
    <row r="31" spans="1:18">
      <c r="A31" s="59" t="s">
        <v>1301</v>
      </c>
      <c r="B31" s="60">
        <v>43217</v>
      </c>
      <c r="C31" s="61">
        <v>2018</v>
      </c>
      <c r="D31" s="62" t="s">
        <v>1302</v>
      </c>
      <c r="E31" s="62" t="s">
        <v>1117</v>
      </c>
      <c r="F31" s="62" t="s">
        <v>1118</v>
      </c>
      <c r="G31" s="62" t="s">
        <v>712</v>
      </c>
      <c r="H31" s="62" t="s">
        <v>713</v>
      </c>
      <c r="I31" s="63">
        <v>38200</v>
      </c>
      <c r="J31" s="64">
        <f>1.65*1.01</f>
        <v>1.6664999999999999</v>
      </c>
      <c r="K31" s="62" t="s">
        <v>1118</v>
      </c>
      <c r="L31" s="64">
        <f t="shared" si="0"/>
        <v>63660.299999999996</v>
      </c>
      <c r="M31" s="62"/>
      <c r="N31" s="60">
        <v>43220</v>
      </c>
      <c r="O31" s="96" t="s">
        <v>3768</v>
      </c>
      <c r="P31" s="97" t="s">
        <v>712</v>
      </c>
      <c r="Q31" s="98">
        <v>63660.3</v>
      </c>
    </row>
    <row r="32" spans="1:18">
      <c r="A32" s="59" t="s">
        <v>1303</v>
      </c>
      <c r="B32" s="60">
        <v>43241</v>
      </c>
      <c r="C32" s="61">
        <v>2018</v>
      </c>
      <c r="D32" s="62" t="s">
        <v>1304</v>
      </c>
      <c r="E32" s="62" t="s">
        <v>1117</v>
      </c>
      <c r="F32" s="62" t="s">
        <v>1118</v>
      </c>
      <c r="G32" s="62" t="s">
        <v>712</v>
      </c>
      <c r="H32" s="62" t="s">
        <v>713</v>
      </c>
      <c r="I32" s="63">
        <v>37820</v>
      </c>
      <c r="J32" s="64">
        <f>1.65*1.01</f>
        <v>1.6664999999999999</v>
      </c>
      <c r="K32" s="62" t="s">
        <v>1118</v>
      </c>
      <c r="L32" s="64">
        <f t="shared" si="0"/>
        <v>63027.029999999992</v>
      </c>
      <c r="M32" s="62"/>
      <c r="N32" s="60">
        <v>43243</v>
      </c>
      <c r="O32" s="96" t="s">
        <v>3768</v>
      </c>
      <c r="P32" s="97" t="s">
        <v>712</v>
      </c>
      <c r="Q32" s="98">
        <v>63027.029000000002</v>
      </c>
      <c r="R32" s="74"/>
    </row>
    <row r="33" spans="1:18">
      <c r="A33" s="59" t="s">
        <v>1305</v>
      </c>
      <c r="B33" s="60">
        <v>43258</v>
      </c>
      <c r="C33" s="61">
        <v>2018</v>
      </c>
      <c r="D33" s="62" t="s">
        <v>1306</v>
      </c>
      <c r="E33" s="62" t="s">
        <v>1117</v>
      </c>
      <c r="F33" s="62" t="s">
        <v>1118</v>
      </c>
      <c r="G33" s="62" t="s">
        <v>712</v>
      </c>
      <c r="H33" s="62" t="s">
        <v>713</v>
      </c>
      <c r="I33" s="63">
        <v>37040</v>
      </c>
      <c r="J33" s="64">
        <f>1.65*1.01</f>
        <v>1.6664999999999999</v>
      </c>
      <c r="K33" s="62" t="s">
        <v>1118</v>
      </c>
      <c r="L33" s="64">
        <f t="shared" si="0"/>
        <v>61727.159999999996</v>
      </c>
      <c r="M33" s="62"/>
      <c r="N33" s="60">
        <v>43277</v>
      </c>
      <c r="O33" s="96" t="s">
        <v>3768</v>
      </c>
      <c r="P33" s="97" t="s">
        <v>712</v>
      </c>
      <c r="Q33" s="98">
        <v>61727.16</v>
      </c>
      <c r="R33" s="74"/>
    </row>
    <row r="34" spans="1:18">
      <c r="A34" s="59" t="s">
        <v>1311</v>
      </c>
      <c r="B34" s="60">
        <v>43339</v>
      </c>
      <c r="C34" s="61">
        <v>2018</v>
      </c>
      <c r="D34" s="62" t="s">
        <v>1312</v>
      </c>
      <c r="E34" s="62" t="s">
        <v>1153</v>
      </c>
      <c r="F34" s="62" t="s">
        <v>1118</v>
      </c>
      <c r="G34" s="62" t="s">
        <v>712</v>
      </c>
      <c r="H34" s="62" t="s">
        <v>713</v>
      </c>
      <c r="I34" s="63">
        <v>38260</v>
      </c>
      <c r="J34" s="64">
        <f>1.7*1.01</f>
        <v>1.7169999999999999</v>
      </c>
      <c r="K34" s="62" t="s">
        <v>1118</v>
      </c>
      <c r="L34" s="64">
        <f t="shared" si="0"/>
        <v>65692.42</v>
      </c>
      <c r="M34" s="62"/>
      <c r="N34" s="60">
        <v>43346</v>
      </c>
      <c r="O34" s="96" t="s">
        <v>3766</v>
      </c>
      <c r="P34" s="97" t="s">
        <v>712</v>
      </c>
      <c r="Q34" s="98">
        <v>65692.418999999994</v>
      </c>
      <c r="R34" s="74"/>
    </row>
    <row r="35" spans="1:18">
      <c r="A35" s="59" t="s">
        <v>1313</v>
      </c>
      <c r="B35" s="60">
        <v>43353</v>
      </c>
      <c r="C35" s="61">
        <v>2018</v>
      </c>
      <c r="D35" s="62" t="s">
        <v>1314</v>
      </c>
      <c r="E35" s="62" t="s">
        <v>1117</v>
      </c>
      <c r="F35" s="62" t="s">
        <v>1118</v>
      </c>
      <c r="G35" s="62" t="s">
        <v>712</v>
      </c>
      <c r="H35" s="62" t="s">
        <v>713</v>
      </c>
      <c r="I35" s="63">
        <v>38160</v>
      </c>
      <c r="J35" s="64">
        <f>1.7*1.01</f>
        <v>1.7169999999999999</v>
      </c>
      <c r="K35" s="62" t="s">
        <v>1118</v>
      </c>
      <c r="L35" s="64">
        <f t="shared" si="0"/>
        <v>65520.719999999994</v>
      </c>
      <c r="M35" s="62"/>
      <c r="N35" s="60">
        <v>43362</v>
      </c>
      <c r="O35" s="96" t="s">
        <v>3766</v>
      </c>
      <c r="P35" s="97" t="s">
        <v>712</v>
      </c>
      <c r="Q35" s="98">
        <v>65520.718999999997</v>
      </c>
      <c r="R35" s="74"/>
    </row>
    <row r="36" spans="1:18">
      <c r="A36" s="59" t="s">
        <v>1317</v>
      </c>
      <c r="B36" s="60">
        <v>43374</v>
      </c>
      <c r="C36" s="61">
        <v>2018</v>
      </c>
      <c r="D36" s="62" t="s">
        <v>1318</v>
      </c>
      <c r="E36" s="62" t="s">
        <v>1117</v>
      </c>
      <c r="F36" s="62" t="s">
        <v>1118</v>
      </c>
      <c r="G36" s="62" t="s">
        <v>712</v>
      </c>
      <c r="H36" s="62" t="s">
        <v>713</v>
      </c>
      <c r="I36" s="63">
        <v>37640</v>
      </c>
      <c r="J36" s="64">
        <f>1.7*1.01</f>
        <v>1.7169999999999999</v>
      </c>
      <c r="K36" s="62" t="s">
        <v>1118</v>
      </c>
      <c r="L36" s="64">
        <f t="shared" si="0"/>
        <v>64627.88</v>
      </c>
      <c r="M36" s="62"/>
      <c r="N36" s="60">
        <v>43374</v>
      </c>
      <c r="O36" s="96" t="s">
        <v>3766</v>
      </c>
      <c r="P36" s="97" t="s">
        <v>712</v>
      </c>
      <c r="Q36" s="98">
        <v>64627.88</v>
      </c>
      <c r="R36" s="74"/>
    </row>
    <row r="37" spans="1:18">
      <c r="A37" s="59" t="s">
        <v>1319</v>
      </c>
      <c r="B37" s="60">
        <v>43427</v>
      </c>
      <c r="C37" s="61">
        <v>2018</v>
      </c>
      <c r="D37" s="62" t="s">
        <v>1320</v>
      </c>
      <c r="E37" s="62" t="s">
        <v>1153</v>
      </c>
      <c r="F37" s="62" t="s">
        <v>1118</v>
      </c>
      <c r="G37" s="62" t="s">
        <v>712</v>
      </c>
      <c r="H37" s="62" t="s">
        <v>713</v>
      </c>
      <c r="I37" s="63">
        <v>38720</v>
      </c>
      <c r="J37" s="64">
        <f>1.8*1.01</f>
        <v>1.8180000000000001</v>
      </c>
      <c r="K37" s="62" t="s">
        <v>1118</v>
      </c>
      <c r="L37" s="64">
        <f t="shared" si="0"/>
        <v>70392.960000000006</v>
      </c>
      <c r="M37" s="62"/>
      <c r="N37" s="60">
        <v>43427</v>
      </c>
      <c r="O37" s="96" t="s">
        <v>3766</v>
      </c>
      <c r="P37" s="97" t="s">
        <v>712</v>
      </c>
      <c r="Q37" s="98">
        <v>70392.960000000006</v>
      </c>
      <c r="R37" s="74"/>
    </row>
    <row r="38" spans="1:18">
      <c r="A38" s="59" t="s">
        <v>1321</v>
      </c>
      <c r="B38" s="60">
        <v>43448</v>
      </c>
      <c r="C38" s="61">
        <v>2018</v>
      </c>
      <c r="D38" s="62" t="s">
        <v>1322</v>
      </c>
      <c r="E38" s="62" t="s">
        <v>1117</v>
      </c>
      <c r="F38" s="62" t="s">
        <v>1118</v>
      </c>
      <c r="G38" s="62" t="s">
        <v>712</v>
      </c>
      <c r="H38" s="62" t="s">
        <v>713</v>
      </c>
      <c r="I38" s="63">
        <v>35740</v>
      </c>
      <c r="J38" s="64">
        <f>1.8*1.01</f>
        <v>1.8180000000000001</v>
      </c>
      <c r="K38" s="62" t="s">
        <v>1118</v>
      </c>
      <c r="L38" s="64">
        <f t="shared" si="0"/>
        <v>64975.32</v>
      </c>
      <c r="M38" s="62"/>
      <c r="N38" s="60">
        <v>43465</v>
      </c>
      <c r="O38" s="96" t="s">
        <v>3766</v>
      </c>
      <c r="P38" s="97" t="s">
        <v>712</v>
      </c>
      <c r="Q38" s="98">
        <v>64975.319000000003</v>
      </c>
      <c r="R38" s="74"/>
    </row>
    <row r="39" spans="1:18">
      <c r="A39" s="99" t="s">
        <v>1307</v>
      </c>
      <c r="B39" s="100">
        <v>43294</v>
      </c>
      <c r="C39" s="101">
        <v>2018</v>
      </c>
      <c r="D39" s="102" t="s">
        <v>1308</v>
      </c>
      <c r="E39" s="102" t="s">
        <v>1117</v>
      </c>
      <c r="F39" s="102" t="s">
        <v>1118</v>
      </c>
      <c r="G39" s="102" t="s">
        <v>712</v>
      </c>
      <c r="H39" s="102" t="s">
        <v>713</v>
      </c>
      <c r="I39" s="103">
        <v>35320</v>
      </c>
      <c r="J39" s="104">
        <f>1.65*1.01</f>
        <v>1.6664999999999999</v>
      </c>
      <c r="K39" s="102" t="s">
        <v>1118</v>
      </c>
      <c r="L39" s="104">
        <f t="shared" ref="L39:L40" si="1">I39*J39</f>
        <v>58860.78</v>
      </c>
      <c r="M39" s="102"/>
      <c r="N39" s="100"/>
      <c r="O39" s="105"/>
      <c r="P39" s="106"/>
      <c r="Q39" s="107"/>
      <c r="R39" s="74"/>
    </row>
    <row r="40" spans="1:18" ht="15.75" thickBot="1">
      <c r="A40" s="108" t="s">
        <v>1309</v>
      </c>
      <c r="B40" s="109">
        <v>43308</v>
      </c>
      <c r="C40" s="110">
        <v>2018</v>
      </c>
      <c r="D40" s="111" t="s">
        <v>1310</v>
      </c>
      <c r="E40" s="111" t="s">
        <v>1117</v>
      </c>
      <c r="F40" s="111" t="s">
        <v>1118</v>
      </c>
      <c r="G40" s="111" t="s">
        <v>712</v>
      </c>
      <c r="H40" s="111" t="s">
        <v>713</v>
      </c>
      <c r="I40" s="112">
        <v>37660</v>
      </c>
      <c r="J40" s="113">
        <f>1.65*1.01</f>
        <v>1.6664999999999999</v>
      </c>
      <c r="K40" s="111" t="s">
        <v>1118</v>
      </c>
      <c r="L40" s="113">
        <f t="shared" si="1"/>
        <v>62760.389999999992</v>
      </c>
      <c r="M40" s="111"/>
      <c r="N40" s="109">
        <v>43343</v>
      </c>
      <c r="O40" s="114" t="s">
        <v>3766</v>
      </c>
      <c r="P40" s="115" t="s">
        <v>712</v>
      </c>
      <c r="Q40" s="116">
        <v>179899.17</v>
      </c>
      <c r="R40" s="74"/>
    </row>
    <row r="41" spans="1:18">
      <c r="L41" s="48">
        <f>SUM(L25:L40)</f>
        <v>952818.84999999986</v>
      </c>
      <c r="Q41" s="48">
        <f>SUM(Q25:Q40)</f>
        <v>1011096.845</v>
      </c>
      <c r="R41" s="74"/>
    </row>
    <row r="42" spans="1:18">
      <c r="Q42" s="48"/>
      <c r="R42" s="74"/>
    </row>
    <row r="43" spans="1:18">
      <c r="R43" s="74"/>
    </row>
    <row r="44" spans="1:18">
      <c r="B44" s="49"/>
      <c r="C44" s="50"/>
      <c r="I44" s="47"/>
      <c r="J44" s="48"/>
      <c r="L44" s="48"/>
      <c r="N44" s="49"/>
      <c r="O44" s="44"/>
      <c r="P44" s="73"/>
      <c r="Q44" s="48"/>
      <c r="R44" s="74"/>
    </row>
    <row r="45" spans="1:18">
      <c r="B45" s="49"/>
      <c r="C45" s="50"/>
      <c r="I45" s="47"/>
      <c r="J45" s="48"/>
      <c r="L45" s="48"/>
      <c r="N45" s="49"/>
      <c r="O45" s="44"/>
      <c r="P45" s="73"/>
      <c r="Q45" s="48"/>
      <c r="R45" s="74"/>
    </row>
    <row r="46" spans="1:18">
      <c r="A46" s="46" t="s">
        <v>706</v>
      </c>
      <c r="B46" s="49">
        <v>43418</v>
      </c>
      <c r="C46" s="50">
        <v>2018</v>
      </c>
      <c r="D46" s="46" t="s">
        <v>707</v>
      </c>
      <c r="E46" s="46" t="s">
        <v>702</v>
      </c>
      <c r="F46" s="46" t="s">
        <v>703</v>
      </c>
      <c r="G46" s="46" t="s">
        <v>708</v>
      </c>
      <c r="H46" s="46" t="s">
        <v>3760</v>
      </c>
      <c r="I46" s="47">
        <v>47868.39</v>
      </c>
      <c r="J46" s="48">
        <v>1.55</v>
      </c>
      <c r="K46" s="46" t="s">
        <v>703</v>
      </c>
      <c r="L46" s="48">
        <v>74196.004499999995</v>
      </c>
      <c r="N46" s="49">
        <v>43465</v>
      </c>
      <c r="O46" s="44" t="s">
        <v>3768</v>
      </c>
      <c r="P46" s="73" t="s">
        <v>708</v>
      </c>
      <c r="Q46" s="48">
        <v>74195.998999999996</v>
      </c>
    </row>
    <row r="47" spans="1:18">
      <c r="A47" s="46" t="s">
        <v>1071</v>
      </c>
      <c r="B47" s="49">
        <v>43126</v>
      </c>
      <c r="C47" s="50">
        <v>2018</v>
      </c>
      <c r="D47" s="46" t="s">
        <v>1072</v>
      </c>
      <c r="E47" s="46" t="s">
        <v>1057</v>
      </c>
      <c r="F47" s="46" t="s">
        <v>1058</v>
      </c>
      <c r="G47" s="46" t="s">
        <v>708</v>
      </c>
      <c r="H47" s="46" t="s">
        <v>3760</v>
      </c>
      <c r="I47" s="47">
        <v>41000</v>
      </c>
      <c r="J47" s="48">
        <v>1.45</v>
      </c>
      <c r="K47" s="46" t="s">
        <v>1058</v>
      </c>
      <c r="L47" s="48">
        <v>59450</v>
      </c>
      <c r="N47" s="49">
        <v>43465</v>
      </c>
      <c r="O47" s="73" t="s">
        <v>3769</v>
      </c>
      <c r="P47" s="73" t="s">
        <v>708</v>
      </c>
      <c r="Q47" s="48">
        <v>217171.503</v>
      </c>
    </row>
    <row r="48" spans="1:18">
      <c r="A48" s="46" t="s">
        <v>1071</v>
      </c>
      <c r="B48" s="49">
        <v>43126</v>
      </c>
      <c r="C48" s="50">
        <v>2018</v>
      </c>
      <c r="D48" s="46" t="s">
        <v>1073</v>
      </c>
      <c r="E48" s="46" t="s">
        <v>1057</v>
      </c>
      <c r="F48" s="46" t="s">
        <v>1058</v>
      </c>
      <c r="G48" s="46" t="s">
        <v>708</v>
      </c>
      <c r="H48" s="46" t="s">
        <v>3760</v>
      </c>
      <c r="I48" s="47">
        <v>29500</v>
      </c>
      <c r="J48" s="48">
        <v>1.45</v>
      </c>
      <c r="K48" s="46" t="s">
        <v>1058</v>
      </c>
      <c r="L48" s="48">
        <v>42775</v>
      </c>
      <c r="N48" s="49">
        <v>43465</v>
      </c>
      <c r="O48" s="73" t="s">
        <v>3769</v>
      </c>
      <c r="P48" s="73" t="s">
        <v>708</v>
      </c>
      <c r="Q48" s="48">
        <v>122188.79700000001</v>
      </c>
    </row>
    <row r="49" spans="1:18">
      <c r="A49" s="46" t="s">
        <v>1071</v>
      </c>
      <c r="B49" s="49">
        <v>43126</v>
      </c>
      <c r="C49" s="50">
        <v>2018</v>
      </c>
      <c r="D49" s="46" t="s">
        <v>1074</v>
      </c>
      <c r="E49" s="46" t="s">
        <v>1057</v>
      </c>
      <c r="F49" s="46" t="s">
        <v>1058</v>
      </c>
      <c r="G49" s="46" t="s">
        <v>708</v>
      </c>
      <c r="H49" s="46" t="s">
        <v>3760</v>
      </c>
      <c r="I49" s="47">
        <v>34080</v>
      </c>
      <c r="J49" s="48">
        <v>1.45</v>
      </c>
      <c r="K49" s="46" t="s">
        <v>1058</v>
      </c>
      <c r="L49" s="48">
        <v>49416</v>
      </c>
      <c r="N49" s="49">
        <v>43159</v>
      </c>
      <c r="O49" s="44" t="s">
        <v>3765</v>
      </c>
      <c r="P49" s="73" t="s">
        <v>708</v>
      </c>
      <c r="Q49" s="48">
        <v>313258</v>
      </c>
      <c r="R49" s="74"/>
    </row>
    <row r="50" spans="1:18">
      <c r="A50" s="46" t="s">
        <v>1071</v>
      </c>
      <c r="B50" s="49">
        <v>43127</v>
      </c>
      <c r="C50" s="50">
        <v>2018</v>
      </c>
      <c r="D50" s="46" t="s">
        <v>1075</v>
      </c>
      <c r="E50" s="46" t="s">
        <v>1057</v>
      </c>
      <c r="F50" s="46" t="s">
        <v>1058</v>
      </c>
      <c r="G50" s="46" t="s">
        <v>708</v>
      </c>
      <c r="H50" s="46" t="s">
        <v>3760</v>
      </c>
      <c r="I50" s="47">
        <v>25680</v>
      </c>
      <c r="J50" s="48">
        <v>1.45</v>
      </c>
      <c r="K50" s="46" t="s">
        <v>1058</v>
      </c>
      <c r="L50" s="48">
        <v>37236</v>
      </c>
      <c r="N50" s="49">
        <v>43220</v>
      </c>
      <c r="O50" s="44" t="s">
        <v>3765</v>
      </c>
      <c r="P50" s="73" t="s">
        <v>708</v>
      </c>
      <c r="Q50" s="48">
        <v>203388</v>
      </c>
      <c r="R50" s="74"/>
    </row>
    <row r="51" spans="1:18">
      <c r="A51" s="46" t="s">
        <v>1071</v>
      </c>
      <c r="B51" s="49">
        <v>43127</v>
      </c>
      <c r="C51" s="50">
        <v>2018</v>
      </c>
      <c r="D51" s="46" t="s">
        <v>1076</v>
      </c>
      <c r="E51" s="46" t="s">
        <v>1057</v>
      </c>
      <c r="F51" s="46" t="s">
        <v>1058</v>
      </c>
      <c r="G51" s="46" t="s">
        <v>708</v>
      </c>
      <c r="H51" s="46" t="s">
        <v>3760</v>
      </c>
      <c r="I51" s="47">
        <v>21100</v>
      </c>
      <c r="J51" s="48">
        <v>1.45</v>
      </c>
      <c r="K51" s="46" t="s">
        <v>1058</v>
      </c>
      <c r="L51" s="48">
        <v>30595</v>
      </c>
      <c r="N51" s="49">
        <v>43281</v>
      </c>
      <c r="O51" s="44" t="s">
        <v>3765</v>
      </c>
      <c r="P51" s="73" t="s">
        <v>708</v>
      </c>
      <c r="Q51" s="48">
        <v>102573</v>
      </c>
      <c r="R51" s="74"/>
    </row>
    <row r="52" spans="1:18">
      <c r="A52" s="46" t="s">
        <v>1071</v>
      </c>
      <c r="B52" s="49">
        <v>43130</v>
      </c>
      <c r="C52" s="50">
        <v>2018</v>
      </c>
      <c r="D52" s="46" t="s">
        <v>1077</v>
      </c>
      <c r="E52" s="46" t="s">
        <v>1057</v>
      </c>
      <c r="F52" s="46" t="s">
        <v>1058</v>
      </c>
      <c r="G52" s="46" t="s">
        <v>708</v>
      </c>
      <c r="H52" s="46" t="s">
        <v>3760</v>
      </c>
      <c r="I52" s="47">
        <v>37020</v>
      </c>
      <c r="J52" s="48">
        <v>1.45</v>
      </c>
      <c r="K52" s="46" t="s">
        <v>1058</v>
      </c>
      <c r="L52" s="48">
        <v>53679</v>
      </c>
      <c r="N52" s="49">
        <v>43281</v>
      </c>
      <c r="O52" s="44" t="s">
        <v>3765</v>
      </c>
      <c r="P52" s="73" t="s">
        <v>708</v>
      </c>
      <c r="Q52" s="48">
        <v>62016</v>
      </c>
      <c r="R52" s="74"/>
    </row>
    <row r="53" spans="1:18">
      <c r="A53" s="46" t="s">
        <v>1078</v>
      </c>
      <c r="B53" s="49">
        <v>43143</v>
      </c>
      <c r="C53" s="50">
        <v>2018</v>
      </c>
      <c r="D53" s="46" t="s">
        <v>1079</v>
      </c>
      <c r="E53" s="46" t="s">
        <v>1057</v>
      </c>
      <c r="F53" s="46" t="s">
        <v>1058</v>
      </c>
      <c r="G53" s="46" t="s">
        <v>1080</v>
      </c>
      <c r="H53" s="46" t="s">
        <v>3760</v>
      </c>
      <c r="I53" s="47">
        <v>27660</v>
      </c>
      <c r="J53" s="48">
        <v>1.45</v>
      </c>
      <c r="K53" s="46" t="s">
        <v>1058</v>
      </c>
      <c r="L53" s="48">
        <v>40107</v>
      </c>
      <c r="N53" s="49">
        <v>43343</v>
      </c>
      <c r="O53" s="44" t="s">
        <v>3765</v>
      </c>
      <c r="P53" s="73" t="s">
        <v>708</v>
      </c>
      <c r="Q53" s="48">
        <v>47560</v>
      </c>
      <c r="R53" s="74"/>
    </row>
    <row r="54" spans="1:18">
      <c r="A54" s="46" t="s">
        <v>1081</v>
      </c>
      <c r="B54" s="49">
        <v>43188</v>
      </c>
      <c r="C54" s="50">
        <v>2018</v>
      </c>
      <c r="D54" s="46" t="s">
        <v>1082</v>
      </c>
      <c r="E54" s="46" t="s">
        <v>1057</v>
      </c>
      <c r="F54" s="46" t="s">
        <v>1058</v>
      </c>
      <c r="G54" s="46" t="s">
        <v>708</v>
      </c>
      <c r="H54" s="46" t="s">
        <v>3760</v>
      </c>
      <c r="I54" s="47">
        <v>38500</v>
      </c>
      <c r="J54" s="48">
        <v>1.45</v>
      </c>
      <c r="K54" s="46" t="s">
        <v>1058</v>
      </c>
      <c r="L54" s="48">
        <v>55825</v>
      </c>
      <c r="N54" s="49">
        <v>43343</v>
      </c>
      <c r="O54" s="44" t="s">
        <v>3765</v>
      </c>
      <c r="P54" s="73" t="s">
        <v>708</v>
      </c>
      <c r="Q54" s="48">
        <v>47647</v>
      </c>
      <c r="R54" s="74"/>
    </row>
    <row r="55" spans="1:18">
      <c r="A55" s="46" t="s">
        <v>1081</v>
      </c>
      <c r="B55" s="49">
        <v>43234</v>
      </c>
      <c r="C55" s="50">
        <v>2018</v>
      </c>
      <c r="D55" s="46" t="s">
        <v>1083</v>
      </c>
      <c r="E55" s="46" t="s">
        <v>1057</v>
      </c>
      <c r="F55" s="46" t="s">
        <v>1058</v>
      </c>
      <c r="G55" s="46" t="s">
        <v>708</v>
      </c>
      <c r="H55" s="46" t="s">
        <v>3760</v>
      </c>
      <c r="I55" s="47">
        <v>32240</v>
      </c>
      <c r="J55" s="48">
        <v>1.45</v>
      </c>
      <c r="K55" s="46" t="s">
        <v>1058</v>
      </c>
      <c r="L55" s="48">
        <v>46748</v>
      </c>
      <c r="N55" s="49">
        <v>43404</v>
      </c>
      <c r="O55" s="44" t="s">
        <v>3765</v>
      </c>
      <c r="P55" s="73" t="s">
        <v>708</v>
      </c>
      <c r="Q55" s="48">
        <v>24708</v>
      </c>
      <c r="R55" s="74"/>
    </row>
    <row r="56" spans="1:18">
      <c r="A56" s="46" t="s">
        <v>1084</v>
      </c>
      <c r="B56" s="49">
        <v>43278</v>
      </c>
      <c r="C56" s="50">
        <v>2018</v>
      </c>
      <c r="D56" s="46" t="s">
        <v>1085</v>
      </c>
      <c r="E56" s="46" t="s">
        <v>1057</v>
      </c>
      <c r="F56" s="46" t="s">
        <v>1058</v>
      </c>
      <c r="G56" s="46" t="s">
        <v>708</v>
      </c>
      <c r="H56" s="46" t="s">
        <v>3760</v>
      </c>
      <c r="I56" s="47">
        <v>32800</v>
      </c>
      <c r="J56" s="48">
        <v>1.45</v>
      </c>
      <c r="K56" s="46" t="s">
        <v>1058</v>
      </c>
      <c r="L56" s="48">
        <v>47560</v>
      </c>
      <c r="N56" s="49">
        <v>43404</v>
      </c>
      <c r="O56" s="44" t="s">
        <v>3765</v>
      </c>
      <c r="P56" s="73" t="s">
        <v>708</v>
      </c>
      <c r="Q56" s="48">
        <v>44718</v>
      </c>
      <c r="R56" s="74"/>
    </row>
    <row r="57" spans="1:18">
      <c r="A57" s="46" t="s">
        <v>1086</v>
      </c>
      <c r="B57" s="49">
        <v>43327</v>
      </c>
      <c r="C57" s="50">
        <v>2018</v>
      </c>
      <c r="D57" s="46" t="s">
        <v>1087</v>
      </c>
      <c r="E57" s="46" t="s">
        <v>1057</v>
      </c>
      <c r="F57" s="46" t="s">
        <v>1058</v>
      </c>
      <c r="G57" s="46" t="s">
        <v>708</v>
      </c>
      <c r="H57" s="46" t="s">
        <v>3760</v>
      </c>
      <c r="I57" s="47">
        <v>32860</v>
      </c>
      <c r="J57" s="48">
        <v>1.45</v>
      </c>
      <c r="K57" s="46" t="s">
        <v>1058</v>
      </c>
      <c r="L57" s="48">
        <v>47647</v>
      </c>
      <c r="N57" s="49">
        <v>43220</v>
      </c>
      <c r="O57" s="73" t="s">
        <v>2141</v>
      </c>
      <c r="P57" s="73" t="s">
        <v>708</v>
      </c>
      <c r="Q57" s="48">
        <v>66132</v>
      </c>
    </row>
    <row r="58" spans="1:18">
      <c r="A58" s="46" t="s">
        <v>1088</v>
      </c>
      <c r="B58" s="49">
        <v>43350</v>
      </c>
      <c r="C58" s="50">
        <v>2018</v>
      </c>
      <c r="D58" s="46" t="s">
        <v>1089</v>
      </c>
      <c r="E58" s="46" t="s">
        <v>1057</v>
      </c>
      <c r="F58" s="46" t="s">
        <v>1058</v>
      </c>
      <c r="G58" s="46" t="s">
        <v>708</v>
      </c>
      <c r="H58" s="46" t="s">
        <v>3760</v>
      </c>
      <c r="I58" s="47">
        <v>9760</v>
      </c>
      <c r="J58" s="48">
        <v>1.45</v>
      </c>
      <c r="K58" s="46" t="s">
        <v>1058</v>
      </c>
      <c r="L58" s="48">
        <v>14152</v>
      </c>
      <c r="N58" s="49">
        <v>43343</v>
      </c>
      <c r="O58" s="73" t="s">
        <v>2141</v>
      </c>
      <c r="P58" s="73" t="s">
        <v>708</v>
      </c>
      <c r="Q58" s="48">
        <v>162756</v>
      </c>
    </row>
    <row r="59" spans="1:18">
      <c r="A59" s="46" t="s">
        <v>1088</v>
      </c>
      <c r="B59" s="49">
        <v>43350</v>
      </c>
      <c r="C59" s="50">
        <v>2018</v>
      </c>
      <c r="D59" s="46" t="s">
        <v>1090</v>
      </c>
      <c r="E59" s="46" t="s">
        <v>1057</v>
      </c>
      <c r="F59" s="46" t="s">
        <v>1058</v>
      </c>
      <c r="G59" s="46" t="s">
        <v>708</v>
      </c>
      <c r="H59" s="46" t="s">
        <v>3760</v>
      </c>
      <c r="I59" s="47">
        <v>7280</v>
      </c>
      <c r="J59" s="48">
        <v>1.45</v>
      </c>
      <c r="K59" s="46" t="s">
        <v>1058</v>
      </c>
      <c r="L59" s="48">
        <v>10556</v>
      </c>
      <c r="N59" s="49">
        <v>43343</v>
      </c>
      <c r="O59" s="73" t="s">
        <v>2141</v>
      </c>
      <c r="P59" s="73" t="s">
        <v>708</v>
      </c>
      <c r="Q59" s="48">
        <v>79959</v>
      </c>
    </row>
    <row r="60" spans="1:18">
      <c r="A60" s="46" t="s">
        <v>1091</v>
      </c>
      <c r="B60" s="49">
        <v>43398</v>
      </c>
      <c r="C60" s="50">
        <v>2018</v>
      </c>
      <c r="D60" s="46" t="s">
        <v>1092</v>
      </c>
      <c r="E60" s="46" t="s">
        <v>1057</v>
      </c>
      <c r="F60" s="46" t="s">
        <v>1058</v>
      </c>
      <c r="G60" s="46" t="s">
        <v>708</v>
      </c>
      <c r="H60" s="46" t="s">
        <v>3760</v>
      </c>
      <c r="I60" s="47">
        <v>30840</v>
      </c>
      <c r="J60" s="48">
        <v>1.45</v>
      </c>
      <c r="K60" s="46" t="s">
        <v>1058</v>
      </c>
      <c r="L60" s="48">
        <v>44718</v>
      </c>
      <c r="N60" s="49">
        <v>43404</v>
      </c>
      <c r="O60" s="73" t="s">
        <v>2141</v>
      </c>
      <c r="P60" s="73" t="s">
        <v>708</v>
      </c>
      <c r="Q60" s="48">
        <v>122166</v>
      </c>
    </row>
    <row r="61" spans="1:18">
      <c r="A61" s="46" t="s">
        <v>1154</v>
      </c>
      <c r="B61" s="49">
        <v>43118</v>
      </c>
      <c r="C61" s="50">
        <v>2018</v>
      </c>
      <c r="D61" s="46" t="s">
        <v>1155</v>
      </c>
      <c r="E61" s="46" t="s">
        <v>1117</v>
      </c>
      <c r="F61" s="46" t="s">
        <v>1118</v>
      </c>
      <c r="G61" s="46" t="s">
        <v>708</v>
      </c>
      <c r="H61" s="46" t="s">
        <v>3760</v>
      </c>
      <c r="I61" s="47">
        <v>41400</v>
      </c>
      <c r="J61" s="48">
        <v>1.55</v>
      </c>
      <c r="K61" s="46" t="s">
        <v>1118</v>
      </c>
      <c r="L61" s="48">
        <v>64170</v>
      </c>
      <c r="N61" s="49">
        <v>43404</v>
      </c>
      <c r="O61" s="73" t="s">
        <v>2141</v>
      </c>
      <c r="P61" s="73" t="s">
        <v>708</v>
      </c>
      <c r="Q61" s="48">
        <v>92829</v>
      </c>
    </row>
    <row r="62" spans="1:18">
      <c r="A62" s="46" t="s">
        <v>1154</v>
      </c>
      <c r="B62" s="49">
        <v>43129</v>
      </c>
      <c r="C62" s="50">
        <v>2018</v>
      </c>
      <c r="D62" s="46" t="s">
        <v>1156</v>
      </c>
      <c r="E62" s="46" t="s">
        <v>1117</v>
      </c>
      <c r="F62" s="46" t="s">
        <v>1118</v>
      </c>
      <c r="G62" s="46" t="s">
        <v>708</v>
      </c>
      <c r="H62" s="46" t="s">
        <v>3760</v>
      </c>
      <c r="I62" s="47">
        <v>41560</v>
      </c>
      <c r="J62" s="48">
        <v>1.55</v>
      </c>
      <c r="K62" s="46" t="s">
        <v>1118</v>
      </c>
      <c r="L62" s="48">
        <v>64418</v>
      </c>
      <c r="N62" s="49">
        <v>43404</v>
      </c>
      <c r="O62" s="73" t="s">
        <v>2141</v>
      </c>
      <c r="P62" s="73" t="s">
        <v>708</v>
      </c>
      <c r="Q62" s="48">
        <v>98670</v>
      </c>
    </row>
    <row r="63" spans="1:18">
      <c r="A63" s="46" t="s">
        <v>1157</v>
      </c>
      <c r="B63" s="49">
        <v>43136</v>
      </c>
      <c r="C63" s="50">
        <v>2018</v>
      </c>
      <c r="D63" s="46" t="s">
        <v>1158</v>
      </c>
      <c r="E63" s="46" t="s">
        <v>1117</v>
      </c>
      <c r="F63" s="46" t="s">
        <v>1118</v>
      </c>
      <c r="G63" s="46" t="s">
        <v>708</v>
      </c>
      <c r="H63" s="46" t="s">
        <v>3760</v>
      </c>
      <c r="I63" s="47">
        <v>34760</v>
      </c>
      <c r="J63" s="48">
        <v>1.55</v>
      </c>
      <c r="K63" s="46" t="s">
        <v>1118</v>
      </c>
      <c r="L63" s="48">
        <v>53878</v>
      </c>
      <c r="N63" s="49">
        <v>43465</v>
      </c>
      <c r="O63" s="73" t="s">
        <v>2141</v>
      </c>
      <c r="P63" s="73" t="s">
        <v>708</v>
      </c>
      <c r="Q63" s="48">
        <v>94280.94</v>
      </c>
    </row>
    <row r="64" spans="1:18">
      <c r="A64" s="46" t="s">
        <v>1157</v>
      </c>
      <c r="B64" s="49">
        <v>43140</v>
      </c>
      <c r="C64" s="50">
        <v>2018</v>
      </c>
      <c r="D64" s="46" t="s">
        <v>1159</v>
      </c>
      <c r="E64" s="46" t="s">
        <v>1117</v>
      </c>
      <c r="F64" s="46" t="s">
        <v>1118</v>
      </c>
      <c r="G64" s="46" t="s">
        <v>708</v>
      </c>
      <c r="H64" s="46" t="s">
        <v>3760</v>
      </c>
      <c r="I64" s="47">
        <v>41600</v>
      </c>
      <c r="J64" s="48">
        <v>1.55</v>
      </c>
      <c r="K64" s="46" t="s">
        <v>1118</v>
      </c>
      <c r="L64" s="48">
        <v>64480</v>
      </c>
      <c r="N64" s="49">
        <v>43159</v>
      </c>
      <c r="O64" s="44" t="s">
        <v>3766</v>
      </c>
      <c r="P64" s="73" t="s">
        <v>708</v>
      </c>
      <c r="Q64" s="48">
        <v>118358</v>
      </c>
      <c r="R64" s="74"/>
    </row>
    <row r="65" spans="1:18">
      <c r="A65" s="46" t="s">
        <v>1160</v>
      </c>
      <c r="B65" s="49">
        <v>43164</v>
      </c>
      <c r="C65" s="50">
        <v>2018</v>
      </c>
      <c r="D65" s="46" t="s">
        <v>1161</v>
      </c>
      <c r="E65" s="46" t="s">
        <v>1117</v>
      </c>
      <c r="F65" s="46" t="s">
        <v>1118</v>
      </c>
      <c r="G65" s="46" t="s">
        <v>708</v>
      </c>
      <c r="H65" s="46" t="s">
        <v>3760</v>
      </c>
      <c r="I65" s="47">
        <v>41640</v>
      </c>
      <c r="J65" s="48">
        <v>1.7</v>
      </c>
      <c r="K65" s="46" t="s">
        <v>1118</v>
      </c>
      <c r="L65" s="48">
        <v>70788</v>
      </c>
      <c r="N65" s="49">
        <v>43159</v>
      </c>
      <c r="O65" s="44" t="s">
        <v>3766</v>
      </c>
      <c r="P65" s="73" t="s">
        <v>708</v>
      </c>
      <c r="Q65" s="48">
        <v>128588</v>
      </c>
      <c r="R65" s="74"/>
    </row>
    <row r="66" spans="1:18">
      <c r="A66" s="46" t="s">
        <v>1160</v>
      </c>
      <c r="B66" s="49">
        <v>43174</v>
      </c>
      <c r="C66" s="50">
        <v>2018</v>
      </c>
      <c r="D66" s="46" t="s">
        <v>1162</v>
      </c>
      <c r="E66" s="46" t="s">
        <v>1117</v>
      </c>
      <c r="F66" s="46" t="s">
        <v>1118</v>
      </c>
      <c r="G66" s="46" t="s">
        <v>708</v>
      </c>
      <c r="H66" s="46" t="s">
        <v>3760</v>
      </c>
      <c r="I66" s="47">
        <v>35860</v>
      </c>
      <c r="J66" s="48">
        <v>1.7</v>
      </c>
      <c r="K66" s="46" t="s">
        <v>1118</v>
      </c>
      <c r="L66" s="48">
        <v>60962</v>
      </c>
      <c r="N66" s="49">
        <v>43343</v>
      </c>
      <c r="O66" s="44" t="s">
        <v>3766</v>
      </c>
      <c r="P66" s="73" t="s">
        <v>708</v>
      </c>
      <c r="Q66" s="48">
        <v>73372</v>
      </c>
      <c r="R66" s="74"/>
    </row>
    <row r="67" spans="1:18">
      <c r="A67" s="46" t="s">
        <v>1160</v>
      </c>
      <c r="B67" s="49">
        <v>43178</v>
      </c>
      <c r="C67" s="50">
        <v>2018</v>
      </c>
      <c r="D67" s="46" t="s">
        <v>1163</v>
      </c>
      <c r="E67" s="46" t="s">
        <v>1117</v>
      </c>
      <c r="F67" s="46" t="s">
        <v>1118</v>
      </c>
      <c r="G67" s="46" t="s">
        <v>708</v>
      </c>
      <c r="H67" s="46" t="s">
        <v>3760</v>
      </c>
      <c r="I67" s="47">
        <v>42140</v>
      </c>
      <c r="J67" s="48">
        <v>1.7</v>
      </c>
      <c r="K67" s="46" t="s">
        <v>1118</v>
      </c>
      <c r="L67" s="48">
        <v>71638</v>
      </c>
      <c r="N67" s="49">
        <v>43343</v>
      </c>
      <c r="O67" s="44" t="s">
        <v>3766</v>
      </c>
      <c r="P67" s="73" t="s">
        <v>708</v>
      </c>
      <c r="Q67" s="48">
        <v>63070</v>
      </c>
      <c r="R67" s="74"/>
    </row>
    <row r="68" spans="1:18">
      <c r="A68" s="46" t="s">
        <v>1164</v>
      </c>
      <c r="B68" s="49">
        <v>43206</v>
      </c>
      <c r="C68" s="50">
        <v>2018</v>
      </c>
      <c r="D68" s="46" t="s">
        <v>1165</v>
      </c>
      <c r="E68" s="46" t="s">
        <v>1153</v>
      </c>
      <c r="F68" s="46" t="s">
        <v>1118</v>
      </c>
      <c r="G68" s="46" t="s">
        <v>708</v>
      </c>
      <c r="H68" s="46" t="s">
        <v>3760</v>
      </c>
      <c r="I68" s="47">
        <v>42160</v>
      </c>
      <c r="J68" s="48">
        <v>1.7</v>
      </c>
      <c r="K68" s="46" t="s">
        <v>1118</v>
      </c>
      <c r="L68" s="48">
        <v>71672</v>
      </c>
      <c r="N68" s="49">
        <v>43404</v>
      </c>
      <c r="O68" s="44" t="s">
        <v>3766</v>
      </c>
      <c r="P68" s="73" t="s">
        <v>708</v>
      </c>
      <c r="Q68" s="48">
        <v>71944</v>
      </c>
      <c r="R68" s="74"/>
    </row>
    <row r="69" spans="1:18">
      <c r="A69" s="46" t="s">
        <v>1164</v>
      </c>
      <c r="B69" s="49">
        <v>43206</v>
      </c>
      <c r="C69" s="50">
        <v>2018</v>
      </c>
      <c r="D69" s="46" t="s">
        <v>1166</v>
      </c>
      <c r="E69" s="46" t="s">
        <v>1153</v>
      </c>
      <c r="F69" s="46" t="s">
        <v>1118</v>
      </c>
      <c r="G69" s="46" t="s">
        <v>708</v>
      </c>
      <c r="H69" s="46" t="s">
        <v>3760</v>
      </c>
      <c r="I69" s="47">
        <v>-42160</v>
      </c>
      <c r="J69" s="48">
        <v>1.7</v>
      </c>
      <c r="K69" s="46" t="s">
        <v>1118</v>
      </c>
      <c r="L69" s="48">
        <v>-71672</v>
      </c>
      <c r="N69" s="49">
        <v>43465</v>
      </c>
      <c r="O69" s="44" t="s">
        <v>3766</v>
      </c>
      <c r="P69" s="73" t="s">
        <v>708</v>
      </c>
      <c r="Q69" s="48">
        <v>40426.000999999997</v>
      </c>
      <c r="R69" s="74"/>
    </row>
    <row r="70" spans="1:18">
      <c r="A70" s="46" t="s">
        <v>1167</v>
      </c>
      <c r="B70" s="49">
        <v>43216</v>
      </c>
      <c r="C70" s="50">
        <v>2018</v>
      </c>
      <c r="D70" s="46" t="s">
        <v>1168</v>
      </c>
      <c r="E70" s="46" t="s">
        <v>1117</v>
      </c>
      <c r="F70" s="46" t="s">
        <v>1118</v>
      </c>
      <c r="G70" s="46" t="s">
        <v>708</v>
      </c>
      <c r="H70" s="46" t="s">
        <v>3760</v>
      </c>
      <c r="I70" s="47">
        <v>36480</v>
      </c>
      <c r="J70" s="48">
        <v>1.7</v>
      </c>
      <c r="K70" s="46" t="s">
        <v>1118</v>
      </c>
      <c r="L70" s="48">
        <v>62016</v>
      </c>
      <c r="N70" s="49"/>
      <c r="O70" s="44"/>
      <c r="P70" s="73"/>
      <c r="Q70" s="48"/>
      <c r="R70" s="74"/>
    </row>
    <row r="71" spans="1:18">
      <c r="A71" s="46" t="s">
        <v>1169</v>
      </c>
      <c r="B71" s="49">
        <v>43287</v>
      </c>
      <c r="C71" s="50">
        <v>2018</v>
      </c>
      <c r="D71" s="46" t="s">
        <v>1170</v>
      </c>
      <c r="E71" s="46" t="s">
        <v>1117</v>
      </c>
      <c r="F71" s="46" t="s">
        <v>1118</v>
      </c>
      <c r="G71" s="46" t="s">
        <v>708</v>
      </c>
      <c r="H71" s="46" t="s">
        <v>3760</v>
      </c>
      <c r="I71" s="47">
        <v>43160</v>
      </c>
      <c r="J71" s="48">
        <v>1.7</v>
      </c>
      <c r="K71" s="46" t="s">
        <v>1118</v>
      </c>
      <c r="L71" s="48">
        <v>73372</v>
      </c>
      <c r="N71" s="49"/>
      <c r="O71" s="44"/>
      <c r="P71" s="73"/>
      <c r="Q71" s="48"/>
      <c r="R71" s="74"/>
    </row>
    <row r="72" spans="1:18">
      <c r="A72" s="46" t="s">
        <v>1171</v>
      </c>
      <c r="B72" s="49">
        <v>43328</v>
      </c>
      <c r="C72" s="50">
        <v>2018</v>
      </c>
      <c r="D72" s="46" t="s">
        <v>1172</v>
      </c>
      <c r="E72" s="46" t="s">
        <v>1117</v>
      </c>
      <c r="F72" s="46" t="s">
        <v>1118</v>
      </c>
      <c r="G72" s="46" t="s">
        <v>708</v>
      </c>
      <c r="H72" s="46" t="s">
        <v>3760</v>
      </c>
      <c r="I72" s="47">
        <v>37100</v>
      </c>
      <c r="J72" s="48">
        <v>1.7</v>
      </c>
      <c r="K72" s="46" t="s">
        <v>1118</v>
      </c>
      <c r="L72" s="48">
        <v>63070</v>
      </c>
      <c r="N72" s="49"/>
      <c r="O72" s="44"/>
      <c r="P72" s="73"/>
      <c r="Q72" s="48"/>
      <c r="R72" s="74"/>
    </row>
    <row r="73" spans="1:18">
      <c r="A73" s="46" t="s">
        <v>1173</v>
      </c>
      <c r="B73" s="49">
        <v>43391</v>
      </c>
      <c r="C73" s="50">
        <v>2018</v>
      </c>
      <c r="D73" s="46" t="s">
        <v>1174</v>
      </c>
      <c r="E73" s="46" t="s">
        <v>1117</v>
      </c>
      <c r="F73" s="46" t="s">
        <v>1118</v>
      </c>
      <c r="G73" s="46" t="s">
        <v>708</v>
      </c>
      <c r="H73" s="46" t="s">
        <v>3760</v>
      </c>
      <c r="I73" s="47">
        <v>42320</v>
      </c>
      <c r="J73" s="48">
        <v>1.7</v>
      </c>
      <c r="K73" s="46" t="s">
        <v>1118</v>
      </c>
      <c r="L73" s="48">
        <v>71944</v>
      </c>
      <c r="N73" s="49"/>
      <c r="O73" s="44"/>
      <c r="P73" s="73"/>
      <c r="Q73" s="48"/>
      <c r="R73" s="74"/>
    </row>
    <row r="74" spans="1:18">
      <c r="A74" s="46" t="s">
        <v>1175</v>
      </c>
      <c r="B74" s="49">
        <v>43433</v>
      </c>
      <c r="C74" s="50">
        <v>2018</v>
      </c>
      <c r="D74" s="46" t="s">
        <v>1176</v>
      </c>
      <c r="E74" s="46" t="s">
        <v>1117</v>
      </c>
      <c r="F74" s="46" t="s">
        <v>1118</v>
      </c>
      <c r="G74" s="46" t="s">
        <v>708</v>
      </c>
      <c r="H74" s="46" t="s">
        <v>3760</v>
      </c>
      <c r="I74" s="47">
        <v>20731.28</v>
      </c>
      <c r="J74" s="48">
        <v>1.95</v>
      </c>
      <c r="K74" s="46" t="s">
        <v>1118</v>
      </c>
      <c r="L74" s="48">
        <v>40425.995999999999</v>
      </c>
      <c r="N74" s="49"/>
      <c r="O74" s="44"/>
      <c r="P74" s="73"/>
      <c r="Q74" s="48"/>
      <c r="R74" s="74"/>
    </row>
    <row r="75" spans="1:18">
      <c r="A75" s="46" t="s">
        <v>3357</v>
      </c>
      <c r="B75" s="49">
        <v>43405</v>
      </c>
      <c r="C75" s="50">
        <v>2018</v>
      </c>
      <c r="D75" s="46" t="s">
        <v>3358</v>
      </c>
      <c r="E75" s="46" t="s">
        <v>3329</v>
      </c>
      <c r="F75" s="46" t="s">
        <v>3330</v>
      </c>
      <c r="G75" s="46" t="s">
        <v>708</v>
      </c>
      <c r="H75" s="46" t="s">
        <v>3760</v>
      </c>
      <c r="I75" s="47">
        <v>4348</v>
      </c>
      <c r="J75" s="48">
        <v>4.5</v>
      </c>
      <c r="K75" s="50" t="s">
        <v>3331</v>
      </c>
      <c r="L75" s="48">
        <v>19566</v>
      </c>
      <c r="N75" s="49"/>
      <c r="O75" s="44"/>
      <c r="P75" s="73"/>
      <c r="Q75" s="48"/>
      <c r="R75" s="74"/>
    </row>
    <row r="76" spans="1:18">
      <c r="A76" s="46" t="s">
        <v>3357</v>
      </c>
      <c r="B76" s="49">
        <v>43405</v>
      </c>
      <c r="C76" s="50">
        <v>2018</v>
      </c>
      <c r="D76" s="46" t="s">
        <v>3359</v>
      </c>
      <c r="E76" s="46" t="s">
        <v>3329</v>
      </c>
      <c r="F76" s="46" t="s">
        <v>3330</v>
      </c>
      <c r="G76" s="46" t="s">
        <v>708</v>
      </c>
      <c r="H76" s="46" t="s">
        <v>3760</v>
      </c>
      <c r="I76" s="47">
        <v>1831</v>
      </c>
      <c r="J76" s="48">
        <v>4.5</v>
      </c>
      <c r="K76" s="50" t="s">
        <v>3331</v>
      </c>
      <c r="L76" s="48">
        <v>8239.5</v>
      </c>
      <c r="N76" s="49"/>
      <c r="O76" s="44"/>
      <c r="P76" s="73"/>
      <c r="Q76" s="48"/>
      <c r="R76" s="74"/>
    </row>
    <row r="77" spans="1:18">
      <c r="A77" s="46" t="s">
        <v>3357</v>
      </c>
      <c r="B77" s="49">
        <v>43405</v>
      </c>
      <c r="C77" s="50">
        <v>2018</v>
      </c>
      <c r="D77" s="46" t="s">
        <v>3360</v>
      </c>
      <c r="E77" s="46" t="s">
        <v>3329</v>
      </c>
      <c r="F77" s="46" t="s">
        <v>3330</v>
      </c>
      <c r="G77" s="46" t="s">
        <v>708</v>
      </c>
      <c r="H77" s="46" t="s">
        <v>3760</v>
      </c>
      <c r="I77" s="47">
        <v>5091</v>
      </c>
      <c r="J77" s="48">
        <v>4.5</v>
      </c>
      <c r="K77" s="50" t="s">
        <v>3331</v>
      </c>
      <c r="L77" s="48">
        <v>22909.5</v>
      </c>
      <c r="N77" s="49"/>
      <c r="O77" s="44"/>
      <c r="P77" s="73"/>
      <c r="Q77" s="48"/>
      <c r="R77" s="74"/>
    </row>
    <row r="78" spans="1:18">
      <c r="A78" s="46" t="s">
        <v>3357</v>
      </c>
      <c r="B78" s="49">
        <v>43409</v>
      </c>
      <c r="C78" s="50">
        <v>2018</v>
      </c>
      <c r="D78" s="46" t="s">
        <v>3361</v>
      </c>
      <c r="E78" s="46" t="s">
        <v>3329</v>
      </c>
      <c r="F78" s="46" t="s">
        <v>3330</v>
      </c>
      <c r="G78" s="46" t="s">
        <v>708</v>
      </c>
      <c r="H78" s="46" t="s">
        <v>3760</v>
      </c>
      <c r="I78" s="47">
        <v>3910</v>
      </c>
      <c r="J78" s="48">
        <v>4.5</v>
      </c>
      <c r="K78" s="50" t="s">
        <v>3331</v>
      </c>
      <c r="L78" s="48">
        <v>17595</v>
      </c>
      <c r="N78" s="49"/>
      <c r="O78" s="44"/>
      <c r="P78" s="73"/>
      <c r="Q78" s="48"/>
      <c r="R78" s="74"/>
    </row>
    <row r="79" spans="1:18">
      <c r="A79" s="46" t="s">
        <v>3357</v>
      </c>
      <c r="B79" s="49">
        <v>43409</v>
      </c>
      <c r="C79" s="50">
        <v>2018</v>
      </c>
      <c r="D79" s="46" t="s">
        <v>3362</v>
      </c>
      <c r="E79" s="46" t="s">
        <v>3329</v>
      </c>
      <c r="F79" s="46" t="s">
        <v>3330</v>
      </c>
      <c r="G79" s="46" t="s">
        <v>708</v>
      </c>
      <c r="H79" s="46" t="s">
        <v>3760</v>
      </c>
      <c r="I79" s="47">
        <v>2295</v>
      </c>
      <c r="J79" s="48">
        <v>4.5</v>
      </c>
      <c r="K79" s="50" t="s">
        <v>3331</v>
      </c>
      <c r="L79" s="48">
        <v>10327.5</v>
      </c>
      <c r="N79" s="49"/>
      <c r="O79" s="44"/>
      <c r="P79" s="73"/>
      <c r="Q79" s="48"/>
      <c r="R79" s="74"/>
    </row>
    <row r="80" spans="1:18">
      <c r="A80" s="46" t="s">
        <v>3357</v>
      </c>
      <c r="B80" s="49">
        <v>43412</v>
      </c>
      <c r="C80" s="50">
        <v>2018</v>
      </c>
      <c r="D80" s="46" t="s">
        <v>3363</v>
      </c>
      <c r="E80" s="46" t="s">
        <v>3329</v>
      </c>
      <c r="F80" s="46" t="s">
        <v>3330</v>
      </c>
      <c r="G80" s="46" t="s">
        <v>708</v>
      </c>
      <c r="H80" s="46" t="s">
        <v>3760</v>
      </c>
      <c r="I80" s="47">
        <v>1414</v>
      </c>
      <c r="J80" s="48">
        <v>4.5</v>
      </c>
      <c r="K80" s="50" t="s">
        <v>3331</v>
      </c>
      <c r="L80" s="48">
        <v>6363</v>
      </c>
      <c r="N80" s="49"/>
      <c r="O80" s="44"/>
      <c r="P80" s="73"/>
      <c r="Q80" s="48"/>
      <c r="R80" s="74"/>
    </row>
    <row r="81" spans="1:18">
      <c r="A81" s="46" t="s">
        <v>3357</v>
      </c>
      <c r="B81" s="49">
        <v>43416</v>
      </c>
      <c r="C81" s="50">
        <v>2018</v>
      </c>
      <c r="D81" s="46" t="s">
        <v>3364</v>
      </c>
      <c r="E81" s="46" t="s">
        <v>3329</v>
      </c>
      <c r="F81" s="46" t="s">
        <v>3330</v>
      </c>
      <c r="G81" s="46" t="s">
        <v>708</v>
      </c>
      <c r="H81" s="46" t="s">
        <v>3760</v>
      </c>
      <c r="I81" s="47">
        <v>1454</v>
      </c>
      <c r="J81" s="48">
        <v>4.5</v>
      </c>
      <c r="K81" s="50" t="s">
        <v>3331</v>
      </c>
      <c r="L81" s="48">
        <v>6543</v>
      </c>
      <c r="N81" s="49"/>
      <c r="O81" s="44"/>
      <c r="P81" s="73"/>
      <c r="Q81" s="48"/>
      <c r="R81" s="74"/>
    </row>
    <row r="82" spans="1:18">
      <c r="A82" s="46" t="s">
        <v>3357</v>
      </c>
      <c r="B82" s="49">
        <v>43419</v>
      </c>
      <c r="C82" s="50">
        <v>2018</v>
      </c>
      <c r="D82" s="46" t="s">
        <v>3365</v>
      </c>
      <c r="E82" s="46" t="s">
        <v>3329</v>
      </c>
      <c r="F82" s="46" t="s">
        <v>3330</v>
      </c>
      <c r="G82" s="46" t="s">
        <v>708</v>
      </c>
      <c r="H82" s="46" t="s">
        <v>3760</v>
      </c>
      <c r="I82" s="47">
        <v>1753.33</v>
      </c>
      <c r="J82" s="48">
        <v>4.5</v>
      </c>
      <c r="K82" s="50" t="s">
        <v>3331</v>
      </c>
      <c r="L82" s="48">
        <v>7889.9849999999997</v>
      </c>
      <c r="N82" s="49"/>
      <c r="O82" s="44"/>
      <c r="P82" s="73"/>
      <c r="Q82" s="48"/>
      <c r="R82" s="74"/>
    </row>
    <row r="83" spans="1:18">
      <c r="A83" s="46" t="s">
        <v>3357</v>
      </c>
      <c r="B83" s="49">
        <v>43420</v>
      </c>
      <c r="C83" s="50">
        <v>2018</v>
      </c>
      <c r="D83" s="46" t="s">
        <v>3366</v>
      </c>
      <c r="E83" s="46" t="s">
        <v>3329</v>
      </c>
      <c r="F83" s="46" t="s">
        <v>3330</v>
      </c>
      <c r="G83" s="46" t="s">
        <v>708</v>
      </c>
      <c r="H83" s="46" t="s">
        <v>3760</v>
      </c>
      <c r="I83" s="47">
        <v>5590</v>
      </c>
      <c r="J83" s="48">
        <v>4.5</v>
      </c>
      <c r="K83" s="50" t="s">
        <v>3331</v>
      </c>
      <c r="L83" s="48">
        <v>25155</v>
      </c>
      <c r="N83" s="49"/>
      <c r="O83" s="44"/>
      <c r="P83" s="73"/>
      <c r="Q83" s="48"/>
      <c r="R83" s="74"/>
    </row>
    <row r="84" spans="1:18">
      <c r="A84" s="46" t="s">
        <v>3357</v>
      </c>
      <c r="B84" s="49">
        <v>43420</v>
      </c>
      <c r="C84" s="50">
        <v>2018</v>
      </c>
      <c r="D84" s="46" t="s">
        <v>3367</v>
      </c>
      <c r="E84" s="46" t="s">
        <v>3329</v>
      </c>
      <c r="F84" s="46" t="s">
        <v>3330</v>
      </c>
      <c r="G84" s="46" t="s">
        <v>708</v>
      </c>
      <c r="H84" s="46" t="s">
        <v>3760</v>
      </c>
      <c r="I84" s="47">
        <v>1696</v>
      </c>
      <c r="J84" s="48">
        <v>4.5</v>
      </c>
      <c r="K84" s="50" t="s">
        <v>3331</v>
      </c>
      <c r="L84" s="48">
        <v>7632</v>
      </c>
      <c r="N84" s="49"/>
      <c r="O84" s="44"/>
      <c r="P84" s="73"/>
      <c r="Q84" s="48"/>
      <c r="R84" s="74"/>
    </row>
    <row r="85" spans="1:18">
      <c r="A85" s="46" t="s">
        <v>3357</v>
      </c>
      <c r="B85" s="49">
        <v>43423</v>
      </c>
      <c r="C85" s="50">
        <v>2018</v>
      </c>
      <c r="D85" s="46" t="s">
        <v>3368</v>
      </c>
      <c r="E85" s="46" t="s">
        <v>3329</v>
      </c>
      <c r="F85" s="46" t="s">
        <v>3330</v>
      </c>
      <c r="G85" s="46" t="s">
        <v>708</v>
      </c>
      <c r="H85" s="46" t="s">
        <v>3760</v>
      </c>
      <c r="I85" s="47">
        <v>4510</v>
      </c>
      <c r="J85" s="48">
        <v>4.5</v>
      </c>
      <c r="K85" s="50" t="s">
        <v>3331</v>
      </c>
      <c r="L85" s="48">
        <v>20295</v>
      </c>
      <c r="N85" s="49"/>
      <c r="O85" s="44"/>
      <c r="P85" s="73"/>
      <c r="Q85" s="48"/>
      <c r="R85" s="74"/>
    </row>
    <row r="86" spans="1:18">
      <c r="A86" s="46" t="s">
        <v>3357</v>
      </c>
      <c r="B86" s="49">
        <v>43427</v>
      </c>
      <c r="C86" s="50">
        <v>2018</v>
      </c>
      <c r="D86" s="46" t="s">
        <v>3369</v>
      </c>
      <c r="E86" s="46" t="s">
        <v>3329</v>
      </c>
      <c r="F86" s="46" t="s">
        <v>3330</v>
      </c>
      <c r="G86" s="46" t="s">
        <v>708</v>
      </c>
      <c r="H86" s="46" t="s">
        <v>3760</v>
      </c>
      <c r="I86" s="47">
        <v>1929</v>
      </c>
      <c r="J86" s="48">
        <v>4.5</v>
      </c>
      <c r="K86" s="50" t="s">
        <v>3331</v>
      </c>
      <c r="L86" s="48">
        <v>8680.5</v>
      </c>
      <c r="N86" s="49"/>
      <c r="O86" s="44"/>
      <c r="P86" s="73"/>
      <c r="Q86" s="48"/>
      <c r="R86" s="74"/>
    </row>
    <row r="87" spans="1:18">
      <c r="A87" s="46" t="s">
        <v>3357</v>
      </c>
      <c r="B87" s="49">
        <v>43430</v>
      </c>
      <c r="C87" s="50">
        <v>2018</v>
      </c>
      <c r="D87" s="46" t="s">
        <v>3370</v>
      </c>
      <c r="E87" s="46" t="s">
        <v>3329</v>
      </c>
      <c r="F87" s="46" t="s">
        <v>3330</v>
      </c>
      <c r="G87" s="46" t="s">
        <v>708</v>
      </c>
      <c r="H87" s="46" t="s">
        <v>3760</v>
      </c>
      <c r="I87" s="47">
        <v>3913</v>
      </c>
      <c r="J87" s="48">
        <v>4.5</v>
      </c>
      <c r="K87" s="50" t="s">
        <v>3331</v>
      </c>
      <c r="L87" s="48">
        <v>17608.5</v>
      </c>
      <c r="N87" s="49"/>
      <c r="O87" s="44"/>
      <c r="P87" s="73"/>
      <c r="Q87" s="48"/>
      <c r="R87" s="74"/>
    </row>
    <row r="88" spans="1:18">
      <c r="A88" s="46" t="s">
        <v>3357</v>
      </c>
      <c r="B88" s="49">
        <v>43431</v>
      </c>
      <c r="C88" s="50">
        <v>2018</v>
      </c>
      <c r="D88" s="46" t="s">
        <v>3371</v>
      </c>
      <c r="E88" s="46" t="s">
        <v>3329</v>
      </c>
      <c r="F88" s="46" t="s">
        <v>3330</v>
      </c>
      <c r="G88" s="46" t="s">
        <v>708</v>
      </c>
      <c r="H88" s="46" t="s">
        <v>3760</v>
      </c>
      <c r="I88" s="47">
        <v>2297</v>
      </c>
      <c r="J88" s="48">
        <v>4.5</v>
      </c>
      <c r="K88" s="50" t="s">
        <v>3331</v>
      </c>
      <c r="L88" s="48">
        <v>10336.5</v>
      </c>
      <c r="N88" s="49"/>
      <c r="O88" s="44"/>
      <c r="P88" s="73"/>
      <c r="Q88" s="48"/>
      <c r="R88" s="74"/>
    </row>
    <row r="89" spans="1:18">
      <c r="A89" s="46" t="s">
        <v>3357</v>
      </c>
      <c r="B89" s="49">
        <v>43432</v>
      </c>
      <c r="C89" s="50">
        <v>2018</v>
      </c>
      <c r="D89" s="46" t="s">
        <v>3372</v>
      </c>
      <c r="E89" s="46" t="s">
        <v>3329</v>
      </c>
      <c r="F89" s="46" t="s">
        <v>3330</v>
      </c>
      <c r="G89" s="46" t="s">
        <v>708</v>
      </c>
      <c r="H89" s="46" t="s">
        <v>3760</v>
      </c>
      <c r="I89" s="47">
        <v>2255</v>
      </c>
      <c r="J89" s="48">
        <v>4.5</v>
      </c>
      <c r="K89" s="50" t="s">
        <v>3331</v>
      </c>
      <c r="L89" s="48">
        <v>10147.5</v>
      </c>
      <c r="N89" s="49"/>
      <c r="O89" s="44"/>
      <c r="P89" s="73"/>
      <c r="Q89" s="48"/>
      <c r="R89" s="74"/>
    </row>
    <row r="90" spans="1:18">
      <c r="A90" s="46" t="s">
        <v>3357</v>
      </c>
      <c r="B90" s="49">
        <v>43432</v>
      </c>
      <c r="C90" s="50">
        <v>2018</v>
      </c>
      <c r="D90" s="46" t="s">
        <v>3373</v>
      </c>
      <c r="E90" s="46" t="s">
        <v>3329</v>
      </c>
      <c r="F90" s="46" t="s">
        <v>3330</v>
      </c>
      <c r="G90" s="46" t="s">
        <v>708</v>
      </c>
      <c r="H90" s="46" t="s">
        <v>3760</v>
      </c>
      <c r="I90" s="47">
        <v>2296</v>
      </c>
      <c r="J90" s="48">
        <v>4.5</v>
      </c>
      <c r="K90" s="50" t="s">
        <v>3331</v>
      </c>
      <c r="L90" s="48">
        <v>10332</v>
      </c>
      <c r="N90" s="49"/>
      <c r="O90" s="44"/>
      <c r="P90" s="73"/>
      <c r="Q90" s="48"/>
      <c r="R90" s="74"/>
    </row>
    <row r="91" spans="1:18">
      <c r="A91" s="46" t="s">
        <v>3357</v>
      </c>
      <c r="B91" s="49">
        <v>43433</v>
      </c>
      <c r="C91" s="50">
        <v>2018</v>
      </c>
      <c r="D91" s="46" t="s">
        <v>3374</v>
      </c>
      <c r="E91" s="46" t="s">
        <v>3329</v>
      </c>
      <c r="F91" s="46" t="s">
        <v>3330</v>
      </c>
      <c r="G91" s="46" t="s">
        <v>708</v>
      </c>
      <c r="H91" s="46" t="s">
        <v>3760</v>
      </c>
      <c r="I91" s="47">
        <v>1678</v>
      </c>
      <c r="J91" s="48">
        <v>4.5</v>
      </c>
      <c r="K91" s="50" t="s">
        <v>3331</v>
      </c>
      <c r="L91" s="48">
        <v>7551</v>
      </c>
      <c r="N91" s="49"/>
      <c r="O91" s="44"/>
      <c r="P91" s="73"/>
      <c r="Q91" s="48"/>
      <c r="R91" s="74"/>
    </row>
    <row r="92" spans="1:18">
      <c r="A92" s="46" t="s">
        <v>3375</v>
      </c>
      <c r="B92" s="49">
        <v>43435</v>
      </c>
      <c r="C92" s="50">
        <v>2018</v>
      </c>
      <c r="D92" s="46" t="s">
        <v>3376</v>
      </c>
      <c r="E92" s="46" t="s">
        <v>3329</v>
      </c>
      <c r="F92" s="46" t="s">
        <v>3330</v>
      </c>
      <c r="G92" s="46" t="s">
        <v>708</v>
      </c>
      <c r="H92" s="46" t="s">
        <v>3760</v>
      </c>
      <c r="I92" s="47">
        <v>1996</v>
      </c>
      <c r="J92" s="48">
        <v>4.5</v>
      </c>
      <c r="K92" s="50" t="s">
        <v>3331</v>
      </c>
      <c r="L92" s="48">
        <v>8982</v>
      </c>
      <c r="N92" s="49"/>
      <c r="O92" s="44"/>
      <c r="P92" s="73"/>
      <c r="Q92" s="48"/>
      <c r="R92" s="74"/>
    </row>
    <row r="93" spans="1:18">
      <c r="A93" s="46" t="s">
        <v>3375</v>
      </c>
      <c r="B93" s="49">
        <v>43437</v>
      </c>
      <c r="C93" s="50">
        <v>2018</v>
      </c>
      <c r="D93" s="46" t="s">
        <v>3377</v>
      </c>
      <c r="E93" s="46" t="s">
        <v>3329</v>
      </c>
      <c r="F93" s="46" t="s">
        <v>3330</v>
      </c>
      <c r="G93" s="46" t="s">
        <v>708</v>
      </c>
      <c r="H93" s="46" t="s">
        <v>3760</v>
      </c>
      <c r="I93" s="47">
        <v>3154.07</v>
      </c>
      <c r="J93" s="48">
        <v>4.5</v>
      </c>
      <c r="K93" s="50" t="s">
        <v>3331</v>
      </c>
      <c r="L93" s="48">
        <v>14193.315000000001</v>
      </c>
      <c r="N93" s="49"/>
      <c r="O93" s="44"/>
      <c r="P93" s="73"/>
      <c r="Q93" s="48"/>
      <c r="R93" s="74"/>
    </row>
    <row r="94" spans="1:18">
      <c r="A94" s="46" t="s">
        <v>3375</v>
      </c>
      <c r="B94" s="49">
        <v>43437</v>
      </c>
      <c r="C94" s="50">
        <v>2018</v>
      </c>
      <c r="D94" s="46" t="s">
        <v>3378</v>
      </c>
      <c r="E94" s="46" t="s">
        <v>3329</v>
      </c>
      <c r="F94" s="46" t="s">
        <v>3330</v>
      </c>
      <c r="G94" s="46" t="s">
        <v>708</v>
      </c>
      <c r="H94" s="46" t="s">
        <v>3760</v>
      </c>
      <c r="I94" s="47">
        <v>3827</v>
      </c>
      <c r="J94" s="48">
        <v>4.5</v>
      </c>
      <c r="K94" s="50" t="s">
        <v>3331</v>
      </c>
      <c r="L94" s="48">
        <v>17221.5</v>
      </c>
      <c r="N94" s="49"/>
      <c r="O94" s="44"/>
      <c r="P94" s="73"/>
      <c r="Q94" s="48"/>
      <c r="R94" s="74"/>
    </row>
    <row r="95" spans="1:18">
      <c r="A95" s="46" t="s">
        <v>3375</v>
      </c>
      <c r="B95" s="49">
        <v>43438</v>
      </c>
      <c r="C95" s="50">
        <v>2018</v>
      </c>
      <c r="D95" s="46" t="s">
        <v>3379</v>
      </c>
      <c r="E95" s="46" t="s">
        <v>3329</v>
      </c>
      <c r="F95" s="46" t="s">
        <v>3330</v>
      </c>
      <c r="G95" s="46" t="s">
        <v>708</v>
      </c>
      <c r="H95" s="46" t="s">
        <v>3760</v>
      </c>
      <c r="I95" s="47">
        <v>2291</v>
      </c>
      <c r="J95" s="48">
        <v>4.5</v>
      </c>
      <c r="K95" s="50" t="s">
        <v>3331</v>
      </c>
      <c r="L95" s="48">
        <v>10309.5</v>
      </c>
      <c r="N95" s="49"/>
      <c r="O95" s="44"/>
      <c r="P95" s="73"/>
      <c r="Q95" s="48"/>
      <c r="R95" s="74"/>
    </row>
    <row r="96" spans="1:18">
      <c r="A96" s="46" t="s">
        <v>3375</v>
      </c>
      <c r="B96" s="49">
        <v>43439</v>
      </c>
      <c r="C96" s="50">
        <v>2018</v>
      </c>
      <c r="D96" s="46" t="s">
        <v>3380</v>
      </c>
      <c r="E96" s="46" t="s">
        <v>3329</v>
      </c>
      <c r="F96" s="46" t="s">
        <v>3330</v>
      </c>
      <c r="G96" s="46" t="s">
        <v>708</v>
      </c>
      <c r="H96" s="46" t="s">
        <v>3760</v>
      </c>
      <c r="I96" s="47">
        <v>2225</v>
      </c>
      <c r="J96" s="48">
        <v>4.5</v>
      </c>
      <c r="K96" s="50" t="s">
        <v>3331</v>
      </c>
      <c r="L96" s="48">
        <v>10012.5</v>
      </c>
      <c r="N96" s="49"/>
      <c r="O96" s="44"/>
      <c r="P96" s="73"/>
      <c r="Q96" s="48"/>
      <c r="R96" s="74"/>
    </row>
    <row r="97" spans="1:18">
      <c r="A97" s="46" t="s">
        <v>3375</v>
      </c>
      <c r="B97" s="49">
        <v>43440</v>
      </c>
      <c r="C97" s="50">
        <v>2018</v>
      </c>
      <c r="D97" s="46" t="s">
        <v>3381</v>
      </c>
      <c r="E97" s="46" t="s">
        <v>3329</v>
      </c>
      <c r="F97" s="46" t="s">
        <v>3330</v>
      </c>
      <c r="G97" s="46" t="s">
        <v>708</v>
      </c>
      <c r="H97" s="46" t="s">
        <v>3760</v>
      </c>
      <c r="I97" s="47">
        <v>1674</v>
      </c>
      <c r="J97" s="48">
        <v>4.5</v>
      </c>
      <c r="K97" s="50" t="s">
        <v>3331</v>
      </c>
      <c r="L97" s="48">
        <v>7533</v>
      </c>
      <c r="N97" s="49"/>
      <c r="O97" s="44"/>
      <c r="P97" s="73"/>
      <c r="Q97" s="48"/>
      <c r="R97" s="74"/>
    </row>
    <row r="98" spans="1:18">
      <c r="A98" s="46" t="s">
        <v>3375</v>
      </c>
      <c r="B98" s="49">
        <v>43441</v>
      </c>
      <c r="C98" s="50">
        <v>2018</v>
      </c>
      <c r="D98" s="46" t="s">
        <v>3382</v>
      </c>
      <c r="E98" s="46" t="s">
        <v>3329</v>
      </c>
      <c r="F98" s="46" t="s">
        <v>3330</v>
      </c>
      <c r="G98" s="46" t="s">
        <v>708</v>
      </c>
      <c r="H98" s="46" t="s">
        <v>3760</v>
      </c>
      <c r="I98" s="47">
        <v>2525</v>
      </c>
      <c r="J98" s="48">
        <v>4.5</v>
      </c>
      <c r="K98" s="50" t="s">
        <v>3331</v>
      </c>
      <c r="L98" s="48">
        <v>11362.5</v>
      </c>
      <c r="N98" s="49"/>
      <c r="O98" s="44"/>
      <c r="P98" s="73"/>
      <c r="Q98" s="48"/>
      <c r="R98" s="74"/>
    </row>
    <row r="99" spans="1:18">
      <c r="A99" s="46" t="s">
        <v>3375</v>
      </c>
      <c r="B99" s="49">
        <v>43442</v>
      </c>
      <c r="C99" s="50">
        <v>2018</v>
      </c>
      <c r="D99" s="46" t="s">
        <v>3383</v>
      </c>
      <c r="E99" s="46" t="s">
        <v>3329</v>
      </c>
      <c r="F99" s="46" t="s">
        <v>3330</v>
      </c>
      <c r="G99" s="46" t="s">
        <v>708</v>
      </c>
      <c r="H99" s="46" t="s">
        <v>3760</v>
      </c>
      <c r="I99" s="47">
        <v>2020</v>
      </c>
      <c r="J99" s="48">
        <v>4.5</v>
      </c>
      <c r="K99" s="50" t="s">
        <v>3331</v>
      </c>
      <c r="L99" s="48">
        <v>9090</v>
      </c>
      <c r="N99" s="49"/>
      <c r="O99" s="44"/>
      <c r="P99" s="73"/>
      <c r="Q99" s="48"/>
      <c r="R99" s="74"/>
    </row>
    <row r="100" spans="1:18">
      <c r="A100" s="46" t="s">
        <v>3375</v>
      </c>
      <c r="B100" s="49">
        <v>43444</v>
      </c>
      <c r="C100" s="50">
        <v>2018</v>
      </c>
      <c r="D100" s="46" t="s">
        <v>3384</v>
      </c>
      <c r="E100" s="46" t="s">
        <v>3329</v>
      </c>
      <c r="F100" s="46" t="s">
        <v>3330</v>
      </c>
      <c r="G100" s="46" t="s">
        <v>708</v>
      </c>
      <c r="H100" s="46" t="s">
        <v>3760</v>
      </c>
      <c r="I100" s="47">
        <v>3980</v>
      </c>
      <c r="J100" s="48">
        <v>4.5</v>
      </c>
      <c r="K100" s="50" t="s">
        <v>3331</v>
      </c>
      <c r="L100" s="48">
        <v>17910</v>
      </c>
      <c r="N100" s="49"/>
      <c r="O100" s="44"/>
      <c r="P100" s="73"/>
      <c r="Q100" s="48"/>
      <c r="R100" s="74"/>
    </row>
    <row r="101" spans="1:18">
      <c r="A101" s="46" t="s">
        <v>3375</v>
      </c>
      <c r="B101" s="49">
        <v>43444</v>
      </c>
      <c r="C101" s="50">
        <v>2018</v>
      </c>
      <c r="D101" s="46" t="s">
        <v>3385</v>
      </c>
      <c r="E101" s="46" t="s">
        <v>3329</v>
      </c>
      <c r="F101" s="46" t="s">
        <v>3330</v>
      </c>
      <c r="G101" s="46" t="s">
        <v>708</v>
      </c>
      <c r="H101" s="46" t="s">
        <v>3760</v>
      </c>
      <c r="I101" s="47">
        <v>3461</v>
      </c>
      <c r="J101" s="48">
        <v>4.5</v>
      </c>
      <c r="K101" s="50" t="s">
        <v>3331</v>
      </c>
      <c r="L101" s="48">
        <v>15574.5</v>
      </c>
      <c r="N101" s="49"/>
      <c r="O101" s="44"/>
      <c r="P101" s="73"/>
      <c r="Q101" s="48"/>
      <c r="R101" s="74"/>
    </row>
    <row r="102" spans="1:18">
      <c r="A102" s="46" t="s">
        <v>2154</v>
      </c>
      <c r="B102" s="49">
        <v>43203</v>
      </c>
      <c r="C102" s="50">
        <v>2018</v>
      </c>
      <c r="D102" s="46" t="s">
        <v>2155</v>
      </c>
      <c r="E102" s="46" t="s">
        <v>2139</v>
      </c>
      <c r="F102" s="46" t="s">
        <v>2140</v>
      </c>
      <c r="G102" s="46" t="s">
        <v>708</v>
      </c>
      <c r="H102" s="46" t="s">
        <v>3760</v>
      </c>
      <c r="I102" s="47">
        <v>2004</v>
      </c>
      <c r="J102" s="48">
        <v>33</v>
      </c>
      <c r="K102" s="50" t="s">
        <v>2141</v>
      </c>
      <c r="L102" s="48">
        <v>66132</v>
      </c>
      <c r="N102" s="49"/>
      <c r="O102" s="44"/>
      <c r="P102" s="73"/>
      <c r="Q102" s="48"/>
      <c r="R102" s="74"/>
    </row>
    <row r="103" spans="1:18">
      <c r="A103" s="46" t="s">
        <v>2156</v>
      </c>
      <c r="B103" s="49">
        <v>43284</v>
      </c>
      <c r="C103" s="50">
        <v>2018</v>
      </c>
      <c r="D103" s="46" t="s">
        <v>2157</v>
      </c>
      <c r="E103" s="46" t="s">
        <v>2139</v>
      </c>
      <c r="F103" s="46" t="s">
        <v>2140</v>
      </c>
      <c r="G103" s="46" t="s">
        <v>708</v>
      </c>
      <c r="H103" s="46" t="s">
        <v>3760</v>
      </c>
      <c r="I103" s="47">
        <v>2926</v>
      </c>
      <c r="J103" s="48">
        <v>33</v>
      </c>
      <c r="K103" s="50" t="s">
        <v>2141</v>
      </c>
      <c r="L103" s="48">
        <v>96558</v>
      </c>
      <c r="N103" s="49"/>
      <c r="O103" s="44"/>
      <c r="P103" s="73"/>
      <c r="Q103" s="48"/>
      <c r="R103" s="74"/>
    </row>
    <row r="104" spans="1:18">
      <c r="A104" s="46" t="s">
        <v>2158</v>
      </c>
      <c r="B104" s="49">
        <v>43297</v>
      </c>
      <c r="C104" s="50">
        <v>2018</v>
      </c>
      <c r="D104" s="46" t="s">
        <v>2159</v>
      </c>
      <c r="E104" s="46" t="s">
        <v>2139</v>
      </c>
      <c r="F104" s="46" t="s">
        <v>2140</v>
      </c>
      <c r="G104" s="46" t="s">
        <v>708</v>
      </c>
      <c r="H104" s="46" t="s">
        <v>3760</v>
      </c>
      <c r="I104" s="47">
        <v>2423</v>
      </c>
      <c r="J104" s="48">
        <v>33</v>
      </c>
      <c r="K104" s="50" t="s">
        <v>2141</v>
      </c>
      <c r="L104" s="48">
        <v>79959</v>
      </c>
      <c r="N104" s="49"/>
      <c r="O104" s="44"/>
      <c r="P104" s="73"/>
      <c r="Q104" s="48"/>
      <c r="R104" s="74"/>
    </row>
    <row r="105" spans="1:18">
      <c r="A105" s="46" t="s">
        <v>2156</v>
      </c>
      <c r="B105" s="49">
        <v>43326</v>
      </c>
      <c r="C105" s="50">
        <v>2018</v>
      </c>
      <c r="D105" s="46" t="s">
        <v>2160</v>
      </c>
      <c r="E105" s="46" t="s">
        <v>2139</v>
      </c>
      <c r="F105" s="46" t="s">
        <v>2140</v>
      </c>
      <c r="G105" s="46" t="s">
        <v>708</v>
      </c>
      <c r="H105" s="46" t="s">
        <v>3760</v>
      </c>
      <c r="I105" s="47">
        <v>2006</v>
      </c>
      <c r="J105" s="48">
        <v>33</v>
      </c>
      <c r="K105" s="50" t="s">
        <v>2141</v>
      </c>
      <c r="L105" s="48">
        <v>66198</v>
      </c>
      <c r="N105" s="49"/>
      <c r="O105" s="44"/>
      <c r="P105" s="73"/>
      <c r="Q105" s="48"/>
      <c r="R105" s="74"/>
    </row>
    <row r="106" spans="1:18">
      <c r="A106" s="46" t="s">
        <v>2161</v>
      </c>
      <c r="B106" s="49">
        <v>43343</v>
      </c>
      <c r="C106" s="50">
        <v>2018</v>
      </c>
      <c r="D106" s="46" t="s">
        <v>2162</v>
      </c>
      <c r="E106" s="46" t="s">
        <v>2139</v>
      </c>
      <c r="F106" s="46" t="s">
        <v>2140</v>
      </c>
      <c r="G106" s="46" t="s">
        <v>708</v>
      </c>
      <c r="H106" s="46" t="s">
        <v>3760</v>
      </c>
      <c r="I106" s="47">
        <v>2813</v>
      </c>
      <c r="J106" s="48">
        <v>33</v>
      </c>
      <c r="K106" s="50" t="s">
        <v>2141</v>
      </c>
      <c r="L106" s="48">
        <v>92829</v>
      </c>
      <c r="N106" s="49"/>
      <c r="O106" s="44"/>
      <c r="P106" s="73"/>
      <c r="Q106" s="48"/>
      <c r="R106" s="74"/>
    </row>
    <row r="107" spans="1:18">
      <c r="A107" s="46" t="s">
        <v>2163</v>
      </c>
      <c r="B107" s="49">
        <v>43371</v>
      </c>
      <c r="C107" s="50">
        <v>2018</v>
      </c>
      <c r="D107" s="46" t="s">
        <v>2164</v>
      </c>
      <c r="E107" s="46" t="s">
        <v>2139</v>
      </c>
      <c r="F107" s="46" t="s">
        <v>2140</v>
      </c>
      <c r="G107" s="46" t="s">
        <v>708</v>
      </c>
      <c r="H107" s="46" t="s">
        <v>3760</v>
      </c>
      <c r="I107" s="47">
        <v>2990</v>
      </c>
      <c r="J107" s="48">
        <v>33</v>
      </c>
      <c r="K107" s="50" t="s">
        <v>2141</v>
      </c>
      <c r="L107" s="48">
        <v>98670</v>
      </c>
      <c r="N107" s="49"/>
      <c r="O107" s="44"/>
      <c r="P107" s="73"/>
      <c r="Q107" s="48"/>
      <c r="R107" s="74"/>
    </row>
    <row r="108" spans="1:18">
      <c r="A108" s="46" t="s">
        <v>2165</v>
      </c>
      <c r="B108" s="49">
        <v>43395</v>
      </c>
      <c r="C108" s="50">
        <v>2018</v>
      </c>
      <c r="D108" s="46" t="s">
        <v>2166</v>
      </c>
      <c r="E108" s="46" t="s">
        <v>2139</v>
      </c>
      <c r="F108" s="46" t="s">
        <v>2140</v>
      </c>
      <c r="G108" s="46" t="s">
        <v>708</v>
      </c>
      <c r="H108" s="46" t="s">
        <v>3760</v>
      </c>
      <c r="I108" s="47">
        <v>3702</v>
      </c>
      <c r="J108" s="48">
        <v>33</v>
      </c>
      <c r="K108" s="50" t="s">
        <v>2141</v>
      </c>
      <c r="L108" s="48">
        <v>122166</v>
      </c>
      <c r="N108" s="49"/>
      <c r="O108" s="44"/>
      <c r="P108" s="73"/>
      <c r="Q108" s="48"/>
      <c r="R108" s="74"/>
    </row>
    <row r="109" spans="1:18">
      <c r="A109" s="46" t="s">
        <v>2167</v>
      </c>
      <c r="B109" s="49">
        <v>43405</v>
      </c>
      <c r="C109" s="50">
        <v>2018</v>
      </c>
      <c r="D109" s="46" t="s">
        <v>2168</v>
      </c>
      <c r="E109" s="46" t="s">
        <v>2139</v>
      </c>
      <c r="F109" s="46" t="s">
        <v>2140</v>
      </c>
      <c r="G109" s="46" t="s">
        <v>708</v>
      </c>
      <c r="H109" s="46" t="s">
        <v>3760</v>
      </c>
      <c r="I109" s="47">
        <v>2417.46</v>
      </c>
      <c r="J109" s="48">
        <v>39</v>
      </c>
      <c r="K109" s="50" t="s">
        <v>2141</v>
      </c>
      <c r="L109" s="48">
        <v>94280.94</v>
      </c>
      <c r="N109" s="49"/>
      <c r="O109" s="44"/>
      <c r="P109" s="73"/>
      <c r="Q109" s="48"/>
      <c r="R109" s="74"/>
    </row>
    <row r="110" spans="1:18">
      <c r="B110" s="49"/>
      <c r="C110" s="50"/>
      <c r="I110" s="47"/>
      <c r="J110" s="48"/>
      <c r="K110" s="50"/>
      <c r="L110" s="48"/>
      <c r="N110" s="49"/>
      <c r="O110" s="44"/>
      <c r="P110" s="73"/>
      <c r="Q110" s="48"/>
      <c r="R110" s="74"/>
    </row>
    <row r="111" spans="1:18">
      <c r="A111" s="46" t="s">
        <v>729</v>
      </c>
      <c r="B111" s="49">
        <v>43404</v>
      </c>
      <c r="C111" s="50">
        <v>2018</v>
      </c>
      <c r="D111" s="46" t="s">
        <v>730</v>
      </c>
      <c r="E111" s="46" t="s">
        <v>702</v>
      </c>
      <c r="F111" s="46" t="s">
        <v>703</v>
      </c>
      <c r="G111" s="46" t="s">
        <v>357</v>
      </c>
      <c r="H111" s="46" t="s">
        <v>3760</v>
      </c>
      <c r="I111" s="47">
        <v>30225</v>
      </c>
      <c r="J111" s="48">
        <v>1.095</v>
      </c>
      <c r="K111" s="46" t="s">
        <v>703</v>
      </c>
      <c r="L111" s="48">
        <v>33096.375</v>
      </c>
      <c r="N111" s="49">
        <v>43404</v>
      </c>
      <c r="O111" s="44" t="s">
        <v>3768</v>
      </c>
      <c r="P111" s="73" t="s">
        <v>357</v>
      </c>
      <c r="Q111" s="48">
        <v>33096.375</v>
      </c>
    </row>
    <row r="112" spans="1:18">
      <c r="A112" s="46" t="s">
        <v>731</v>
      </c>
      <c r="B112" s="49">
        <v>43434</v>
      </c>
      <c r="C112" s="50">
        <v>2018</v>
      </c>
      <c r="D112" s="46" t="s">
        <v>732</v>
      </c>
      <c r="E112" s="46" t="s">
        <v>702</v>
      </c>
      <c r="F112" s="46" t="s">
        <v>703</v>
      </c>
      <c r="G112" s="46" t="s">
        <v>357</v>
      </c>
      <c r="H112" s="46" t="s">
        <v>3760</v>
      </c>
      <c r="I112" s="47">
        <v>41909.480000000003</v>
      </c>
      <c r="J112" s="48">
        <v>1.45</v>
      </c>
      <c r="K112" s="46" t="s">
        <v>703</v>
      </c>
      <c r="L112" s="48">
        <v>60768.745999999999</v>
      </c>
      <c r="N112" s="49">
        <v>43465</v>
      </c>
      <c r="O112" s="44" t="s">
        <v>3768</v>
      </c>
      <c r="P112" s="73" t="s">
        <v>357</v>
      </c>
      <c r="Q112" s="48">
        <v>60768.745999999999</v>
      </c>
    </row>
    <row r="113" spans="1:18">
      <c r="A113" s="46" t="s">
        <v>733</v>
      </c>
      <c r="B113" s="49">
        <v>43437</v>
      </c>
      <c r="C113" s="50">
        <v>2018</v>
      </c>
      <c r="D113" s="46" t="s">
        <v>734</v>
      </c>
      <c r="E113" s="46" t="s">
        <v>702</v>
      </c>
      <c r="F113" s="46" t="s">
        <v>703</v>
      </c>
      <c r="G113" s="46" t="s">
        <v>357</v>
      </c>
      <c r="H113" s="46" t="s">
        <v>3760</v>
      </c>
      <c r="I113" s="47">
        <v>37892.93</v>
      </c>
      <c r="J113" s="48">
        <v>1.45</v>
      </c>
      <c r="K113" s="46" t="s">
        <v>703</v>
      </c>
      <c r="L113" s="48">
        <v>54944.748500000002</v>
      </c>
      <c r="N113" s="49">
        <v>43465</v>
      </c>
      <c r="O113" s="44" t="s">
        <v>3768</v>
      </c>
      <c r="P113" s="73" t="s">
        <v>357</v>
      </c>
      <c r="Q113" s="48">
        <v>54944.749000000003</v>
      </c>
    </row>
    <row r="114" spans="1:18">
      <c r="A114" s="46" t="s">
        <v>1547</v>
      </c>
      <c r="B114" s="49">
        <v>43206</v>
      </c>
      <c r="C114" s="50">
        <v>2018</v>
      </c>
      <c r="D114" s="46" t="s">
        <v>1548</v>
      </c>
      <c r="E114" s="46" t="s">
        <v>1117</v>
      </c>
      <c r="F114" s="46" t="s">
        <v>1118</v>
      </c>
      <c r="G114" s="46" t="s">
        <v>357</v>
      </c>
      <c r="H114" s="46" t="s">
        <v>3760</v>
      </c>
      <c r="I114" s="47">
        <v>42160</v>
      </c>
      <c r="J114" s="48">
        <v>1.7</v>
      </c>
      <c r="K114" s="46" t="s">
        <v>1118</v>
      </c>
      <c r="L114" s="48">
        <v>71672</v>
      </c>
      <c r="N114" s="49">
        <v>43220</v>
      </c>
      <c r="O114" s="73" t="s">
        <v>3769</v>
      </c>
      <c r="P114" s="73" t="s">
        <v>357</v>
      </c>
      <c r="Q114" s="48">
        <v>156955.5</v>
      </c>
    </row>
    <row r="115" spans="1:18">
      <c r="A115" s="46" t="s">
        <v>1549</v>
      </c>
      <c r="B115" s="49">
        <v>43235</v>
      </c>
      <c r="C115" s="50">
        <v>2018</v>
      </c>
      <c r="D115" s="46" t="s">
        <v>1550</v>
      </c>
      <c r="E115" s="46" t="s">
        <v>1117</v>
      </c>
      <c r="F115" s="46" t="s">
        <v>1118</v>
      </c>
      <c r="G115" s="46" t="s">
        <v>357</v>
      </c>
      <c r="H115" s="46" t="s">
        <v>3760</v>
      </c>
      <c r="I115" s="47">
        <v>42440</v>
      </c>
      <c r="J115" s="48">
        <v>1.7</v>
      </c>
      <c r="K115" s="46" t="s">
        <v>1118</v>
      </c>
      <c r="L115" s="48">
        <v>72148</v>
      </c>
      <c r="N115" s="49">
        <v>43220</v>
      </c>
      <c r="O115" s="73" t="s">
        <v>3769</v>
      </c>
      <c r="P115" s="73" t="s">
        <v>357</v>
      </c>
      <c r="Q115" s="48">
        <v>66762</v>
      </c>
    </row>
    <row r="116" spans="1:18">
      <c r="A116" s="46" t="s">
        <v>1549</v>
      </c>
      <c r="B116" s="49">
        <v>43255</v>
      </c>
      <c r="C116" s="50">
        <v>2018</v>
      </c>
      <c r="D116" s="46" t="s">
        <v>1551</v>
      </c>
      <c r="E116" s="46" t="s">
        <v>1117</v>
      </c>
      <c r="F116" s="46" t="s">
        <v>1118</v>
      </c>
      <c r="G116" s="46" t="s">
        <v>357</v>
      </c>
      <c r="H116" s="46" t="s">
        <v>3760</v>
      </c>
      <c r="I116" s="47">
        <v>42080</v>
      </c>
      <c r="J116" s="48">
        <v>1.7</v>
      </c>
      <c r="K116" s="46" t="s">
        <v>1118</v>
      </c>
      <c r="L116" s="48">
        <v>71536</v>
      </c>
      <c r="N116" s="49">
        <v>43281</v>
      </c>
      <c r="O116" s="73" t="s">
        <v>3769</v>
      </c>
      <c r="P116" s="73" t="s">
        <v>357</v>
      </c>
      <c r="Q116" s="48">
        <v>191180</v>
      </c>
    </row>
    <row r="117" spans="1:18">
      <c r="A117" s="46" t="s">
        <v>1552</v>
      </c>
      <c r="B117" s="49">
        <v>43371</v>
      </c>
      <c r="C117" s="50">
        <v>2018</v>
      </c>
      <c r="D117" s="46" t="s">
        <v>1553</v>
      </c>
      <c r="E117" s="46" t="s">
        <v>1117</v>
      </c>
      <c r="F117" s="46" t="s">
        <v>1118</v>
      </c>
      <c r="G117" s="46" t="s">
        <v>357</v>
      </c>
      <c r="H117" s="46" t="s">
        <v>3760</v>
      </c>
      <c r="I117" s="47">
        <v>37044</v>
      </c>
      <c r="J117" s="48">
        <v>1.7</v>
      </c>
      <c r="K117" s="46" t="s">
        <v>1118</v>
      </c>
      <c r="L117" s="48">
        <v>62974.799999999996</v>
      </c>
      <c r="N117" s="49">
        <v>43343</v>
      </c>
      <c r="O117" s="73" t="s">
        <v>3769</v>
      </c>
      <c r="P117" s="73" t="s">
        <v>357</v>
      </c>
      <c r="Q117" s="48">
        <v>72010.399999999994</v>
      </c>
    </row>
    <row r="118" spans="1:18">
      <c r="A118" s="46" t="s">
        <v>1554</v>
      </c>
      <c r="B118" s="49">
        <v>43371</v>
      </c>
      <c r="C118" s="50">
        <v>2018</v>
      </c>
      <c r="D118" s="46" t="s">
        <v>1555</v>
      </c>
      <c r="E118" s="46" t="s">
        <v>1117</v>
      </c>
      <c r="F118" s="46" t="s">
        <v>1118</v>
      </c>
      <c r="G118" s="46" t="s">
        <v>357</v>
      </c>
      <c r="H118" s="46" t="s">
        <v>3760</v>
      </c>
      <c r="I118" s="47">
        <v>37820</v>
      </c>
      <c r="J118" s="48">
        <v>1.7</v>
      </c>
      <c r="K118" s="46" t="s">
        <v>1118</v>
      </c>
      <c r="L118" s="48">
        <v>64294</v>
      </c>
      <c r="N118" s="49">
        <v>43343</v>
      </c>
      <c r="O118" s="73" t="s">
        <v>3769</v>
      </c>
      <c r="P118" s="73" t="s">
        <v>357</v>
      </c>
      <c r="Q118" s="48">
        <v>195087.7</v>
      </c>
    </row>
    <row r="119" spans="1:18">
      <c r="A119" s="46" t="s">
        <v>1556</v>
      </c>
      <c r="B119" s="49">
        <v>43398</v>
      </c>
      <c r="C119" s="50">
        <v>2018</v>
      </c>
      <c r="D119" s="46" t="s">
        <v>1557</v>
      </c>
      <c r="E119" s="46" t="s">
        <v>1117</v>
      </c>
      <c r="F119" s="46" t="s">
        <v>1118</v>
      </c>
      <c r="G119" s="46" t="s">
        <v>357</v>
      </c>
      <c r="H119" s="46" t="s">
        <v>3760</v>
      </c>
      <c r="I119" s="47">
        <v>37960</v>
      </c>
      <c r="J119" s="48">
        <v>1.7</v>
      </c>
      <c r="K119" s="46" t="s">
        <v>1118</v>
      </c>
      <c r="L119" s="48">
        <v>64532</v>
      </c>
      <c r="N119" s="49">
        <v>43404</v>
      </c>
      <c r="O119" s="73" t="s">
        <v>3769</v>
      </c>
      <c r="P119" s="73" t="s">
        <v>357</v>
      </c>
      <c r="Q119" s="48">
        <v>129296.7</v>
      </c>
    </row>
    <row r="120" spans="1:18">
      <c r="A120" s="46" t="s">
        <v>1558</v>
      </c>
      <c r="B120" s="49">
        <v>43416</v>
      </c>
      <c r="C120" s="50">
        <v>2018</v>
      </c>
      <c r="D120" s="46" t="s">
        <v>1559</v>
      </c>
      <c r="E120" s="46" t="s">
        <v>1117</v>
      </c>
      <c r="F120" s="46" t="s">
        <v>1118</v>
      </c>
      <c r="G120" s="46" t="s">
        <v>357</v>
      </c>
      <c r="H120" s="46" t="s">
        <v>3760</v>
      </c>
      <c r="I120" s="47">
        <v>35747</v>
      </c>
      <c r="J120" s="48">
        <v>1.75</v>
      </c>
      <c r="K120" s="46" t="s">
        <v>1118</v>
      </c>
      <c r="L120" s="48">
        <v>62557.25</v>
      </c>
      <c r="N120" s="49">
        <v>43404</v>
      </c>
      <c r="O120" s="73" t="s">
        <v>3769</v>
      </c>
      <c r="P120" s="73" t="s">
        <v>357</v>
      </c>
      <c r="Q120" s="48">
        <v>106425</v>
      </c>
    </row>
    <row r="121" spans="1:18">
      <c r="A121" s="46" t="s">
        <v>3489</v>
      </c>
      <c r="B121" s="49">
        <v>43104</v>
      </c>
      <c r="C121" s="50">
        <v>2018</v>
      </c>
      <c r="D121" s="46" t="s">
        <v>3490</v>
      </c>
      <c r="E121" s="46" t="s">
        <v>3329</v>
      </c>
      <c r="F121" s="46" t="s">
        <v>3330</v>
      </c>
      <c r="G121" s="46" t="s">
        <v>357</v>
      </c>
      <c r="H121" s="46" t="s">
        <v>3760</v>
      </c>
      <c r="I121" s="47">
        <v>4864</v>
      </c>
      <c r="J121" s="48">
        <v>4.4000000000000004</v>
      </c>
      <c r="K121" s="50" t="s">
        <v>3331</v>
      </c>
      <c r="L121" s="48">
        <v>21401.600000000002</v>
      </c>
      <c r="N121" s="49">
        <v>43404</v>
      </c>
      <c r="O121" s="73" t="s">
        <v>3769</v>
      </c>
      <c r="P121" s="73" t="s">
        <v>357</v>
      </c>
      <c r="Q121" s="48">
        <v>48863.8</v>
      </c>
    </row>
    <row r="122" spans="1:18">
      <c r="A122" s="46" t="s">
        <v>3489</v>
      </c>
      <c r="B122" s="49">
        <v>43105</v>
      </c>
      <c r="C122" s="50">
        <v>2018</v>
      </c>
      <c r="D122" s="46" t="s">
        <v>3491</v>
      </c>
      <c r="E122" s="46" t="s">
        <v>3329</v>
      </c>
      <c r="F122" s="46" t="s">
        <v>3330</v>
      </c>
      <c r="G122" s="46" t="s">
        <v>357</v>
      </c>
      <c r="H122" s="46" t="s">
        <v>3760</v>
      </c>
      <c r="I122" s="47">
        <v>4068</v>
      </c>
      <c r="J122" s="48">
        <v>4.4000000000000004</v>
      </c>
      <c r="K122" s="50" t="s">
        <v>3331</v>
      </c>
      <c r="L122" s="48">
        <v>17899.2</v>
      </c>
      <c r="N122" s="49">
        <v>43220</v>
      </c>
      <c r="O122" s="44" t="s">
        <v>3765</v>
      </c>
      <c r="P122" s="73" t="s">
        <v>357</v>
      </c>
      <c r="Q122" s="48">
        <v>71672</v>
      </c>
      <c r="R122" s="74"/>
    </row>
    <row r="123" spans="1:18">
      <c r="A123" s="46" t="s">
        <v>3489</v>
      </c>
      <c r="B123" s="49">
        <v>43112</v>
      </c>
      <c r="C123" s="50">
        <v>2018</v>
      </c>
      <c r="D123" s="46" t="s">
        <v>3492</v>
      </c>
      <c r="E123" s="46" t="s">
        <v>3329</v>
      </c>
      <c r="F123" s="46" t="s">
        <v>3330</v>
      </c>
      <c r="G123" s="46" t="s">
        <v>357</v>
      </c>
      <c r="H123" s="46" t="s">
        <v>3760</v>
      </c>
      <c r="I123" s="47">
        <v>2070</v>
      </c>
      <c r="J123" s="48">
        <v>4.4000000000000004</v>
      </c>
      <c r="K123" s="50" t="s">
        <v>3331</v>
      </c>
      <c r="L123" s="48">
        <v>9108</v>
      </c>
      <c r="N123" s="49">
        <v>43281</v>
      </c>
      <c r="O123" s="44" t="s">
        <v>3765</v>
      </c>
      <c r="P123" s="73" t="s">
        <v>357</v>
      </c>
      <c r="Q123" s="48">
        <v>143684</v>
      </c>
      <c r="R123" s="74"/>
    </row>
    <row r="124" spans="1:18">
      <c r="A124" s="46" t="s">
        <v>3489</v>
      </c>
      <c r="B124" s="49">
        <v>43123</v>
      </c>
      <c r="C124" s="50">
        <v>2018</v>
      </c>
      <c r="D124" s="46" t="s">
        <v>3493</v>
      </c>
      <c r="E124" s="46" t="s">
        <v>3329</v>
      </c>
      <c r="F124" s="46" t="s">
        <v>3330</v>
      </c>
      <c r="G124" s="46" t="s">
        <v>357</v>
      </c>
      <c r="H124" s="46" t="s">
        <v>3760</v>
      </c>
      <c r="I124" s="47">
        <v>7034</v>
      </c>
      <c r="J124" s="48">
        <v>4.4000000000000004</v>
      </c>
      <c r="K124" s="50" t="s">
        <v>3331</v>
      </c>
      <c r="L124" s="48">
        <v>30949.600000000002</v>
      </c>
      <c r="N124" s="49">
        <v>43159</v>
      </c>
      <c r="O124" s="73" t="s">
        <v>2141</v>
      </c>
      <c r="P124" s="73" t="s">
        <v>357</v>
      </c>
      <c r="Q124" s="48">
        <v>208791</v>
      </c>
    </row>
    <row r="125" spans="1:18">
      <c r="A125" s="46" t="s">
        <v>3489</v>
      </c>
      <c r="B125" s="49">
        <v>43123</v>
      </c>
      <c r="C125" s="50">
        <v>2018</v>
      </c>
      <c r="D125" s="46" t="s">
        <v>3494</v>
      </c>
      <c r="E125" s="46" t="s">
        <v>3329</v>
      </c>
      <c r="F125" s="46" t="s">
        <v>3330</v>
      </c>
      <c r="G125" s="46" t="s">
        <v>357</v>
      </c>
      <c r="H125" s="46" t="s">
        <v>3760</v>
      </c>
      <c r="I125" s="47">
        <v>5131</v>
      </c>
      <c r="J125" s="48">
        <v>4.4000000000000004</v>
      </c>
      <c r="K125" s="50" t="s">
        <v>3331</v>
      </c>
      <c r="L125" s="48">
        <v>22576.400000000001</v>
      </c>
      <c r="N125" s="49">
        <v>43220</v>
      </c>
      <c r="O125" s="73" t="s">
        <v>2141</v>
      </c>
      <c r="P125" s="73" t="s">
        <v>357</v>
      </c>
      <c r="Q125" s="48">
        <v>101079</v>
      </c>
    </row>
    <row r="126" spans="1:18">
      <c r="A126" s="46" t="s">
        <v>3489</v>
      </c>
      <c r="B126" s="49">
        <v>43124</v>
      </c>
      <c r="C126" s="50">
        <v>2018</v>
      </c>
      <c r="D126" s="46" t="s">
        <v>3495</v>
      </c>
      <c r="E126" s="46" t="s">
        <v>3329</v>
      </c>
      <c r="F126" s="46" t="s">
        <v>3330</v>
      </c>
      <c r="G126" s="46" t="s">
        <v>357</v>
      </c>
      <c r="H126" s="46" t="s">
        <v>3760</v>
      </c>
      <c r="I126" s="47">
        <v>4011</v>
      </c>
      <c r="J126" s="48">
        <v>4.4000000000000004</v>
      </c>
      <c r="K126" s="50" t="s">
        <v>3331</v>
      </c>
      <c r="L126" s="48">
        <v>17648.400000000001</v>
      </c>
      <c r="N126" s="49">
        <v>43281</v>
      </c>
      <c r="O126" s="73" t="s">
        <v>2141</v>
      </c>
      <c r="P126" s="73" t="s">
        <v>357</v>
      </c>
      <c r="Q126" s="48">
        <v>80355</v>
      </c>
    </row>
    <row r="127" spans="1:18">
      <c r="A127" s="46" t="s">
        <v>3489</v>
      </c>
      <c r="B127" s="49">
        <v>43125</v>
      </c>
      <c r="C127" s="50">
        <v>2018</v>
      </c>
      <c r="D127" s="46" t="s">
        <v>3496</v>
      </c>
      <c r="E127" s="46" t="s">
        <v>3329</v>
      </c>
      <c r="F127" s="46" t="s">
        <v>3330</v>
      </c>
      <c r="G127" s="46" t="s">
        <v>357</v>
      </c>
      <c r="H127" s="46" t="s">
        <v>3760</v>
      </c>
      <c r="I127" s="47">
        <v>2590</v>
      </c>
      <c r="J127" s="48">
        <v>4.4000000000000004</v>
      </c>
      <c r="K127" s="50" t="s">
        <v>3331</v>
      </c>
      <c r="L127" s="48">
        <v>11396.000000000002</v>
      </c>
      <c r="N127" s="49">
        <v>43159</v>
      </c>
      <c r="O127" s="73" t="s">
        <v>3769</v>
      </c>
      <c r="P127" s="73" t="s">
        <v>357</v>
      </c>
      <c r="Q127" s="48">
        <v>189794</v>
      </c>
    </row>
    <row r="128" spans="1:18">
      <c r="A128" s="46" t="s">
        <v>3489</v>
      </c>
      <c r="B128" s="49">
        <v>43126</v>
      </c>
      <c r="C128" s="50">
        <v>2018</v>
      </c>
      <c r="D128" s="46" t="s">
        <v>3497</v>
      </c>
      <c r="E128" s="46" t="s">
        <v>3329</v>
      </c>
      <c r="F128" s="46" t="s">
        <v>3330</v>
      </c>
      <c r="G128" s="46" t="s">
        <v>357</v>
      </c>
      <c r="H128" s="46" t="s">
        <v>3760</v>
      </c>
      <c r="I128" s="47">
        <v>2196</v>
      </c>
      <c r="J128" s="48">
        <v>4.4000000000000004</v>
      </c>
      <c r="K128" s="50" t="s">
        <v>3331</v>
      </c>
      <c r="L128" s="48">
        <v>9662.4000000000015</v>
      </c>
      <c r="N128" s="49">
        <v>43159</v>
      </c>
      <c r="O128" s="73" t="s">
        <v>3769</v>
      </c>
      <c r="P128" s="73" t="s">
        <v>357</v>
      </c>
      <c r="Q128" s="48">
        <v>234264.8</v>
      </c>
    </row>
    <row r="129" spans="1:18">
      <c r="A129" s="46" t="s">
        <v>3489</v>
      </c>
      <c r="B129" s="49">
        <v>43127</v>
      </c>
      <c r="C129" s="50">
        <v>2018</v>
      </c>
      <c r="D129" s="46" t="s">
        <v>3498</v>
      </c>
      <c r="E129" s="46" t="s">
        <v>3329</v>
      </c>
      <c r="F129" s="46" t="s">
        <v>3330</v>
      </c>
      <c r="G129" s="46" t="s">
        <v>357</v>
      </c>
      <c r="H129" s="46" t="s">
        <v>3760</v>
      </c>
      <c r="I129" s="47">
        <v>2745</v>
      </c>
      <c r="J129" s="48">
        <v>4.4000000000000004</v>
      </c>
      <c r="K129" s="50" t="s">
        <v>3331</v>
      </c>
      <c r="L129" s="48">
        <v>12078.000000000002</v>
      </c>
      <c r="N129" s="49">
        <v>43398</v>
      </c>
      <c r="O129" s="44" t="s">
        <v>3766</v>
      </c>
      <c r="P129" s="73" t="s">
        <v>357</v>
      </c>
      <c r="Q129" s="48">
        <v>64532</v>
      </c>
      <c r="R129" s="74"/>
    </row>
    <row r="130" spans="1:18">
      <c r="A130" s="46" t="s">
        <v>3489</v>
      </c>
      <c r="B130" s="49">
        <v>43129</v>
      </c>
      <c r="C130" s="50">
        <v>2018</v>
      </c>
      <c r="D130" s="46" t="s">
        <v>3499</v>
      </c>
      <c r="E130" s="46" t="s">
        <v>3329</v>
      </c>
      <c r="F130" s="46" t="s">
        <v>3330</v>
      </c>
      <c r="G130" s="46" t="s">
        <v>357</v>
      </c>
      <c r="H130" s="46" t="s">
        <v>3760</v>
      </c>
      <c r="I130" s="47">
        <v>4017</v>
      </c>
      <c r="J130" s="48">
        <v>4.4000000000000004</v>
      </c>
      <c r="K130" s="50" t="s">
        <v>3331</v>
      </c>
      <c r="L130" s="48">
        <v>17674.800000000003</v>
      </c>
      <c r="N130" s="49">
        <v>43404</v>
      </c>
      <c r="O130" s="44" t="s">
        <v>3766</v>
      </c>
      <c r="P130" s="73" t="s">
        <v>357</v>
      </c>
      <c r="Q130" s="48">
        <v>62974.8</v>
      </c>
      <c r="R130" s="74"/>
    </row>
    <row r="131" spans="1:18">
      <c r="A131" s="46" t="s">
        <v>3489</v>
      </c>
      <c r="B131" s="49">
        <v>43130</v>
      </c>
      <c r="C131" s="50">
        <v>2018</v>
      </c>
      <c r="D131" s="46" t="s">
        <v>3500</v>
      </c>
      <c r="E131" s="46" t="s">
        <v>3329</v>
      </c>
      <c r="F131" s="46" t="s">
        <v>3330</v>
      </c>
      <c r="G131" s="46" t="s">
        <v>357</v>
      </c>
      <c r="H131" s="46" t="s">
        <v>3760</v>
      </c>
      <c r="I131" s="47">
        <v>2494</v>
      </c>
      <c r="J131" s="48">
        <v>4.4000000000000004</v>
      </c>
      <c r="K131" s="50" t="s">
        <v>3331</v>
      </c>
      <c r="L131" s="48">
        <v>10973.6</v>
      </c>
      <c r="N131" s="49">
        <v>43404</v>
      </c>
      <c r="O131" s="44" t="s">
        <v>3766</v>
      </c>
      <c r="P131" s="73" t="s">
        <v>357</v>
      </c>
      <c r="Q131" s="48">
        <v>64294</v>
      </c>
      <c r="R131" s="74"/>
    </row>
    <row r="132" spans="1:18">
      <c r="A132" s="46" t="s">
        <v>3489</v>
      </c>
      <c r="B132" s="49">
        <v>43131</v>
      </c>
      <c r="C132" s="50">
        <v>2018</v>
      </c>
      <c r="D132" s="46" t="s">
        <v>3501</v>
      </c>
      <c r="E132" s="46" t="s">
        <v>3329</v>
      </c>
      <c r="F132" s="46" t="s">
        <v>3330</v>
      </c>
      <c r="G132" s="46" t="s">
        <v>357</v>
      </c>
      <c r="H132" s="46" t="s">
        <v>3760</v>
      </c>
      <c r="I132" s="47">
        <v>1915</v>
      </c>
      <c r="J132" s="48">
        <v>4.4000000000000004</v>
      </c>
      <c r="K132" s="50" t="s">
        <v>3331</v>
      </c>
      <c r="L132" s="48">
        <v>8426</v>
      </c>
      <c r="N132" s="49">
        <v>43416</v>
      </c>
      <c r="O132" s="44" t="s">
        <v>3766</v>
      </c>
      <c r="P132" s="73" t="s">
        <v>357</v>
      </c>
      <c r="Q132" s="48">
        <v>62557.25</v>
      </c>
      <c r="R132" s="74"/>
    </row>
    <row r="133" spans="1:18">
      <c r="A133" s="46" t="s">
        <v>3502</v>
      </c>
      <c r="B133" s="49">
        <v>43132</v>
      </c>
      <c r="C133" s="50">
        <v>2018</v>
      </c>
      <c r="D133" s="46" t="s">
        <v>3503</v>
      </c>
      <c r="E133" s="46" t="s">
        <v>3329</v>
      </c>
      <c r="F133" s="46" t="s">
        <v>3330</v>
      </c>
      <c r="G133" s="46" t="s">
        <v>357</v>
      </c>
      <c r="H133" s="46" t="s">
        <v>3760</v>
      </c>
      <c r="I133" s="47">
        <v>2344</v>
      </c>
      <c r="J133" s="48">
        <v>4.4000000000000004</v>
      </c>
      <c r="K133" s="50" t="s">
        <v>3331</v>
      </c>
      <c r="L133" s="48">
        <v>10313.6</v>
      </c>
      <c r="N133" s="49"/>
      <c r="O133" s="44"/>
      <c r="P133" s="73"/>
      <c r="Q133" s="48"/>
      <c r="R133" s="74"/>
    </row>
    <row r="134" spans="1:18">
      <c r="A134" s="46" t="s">
        <v>3502</v>
      </c>
      <c r="B134" s="49">
        <v>43133</v>
      </c>
      <c r="C134" s="50">
        <v>2018</v>
      </c>
      <c r="D134" s="46" t="s">
        <v>3504</v>
      </c>
      <c r="E134" s="46" t="s">
        <v>3329</v>
      </c>
      <c r="F134" s="46" t="s">
        <v>3330</v>
      </c>
      <c r="G134" s="46" t="s">
        <v>357</v>
      </c>
      <c r="H134" s="46" t="s">
        <v>3760</v>
      </c>
      <c r="I134" s="47">
        <v>2366</v>
      </c>
      <c r="J134" s="48">
        <v>4.4000000000000004</v>
      </c>
      <c r="K134" s="50" t="s">
        <v>3331</v>
      </c>
      <c r="L134" s="48">
        <v>10410.400000000001</v>
      </c>
      <c r="N134" s="49"/>
      <c r="O134" s="44"/>
      <c r="P134" s="73"/>
      <c r="Q134" s="48"/>
      <c r="R134" s="74"/>
    </row>
    <row r="135" spans="1:18">
      <c r="A135" s="46" t="s">
        <v>3502</v>
      </c>
      <c r="B135" s="49">
        <v>43136</v>
      </c>
      <c r="C135" s="50">
        <v>2018</v>
      </c>
      <c r="D135" s="46" t="s">
        <v>3505</v>
      </c>
      <c r="E135" s="46" t="s">
        <v>3329</v>
      </c>
      <c r="F135" s="46" t="s">
        <v>3330</v>
      </c>
      <c r="G135" s="46" t="s">
        <v>357</v>
      </c>
      <c r="H135" s="46" t="s">
        <v>3760</v>
      </c>
      <c r="I135" s="47">
        <v>6537</v>
      </c>
      <c r="J135" s="48">
        <v>4.4000000000000004</v>
      </c>
      <c r="K135" s="50" t="s">
        <v>3331</v>
      </c>
      <c r="L135" s="48">
        <v>28762.800000000003</v>
      </c>
      <c r="N135" s="49"/>
      <c r="O135" s="44"/>
      <c r="P135" s="73"/>
      <c r="Q135" s="48"/>
      <c r="R135" s="74"/>
    </row>
    <row r="136" spans="1:18">
      <c r="A136" s="46" t="s">
        <v>3502</v>
      </c>
      <c r="B136" s="49">
        <v>43137</v>
      </c>
      <c r="C136" s="50">
        <v>2018</v>
      </c>
      <c r="D136" s="46" t="s">
        <v>3506</v>
      </c>
      <c r="E136" s="46" t="s">
        <v>3329</v>
      </c>
      <c r="F136" s="46" t="s">
        <v>3330</v>
      </c>
      <c r="G136" s="46" t="s">
        <v>357</v>
      </c>
      <c r="H136" s="46" t="s">
        <v>3760</v>
      </c>
      <c r="I136" s="47">
        <v>2414</v>
      </c>
      <c r="J136" s="48">
        <v>4.4000000000000004</v>
      </c>
      <c r="K136" s="50" t="s">
        <v>3331</v>
      </c>
      <c r="L136" s="48">
        <v>10621.6</v>
      </c>
      <c r="N136" s="49"/>
      <c r="O136" s="44"/>
      <c r="P136" s="73"/>
      <c r="Q136" s="48"/>
      <c r="R136" s="74"/>
    </row>
    <row r="137" spans="1:18">
      <c r="A137" s="46" t="s">
        <v>3502</v>
      </c>
      <c r="B137" s="49">
        <v>43137</v>
      </c>
      <c r="C137" s="50">
        <v>2018</v>
      </c>
      <c r="D137" s="46" t="s">
        <v>3507</v>
      </c>
      <c r="E137" s="46" t="s">
        <v>3329</v>
      </c>
      <c r="F137" s="46" t="s">
        <v>3330</v>
      </c>
      <c r="G137" s="46" t="s">
        <v>357</v>
      </c>
      <c r="H137" s="46" t="s">
        <v>3760</v>
      </c>
      <c r="I137" s="47">
        <v>2353</v>
      </c>
      <c r="J137" s="48">
        <v>4.4000000000000004</v>
      </c>
      <c r="K137" s="50" t="s">
        <v>3331</v>
      </c>
      <c r="L137" s="48">
        <v>10353.200000000001</v>
      </c>
      <c r="N137" s="49"/>
      <c r="O137" s="44"/>
      <c r="P137" s="73"/>
      <c r="Q137" s="48"/>
      <c r="R137" s="74"/>
    </row>
    <row r="138" spans="1:18">
      <c r="A138" s="46" t="s">
        <v>3502</v>
      </c>
      <c r="B138" s="49">
        <v>43139</v>
      </c>
      <c r="C138" s="50">
        <v>2018</v>
      </c>
      <c r="D138" s="46" t="s">
        <v>3508</v>
      </c>
      <c r="E138" s="46" t="s">
        <v>3329</v>
      </c>
      <c r="F138" s="46" t="s">
        <v>3330</v>
      </c>
      <c r="G138" s="46" t="s">
        <v>357</v>
      </c>
      <c r="H138" s="46" t="s">
        <v>3760</v>
      </c>
      <c r="I138" s="47">
        <v>1182</v>
      </c>
      <c r="J138" s="48">
        <v>4.4000000000000004</v>
      </c>
      <c r="K138" s="50" t="s">
        <v>3331</v>
      </c>
      <c r="L138" s="48">
        <v>5200.8</v>
      </c>
      <c r="N138" s="49"/>
      <c r="O138" s="44"/>
      <c r="P138" s="73"/>
      <c r="Q138" s="48"/>
      <c r="R138" s="74"/>
    </row>
    <row r="139" spans="1:18">
      <c r="A139" s="46" t="s">
        <v>3502</v>
      </c>
      <c r="B139" s="49">
        <v>43140</v>
      </c>
      <c r="C139" s="50">
        <v>2018</v>
      </c>
      <c r="D139" s="46" t="s">
        <v>3509</v>
      </c>
      <c r="E139" s="46" t="s">
        <v>3329</v>
      </c>
      <c r="F139" s="46" t="s">
        <v>3330</v>
      </c>
      <c r="G139" s="46" t="s">
        <v>357</v>
      </c>
      <c r="H139" s="46" t="s">
        <v>3760</v>
      </c>
      <c r="I139" s="47">
        <v>1858</v>
      </c>
      <c r="J139" s="48">
        <v>4.4000000000000004</v>
      </c>
      <c r="K139" s="50" t="s">
        <v>3331</v>
      </c>
      <c r="L139" s="48">
        <v>8175.2000000000007</v>
      </c>
      <c r="N139" s="49"/>
      <c r="O139" s="44"/>
      <c r="P139" s="73"/>
      <c r="Q139" s="48"/>
      <c r="R139" s="74"/>
    </row>
    <row r="140" spans="1:18">
      <c r="A140" s="46" t="s">
        <v>3502</v>
      </c>
      <c r="B140" s="49">
        <v>43143</v>
      </c>
      <c r="C140" s="50">
        <v>2018</v>
      </c>
      <c r="D140" s="46" t="s">
        <v>3510</v>
      </c>
      <c r="E140" s="46" t="s">
        <v>3329</v>
      </c>
      <c r="F140" s="46" t="s">
        <v>3330</v>
      </c>
      <c r="G140" s="46" t="s">
        <v>357</v>
      </c>
      <c r="H140" s="46" t="s">
        <v>3760</v>
      </c>
      <c r="I140" s="47">
        <v>4104</v>
      </c>
      <c r="J140" s="48">
        <v>4.4000000000000004</v>
      </c>
      <c r="K140" s="50" t="s">
        <v>3331</v>
      </c>
      <c r="L140" s="48">
        <v>18057.600000000002</v>
      </c>
      <c r="N140" s="49"/>
      <c r="O140" s="44"/>
      <c r="P140" s="73"/>
      <c r="Q140" s="48"/>
      <c r="R140" s="74"/>
    </row>
    <row r="141" spans="1:18">
      <c r="A141" s="46" t="s">
        <v>3502</v>
      </c>
      <c r="B141" s="49">
        <v>43144</v>
      </c>
      <c r="C141" s="50">
        <v>2018</v>
      </c>
      <c r="D141" s="46" t="s">
        <v>3511</v>
      </c>
      <c r="E141" s="46" t="s">
        <v>3329</v>
      </c>
      <c r="F141" s="46" t="s">
        <v>3330</v>
      </c>
      <c r="G141" s="46" t="s">
        <v>357</v>
      </c>
      <c r="H141" s="46" t="s">
        <v>3760</v>
      </c>
      <c r="I141" s="47">
        <v>1905</v>
      </c>
      <c r="J141" s="48">
        <v>4.4000000000000004</v>
      </c>
      <c r="K141" s="50" t="s">
        <v>3331</v>
      </c>
      <c r="L141" s="48">
        <v>8382</v>
      </c>
      <c r="N141" s="49"/>
      <c r="O141" s="44"/>
      <c r="P141" s="73"/>
      <c r="Q141" s="48"/>
      <c r="R141" s="74"/>
    </row>
    <row r="142" spans="1:18">
      <c r="A142" s="46" t="s">
        <v>3502</v>
      </c>
      <c r="B142" s="49">
        <v>43145</v>
      </c>
      <c r="C142" s="50">
        <v>2018</v>
      </c>
      <c r="D142" s="46" t="s">
        <v>3512</v>
      </c>
      <c r="E142" s="46" t="s">
        <v>3329</v>
      </c>
      <c r="F142" s="46" t="s">
        <v>3330</v>
      </c>
      <c r="G142" s="46" t="s">
        <v>357</v>
      </c>
      <c r="H142" s="46" t="s">
        <v>3760</v>
      </c>
      <c r="I142" s="47">
        <v>4004</v>
      </c>
      <c r="J142" s="48">
        <v>4.4000000000000004</v>
      </c>
      <c r="K142" s="50" t="s">
        <v>3331</v>
      </c>
      <c r="L142" s="48">
        <v>17617.600000000002</v>
      </c>
      <c r="N142" s="49"/>
      <c r="O142" s="44"/>
      <c r="P142" s="73"/>
      <c r="Q142" s="48"/>
      <c r="R142" s="74"/>
    </row>
    <row r="143" spans="1:18">
      <c r="A143" s="46" t="s">
        <v>3502</v>
      </c>
      <c r="B143" s="49">
        <v>43145</v>
      </c>
      <c r="C143" s="50">
        <v>2018</v>
      </c>
      <c r="D143" s="46" t="s">
        <v>3513</v>
      </c>
      <c r="E143" s="46" t="s">
        <v>3329</v>
      </c>
      <c r="F143" s="46" t="s">
        <v>3330</v>
      </c>
      <c r="G143" s="46" t="s">
        <v>357</v>
      </c>
      <c r="H143" s="46" t="s">
        <v>3760</v>
      </c>
      <c r="I143" s="47">
        <v>1916</v>
      </c>
      <c r="J143" s="48">
        <v>4.4000000000000004</v>
      </c>
      <c r="K143" s="50" t="s">
        <v>3331</v>
      </c>
      <c r="L143" s="48">
        <v>8430.4000000000015</v>
      </c>
      <c r="N143" s="49"/>
      <c r="O143" s="44"/>
      <c r="P143" s="73"/>
      <c r="Q143" s="48"/>
      <c r="R143" s="74"/>
    </row>
    <row r="144" spans="1:18">
      <c r="A144" s="46" t="s">
        <v>3502</v>
      </c>
      <c r="B144" s="49">
        <v>43146</v>
      </c>
      <c r="C144" s="50">
        <v>2018</v>
      </c>
      <c r="D144" s="46" t="s">
        <v>3514</v>
      </c>
      <c r="E144" s="46" t="s">
        <v>3329</v>
      </c>
      <c r="F144" s="46" t="s">
        <v>3330</v>
      </c>
      <c r="G144" s="46" t="s">
        <v>357</v>
      </c>
      <c r="H144" s="46" t="s">
        <v>3760</v>
      </c>
      <c r="I144" s="47">
        <v>2089</v>
      </c>
      <c r="J144" s="48">
        <v>4.4000000000000004</v>
      </c>
      <c r="K144" s="50" t="s">
        <v>3331</v>
      </c>
      <c r="L144" s="48">
        <v>9191.6</v>
      </c>
      <c r="N144" s="49"/>
      <c r="O144" s="44"/>
      <c r="P144" s="73"/>
      <c r="Q144" s="48"/>
      <c r="R144" s="74"/>
    </row>
    <row r="145" spans="1:18">
      <c r="A145" s="46" t="s">
        <v>3502</v>
      </c>
      <c r="B145" s="49">
        <v>43147</v>
      </c>
      <c r="C145" s="50">
        <v>2018</v>
      </c>
      <c r="D145" s="46" t="s">
        <v>3515</v>
      </c>
      <c r="E145" s="46" t="s">
        <v>3329</v>
      </c>
      <c r="F145" s="46" t="s">
        <v>3330</v>
      </c>
      <c r="G145" s="46" t="s">
        <v>357</v>
      </c>
      <c r="H145" s="46" t="s">
        <v>3760</v>
      </c>
      <c r="I145" s="47">
        <v>1832</v>
      </c>
      <c r="J145" s="48">
        <v>4.4000000000000004</v>
      </c>
      <c r="K145" s="50" t="s">
        <v>3331</v>
      </c>
      <c r="L145" s="48">
        <v>8060.8000000000011</v>
      </c>
      <c r="N145" s="49"/>
      <c r="O145" s="44"/>
      <c r="P145" s="73"/>
      <c r="Q145" s="48"/>
      <c r="R145" s="74"/>
    </row>
    <row r="146" spans="1:18">
      <c r="A146" s="46" t="s">
        <v>3502</v>
      </c>
      <c r="B146" s="49">
        <v>43150</v>
      </c>
      <c r="C146" s="50">
        <v>2018</v>
      </c>
      <c r="D146" s="46" t="s">
        <v>3516</v>
      </c>
      <c r="E146" s="46" t="s">
        <v>3329</v>
      </c>
      <c r="F146" s="46" t="s">
        <v>3330</v>
      </c>
      <c r="G146" s="46" t="s">
        <v>357</v>
      </c>
      <c r="H146" s="46" t="s">
        <v>3760</v>
      </c>
      <c r="I146" s="47">
        <v>3589</v>
      </c>
      <c r="J146" s="48">
        <v>4.4000000000000004</v>
      </c>
      <c r="K146" s="50" t="s">
        <v>3331</v>
      </c>
      <c r="L146" s="48">
        <v>15791.600000000002</v>
      </c>
      <c r="N146" s="49"/>
      <c r="O146" s="44"/>
      <c r="P146" s="73"/>
      <c r="Q146" s="48"/>
      <c r="R146" s="74"/>
    </row>
    <row r="147" spans="1:18">
      <c r="A147" s="46" t="s">
        <v>3502</v>
      </c>
      <c r="B147" s="49">
        <v>43152</v>
      </c>
      <c r="C147" s="50">
        <v>2018</v>
      </c>
      <c r="D147" s="46" t="s">
        <v>3517</v>
      </c>
      <c r="E147" s="46" t="s">
        <v>3329</v>
      </c>
      <c r="F147" s="46" t="s">
        <v>3330</v>
      </c>
      <c r="G147" s="46" t="s">
        <v>357</v>
      </c>
      <c r="H147" s="46" t="s">
        <v>3760</v>
      </c>
      <c r="I147" s="47">
        <v>3318</v>
      </c>
      <c r="J147" s="48">
        <v>4.4000000000000004</v>
      </c>
      <c r="K147" s="50" t="s">
        <v>3331</v>
      </c>
      <c r="L147" s="48">
        <v>14599.2</v>
      </c>
      <c r="N147" s="49"/>
      <c r="O147" s="44"/>
      <c r="P147" s="73"/>
      <c r="Q147" s="48"/>
      <c r="R147" s="74"/>
    </row>
    <row r="148" spans="1:18">
      <c r="A148" s="46" t="s">
        <v>3502</v>
      </c>
      <c r="B148" s="49">
        <v>43153</v>
      </c>
      <c r="C148" s="50">
        <v>2018</v>
      </c>
      <c r="D148" s="46" t="s">
        <v>3518</v>
      </c>
      <c r="E148" s="46" t="s">
        <v>3329</v>
      </c>
      <c r="F148" s="46" t="s">
        <v>3330</v>
      </c>
      <c r="G148" s="46" t="s">
        <v>357</v>
      </c>
      <c r="H148" s="46" t="s">
        <v>3760</v>
      </c>
      <c r="I148" s="47">
        <v>2213</v>
      </c>
      <c r="J148" s="48">
        <v>4.4000000000000004</v>
      </c>
      <c r="K148" s="50" t="s">
        <v>3331</v>
      </c>
      <c r="L148" s="48">
        <v>9737.2000000000007</v>
      </c>
      <c r="N148" s="49"/>
      <c r="O148" s="44"/>
      <c r="P148" s="73"/>
      <c r="Q148" s="48"/>
      <c r="R148" s="74"/>
    </row>
    <row r="149" spans="1:18">
      <c r="A149" s="46" t="s">
        <v>3502</v>
      </c>
      <c r="B149" s="49">
        <v>43154</v>
      </c>
      <c r="C149" s="50">
        <v>2018</v>
      </c>
      <c r="D149" s="46" t="s">
        <v>3519</v>
      </c>
      <c r="E149" s="46" t="s">
        <v>3329</v>
      </c>
      <c r="F149" s="46" t="s">
        <v>3330</v>
      </c>
      <c r="G149" s="46" t="s">
        <v>357</v>
      </c>
      <c r="H149" s="46" t="s">
        <v>3760</v>
      </c>
      <c r="I149" s="47">
        <v>2145</v>
      </c>
      <c r="J149" s="48">
        <v>4.4000000000000004</v>
      </c>
      <c r="K149" s="50" t="s">
        <v>3331</v>
      </c>
      <c r="L149" s="48">
        <v>9438</v>
      </c>
      <c r="N149" s="49"/>
      <c r="O149" s="44"/>
      <c r="P149" s="73"/>
      <c r="Q149" s="48"/>
      <c r="R149" s="74"/>
    </row>
    <row r="150" spans="1:18">
      <c r="A150" s="46" t="s">
        <v>3502</v>
      </c>
      <c r="B150" s="49">
        <v>43157</v>
      </c>
      <c r="C150" s="50">
        <v>2018</v>
      </c>
      <c r="D150" s="46" t="s">
        <v>3520</v>
      </c>
      <c r="E150" s="46" t="s">
        <v>3329</v>
      </c>
      <c r="F150" s="46" t="s">
        <v>3330</v>
      </c>
      <c r="G150" s="46" t="s">
        <v>357</v>
      </c>
      <c r="H150" s="46" t="s">
        <v>3760</v>
      </c>
      <c r="I150" s="47">
        <v>2752</v>
      </c>
      <c r="J150" s="48">
        <v>4.4000000000000004</v>
      </c>
      <c r="K150" s="50" t="s">
        <v>3331</v>
      </c>
      <c r="L150" s="48">
        <v>12108.800000000001</v>
      </c>
      <c r="N150" s="49"/>
      <c r="O150" s="44"/>
      <c r="P150" s="73"/>
      <c r="Q150" s="48"/>
      <c r="R150" s="74"/>
    </row>
    <row r="151" spans="1:18">
      <c r="A151" s="46" t="s">
        <v>3502</v>
      </c>
      <c r="B151" s="49">
        <v>43158</v>
      </c>
      <c r="C151" s="50">
        <v>2018</v>
      </c>
      <c r="D151" s="46" t="s">
        <v>3521</v>
      </c>
      <c r="E151" s="46" t="s">
        <v>3329</v>
      </c>
      <c r="F151" s="46" t="s">
        <v>3330</v>
      </c>
      <c r="G151" s="46" t="s">
        <v>357</v>
      </c>
      <c r="H151" s="46" t="s">
        <v>3760</v>
      </c>
      <c r="I151" s="47">
        <v>2436</v>
      </c>
      <c r="J151" s="48">
        <v>4.4000000000000004</v>
      </c>
      <c r="K151" s="50" t="s">
        <v>3331</v>
      </c>
      <c r="L151" s="48">
        <v>10718.400000000001</v>
      </c>
      <c r="N151" s="49"/>
      <c r="O151" s="44"/>
      <c r="P151" s="73"/>
      <c r="Q151" s="48"/>
      <c r="R151" s="74"/>
    </row>
    <row r="152" spans="1:18">
      <c r="A152" s="46" t="s">
        <v>3502</v>
      </c>
      <c r="B152" s="49">
        <v>43159</v>
      </c>
      <c r="C152" s="50">
        <v>2018</v>
      </c>
      <c r="D152" s="46" t="s">
        <v>3522</v>
      </c>
      <c r="E152" s="46" t="s">
        <v>3329</v>
      </c>
      <c r="F152" s="46" t="s">
        <v>3330</v>
      </c>
      <c r="G152" s="46" t="s">
        <v>357</v>
      </c>
      <c r="H152" s="46" t="s">
        <v>3760</v>
      </c>
      <c r="I152" s="47">
        <v>1885</v>
      </c>
      <c r="J152" s="48">
        <v>4.4000000000000004</v>
      </c>
      <c r="K152" s="50" t="s">
        <v>3331</v>
      </c>
      <c r="L152" s="48">
        <v>8294</v>
      </c>
      <c r="N152" s="49"/>
      <c r="O152" s="44"/>
      <c r="P152" s="73"/>
      <c r="Q152" s="48"/>
      <c r="R152" s="74"/>
    </row>
    <row r="153" spans="1:18">
      <c r="A153" s="46" t="s">
        <v>3523</v>
      </c>
      <c r="B153" s="49">
        <v>43160</v>
      </c>
      <c r="C153" s="50">
        <v>2018</v>
      </c>
      <c r="D153" s="46" t="s">
        <v>3524</v>
      </c>
      <c r="E153" s="46" t="s">
        <v>3329</v>
      </c>
      <c r="F153" s="46" t="s">
        <v>3330</v>
      </c>
      <c r="G153" s="46" t="s">
        <v>357</v>
      </c>
      <c r="H153" s="46" t="s">
        <v>3760</v>
      </c>
      <c r="I153" s="47">
        <v>1830</v>
      </c>
      <c r="J153" s="48">
        <v>4.5</v>
      </c>
      <c r="K153" s="50" t="s">
        <v>3331</v>
      </c>
      <c r="L153" s="48">
        <v>8235</v>
      </c>
      <c r="N153" s="49"/>
      <c r="O153" s="44"/>
      <c r="P153" s="73"/>
      <c r="Q153" s="48"/>
      <c r="R153" s="74"/>
    </row>
    <row r="154" spans="1:18">
      <c r="A154" s="46" t="s">
        <v>3523</v>
      </c>
      <c r="B154" s="49">
        <v>43160</v>
      </c>
      <c r="C154" s="50">
        <v>2018</v>
      </c>
      <c r="D154" s="46" t="s">
        <v>3525</v>
      </c>
      <c r="E154" s="46" t="s">
        <v>3329</v>
      </c>
      <c r="F154" s="46" t="s">
        <v>3330</v>
      </c>
      <c r="G154" s="46" t="s">
        <v>357</v>
      </c>
      <c r="H154" s="46" t="s">
        <v>3760</v>
      </c>
      <c r="I154" s="47">
        <v>4360</v>
      </c>
      <c r="J154" s="48">
        <v>4.5</v>
      </c>
      <c r="K154" s="50" t="s">
        <v>3331</v>
      </c>
      <c r="L154" s="48">
        <v>19620</v>
      </c>
      <c r="N154" s="49"/>
      <c r="O154" s="44"/>
      <c r="P154" s="73"/>
      <c r="Q154" s="48"/>
      <c r="R154" s="74"/>
    </row>
    <row r="155" spans="1:18">
      <c r="A155" s="46" t="s">
        <v>3523</v>
      </c>
      <c r="B155" s="49">
        <v>43161</v>
      </c>
      <c r="C155" s="50">
        <v>2018</v>
      </c>
      <c r="D155" s="46" t="s">
        <v>3526</v>
      </c>
      <c r="E155" s="46" t="s">
        <v>3329</v>
      </c>
      <c r="F155" s="46" t="s">
        <v>3330</v>
      </c>
      <c r="G155" s="46" t="s">
        <v>357</v>
      </c>
      <c r="H155" s="46" t="s">
        <v>3760</v>
      </c>
      <c r="I155" s="47">
        <v>2103</v>
      </c>
      <c r="J155" s="48">
        <v>4.5</v>
      </c>
      <c r="K155" s="50" t="s">
        <v>3331</v>
      </c>
      <c r="L155" s="48">
        <v>9463.5</v>
      </c>
      <c r="N155" s="49"/>
      <c r="O155" s="44"/>
      <c r="P155" s="73"/>
      <c r="Q155" s="48"/>
      <c r="R155" s="74"/>
    </row>
    <row r="156" spans="1:18">
      <c r="A156" s="46" t="s">
        <v>3523</v>
      </c>
      <c r="B156" s="49">
        <v>43164</v>
      </c>
      <c r="C156" s="50">
        <v>2018</v>
      </c>
      <c r="D156" s="46" t="s">
        <v>3527</v>
      </c>
      <c r="E156" s="46" t="s">
        <v>3329</v>
      </c>
      <c r="F156" s="46" t="s">
        <v>3330</v>
      </c>
      <c r="G156" s="46" t="s">
        <v>357</v>
      </c>
      <c r="H156" s="46" t="s">
        <v>3760</v>
      </c>
      <c r="I156" s="47">
        <v>1319</v>
      </c>
      <c r="J156" s="48">
        <v>4.5</v>
      </c>
      <c r="K156" s="50" t="s">
        <v>3331</v>
      </c>
      <c r="L156" s="48">
        <v>5935.5</v>
      </c>
      <c r="N156" s="49"/>
      <c r="O156" s="44"/>
      <c r="P156" s="73"/>
      <c r="Q156" s="48"/>
      <c r="R156" s="74"/>
    </row>
    <row r="157" spans="1:18">
      <c r="A157" s="46" t="s">
        <v>3523</v>
      </c>
      <c r="B157" s="49">
        <v>43165</v>
      </c>
      <c r="C157" s="50">
        <v>2018</v>
      </c>
      <c r="D157" s="46" t="s">
        <v>3528</v>
      </c>
      <c r="E157" s="46" t="s">
        <v>3329</v>
      </c>
      <c r="F157" s="46" t="s">
        <v>3330</v>
      </c>
      <c r="G157" s="46" t="s">
        <v>357</v>
      </c>
      <c r="H157" s="46" t="s">
        <v>3760</v>
      </c>
      <c r="I157" s="47">
        <v>2161</v>
      </c>
      <c r="J157" s="48">
        <v>4.5</v>
      </c>
      <c r="K157" s="50" t="s">
        <v>3331</v>
      </c>
      <c r="L157" s="48">
        <v>9724.5</v>
      </c>
      <c r="N157" s="49"/>
      <c r="O157" s="44"/>
      <c r="P157" s="73"/>
      <c r="Q157" s="48"/>
      <c r="R157" s="74"/>
    </row>
    <row r="158" spans="1:18">
      <c r="A158" s="46" t="s">
        <v>3523</v>
      </c>
      <c r="B158" s="49">
        <v>43166</v>
      </c>
      <c r="C158" s="50">
        <v>2018</v>
      </c>
      <c r="D158" s="46" t="s">
        <v>3529</v>
      </c>
      <c r="E158" s="46" t="s">
        <v>3329</v>
      </c>
      <c r="F158" s="46" t="s">
        <v>3330</v>
      </c>
      <c r="G158" s="46" t="s">
        <v>357</v>
      </c>
      <c r="H158" s="46" t="s">
        <v>3760</v>
      </c>
      <c r="I158" s="47">
        <v>2265</v>
      </c>
      <c r="J158" s="48">
        <v>4.5</v>
      </c>
      <c r="K158" s="50" t="s">
        <v>3331</v>
      </c>
      <c r="L158" s="48">
        <v>10192.5</v>
      </c>
      <c r="N158" s="49"/>
      <c r="O158" s="44"/>
      <c r="P158" s="73"/>
      <c r="Q158" s="48"/>
      <c r="R158" s="74"/>
    </row>
    <row r="159" spans="1:18">
      <c r="A159" s="46" t="s">
        <v>3523</v>
      </c>
      <c r="B159" s="49">
        <v>43167</v>
      </c>
      <c r="C159" s="50">
        <v>2018</v>
      </c>
      <c r="D159" s="46" t="s">
        <v>3530</v>
      </c>
      <c r="E159" s="46" t="s">
        <v>3329</v>
      </c>
      <c r="F159" s="46" t="s">
        <v>3330</v>
      </c>
      <c r="G159" s="46" t="s">
        <v>357</v>
      </c>
      <c r="H159" s="46" t="s">
        <v>3760</v>
      </c>
      <c r="I159" s="47">
        <v>1856</v>
      </c>
      <c r="J159" s="48">
        <v>4.5</v>
      </c>
      <c r="K159" s="50" t="s">
        <v>3331</v>
      </c>
      <c r="L159" s="48">
        <v>8352</v>
      </c>
      <c r="N159" s="49"/>
      <c r="O159" s="44"/>
      <c r="P159" s="73"/>
      <c r="Q159" s="48"/>
      <c r="R159" s="74"/>
    </row>
    <row r="160" spans="1:18">
      <c r="A160" s="46" t="s">
        <v>3523</v>
      </c>
      <c r="B160" s="49">
        <v>43168</v>
      </c>
      <c r="C160" s="50">
        <v>2018</v>
      </c>
      <c r="D160" s="46" t="s">
        <v>3531</v>
      </c>
      <c r="E160" s="46" t="s">
        <v>3329</v>
      </c>
      <c r="F160" s="46" t="s">
        <v>3330</v>
      </c>
      <c r="G160" s="46" t="s">
        <v>357</v>
      </c>
      <c r="H160" s="46" t="s">
        <v>3760</v>
      </c>
      <c r="I160" s="47">
        <v>1909</v>
      </c>
      <c r="J160" s="48">
        <v>4.5</v>
      </c>
      <c r="K160" s="50" t="s">
        <v>3331</v>
      </c>
      <c r="L160" s="48">
        <v>8590.5</v>
      </c>
      <c r="N160" s="49"/>
      <c r="O160" s="44"/>
      <c r="P160" s="73"/>
      <c r="Q160" s="48"/>
      <c r="R160" s="74"/>
    </row>
    <row r="161" spans="1:18">
      <c r="A161" s="46" t="s">
        <v>3523</v>
      </c>
      <c r="B161" s="49">
        <v>43171</v>
      </c>
      <c r="C161" s="50">
        <v>2018</v>
      </c>
      <c r="D161" s="46" t="s">
        <v>3532</v>
      </c>
      <c r="E161" s="46" t="s">
        <v>3329</v>
      </c>
      <c r="F161" s="46" t="s">
        <v>3330</v>
      </c>
      <c r="G161" s="46" t="s">
        <v>357</v>
      </c>
      <c r="H161" s="46" t="s">
        <v>3760</v>
      </c>
      <c r="I161" s="47">
        <v>1773</v>
      </c>
      <c r="J161" s="48">
        <v>4.5</v>
      </c>
      <c r="K161" s="50" t="s">
        <v>3331</v>
      </c>
      <c r="L161" s="48">
        <v>7978.5</v>
      </c>
      <c r="N161" s="49"/>
      <c r="O161" s="44"/>
      <c r="P161" s="73"/>
      <c r="Q161" s="48"/>
      <c r="R161" s="74"/>
    </row>
    <row r="162" spans="1:18">
      <c r="A162" s="46" t="s">
        <v>3523</v>
      </c>
      <c r="B162" s="49">
        <v>43171</v>
      </c>
      <c r="C162" s="50">
        <v>2018</v>
      </c>
      <c r="D162" s="46" t="s">
        <v>3533</v>
      </c>
      <c r="E162" s="46" t="s">
        <v>3329</v>
      </c>
      <c r="F162" s="46" t="s">
        <v>3330</v>
      </c>
      <c r="G162" s="46" t="s">
        <v>357</v>
      </c>
      <c r="H162" s="46" t="s">
        <v>3760</v>
      </c>
      <c r="I162" s="47">
        <v>2014</v>
      </c>
      <c r="J162" s="48">
        <v>4.5</v>
      </c>
      <c r="K162" s="50" t="s">
        <v>3331</v>
      </c>
      <c r="L162" s="48">
        <v>9063</v>
      </c>
      <c r="N162" s="49"/>
      <c r="O162" s="44"/>
      <c r="P162" s="73"/>
      <c r="Q162" s="48"/>
      <c r="R162" s="74"/>
    </row>
    <row r="163" spans="1:18">
      <c r="A163" s="46" t="s">
        <v>3523</v>
      </c>
      <c r="B163" s="49">
        <v>43171</v>
      </c>
      <c r="C163" s="50">
        <v>2018</v>
      </c>
      <c r="D163" s="46" t="s">
        <v>3534</v>
      </c>
      <c r="E163" s="46" t="s">
        <v>3329</v>
      </c>
      <c r="F163" s="46" t="s">
        <v>3330</v>
      </c>
      <c r="G163" s="46" t="s">
        <v>357</v>
      </c>
      <c r="H163" s="46" t="s">
        <v>3760</v>
      </c>
      <c r="I163" s="47">
        <v>4755</v>
      </c>
      <c r="J163" s="48">
        <v>4.5</v>
      </c>
      <c r="K163" s="50" t="s">
        <v>3331</v>
      </c>
      <c r="L163" s="48">
        <v>21397.5</v>
      </c>
      <c r="N163" s="49"/>
      <c r="O163" s="44"/>
      <c r="P163" s="73"/>
      <c r="Q163" s="48"/>
      <c r="R163" s="74"/>
    </row>
    <row r="164" spans="1:18">
      <c r="A164" s="46" t="s">
        <v>3523</v>
      </c>
      <c r="B164" s="49">
        <v>43172</v>
      </c>
      <c r="C164" s="50">
        <v>2018</v>
      </c>
      <c r="D164" s="46" t="s">
        <v>3535</v>
      </c>
      <c r="E164" s="46" t="s">
        <v>3329</v>
      </c>
      <c r="F164" s="46" t="s">
        <v>3330</v>
      </c>
      <c r="G164" s="46" t="s">
        <v>357</v>
      </c>
      <c r="H164" s="46" t="s">
        <v>3760</v>
      </c>
      <c r="I164" s="47">
        <v>1592</v>
      </c>
      <c r="J164" s="48">
        <v>4.5</v>
      </c>
      <c r="K164" s="50" t="s">
        <v>3331</v>
      </c>
      <c r="L164" s="48">
        <v>7164</v>
      </c>
      <c r="N164" s="49"/>
      <c r="O164" s="44"/>
      <c r="P164" s="73"/>
      <c r="Q164" s="48"/>
      <c r="R164" s="74"/>
    </row>
    <row r="165" spans="1:18">
      <c r="A165" s="46" t="s">
        <v>3523</v>
      </c>
      <c r="B165" s="49">
        <v>43173</v>
      </c>
      <c r="C165" s="50">
        <v>2018</v>
      </c>
      <c r="D165" s="46" t="s">
        <v>3536</v>
      </c>
      <c r="E165" s="46" t="s">
        <v>3329</v>
      </c>
      <c r="F165" s="46" t="s">
        <v>3330</v>
      </c>
      <c r="G165" s="46" t="s">
        <v>357</v>
      </c>
      <c r="H165" s="46" t="s">
        <v>3760</v>
      </c>
      <c r="I165" s="47">
        <v>2119</v>
      </c>
      <c r="J165" s="48">
        <v>4.5</v>
      </c>
      <c r="K165" s="50" t="s">
        <v>3331</v>
      </c>
      <c r="L165" s="48">
        <v>9535.5</v>
      </c>
      <c r="N165" s="49"/>
      <c r="O165" s="44"/>
      <c r="P165" s="73"/>
      <c r="Q165" s="48"/>
      <c r="R165" s="74"/>
    </row>
    <row r="166" spans="1:18">
      <c r="A166" s="46" t="s">
        <v>3523</v>
      </c>
      <c r="B166" s="49">
        <v>43174</v>
      </c>
      <c r="C166" s="50">
        <v>2018</v>
      </c>
      <c r="D166" s="46" t="s">
        <v>3537</v>
      </c>
      <c r="E166" s="46" t="s">
        <v>3329</v>
      </c>
      <c r="F166" s="46" t="s">
        <v>3330</v>
      </c>
      <c r="G166" s="46" t="s">
        <v>357</v>
      </c>
      <c r="H166" s="46" t="s">
        <v>3760</v>
      </c>
      <c r="I166" s="47">
        <v>1748</v>
      </c>
      <c r="J166" s="48">
        <v>4.5</v>
      </c>
      <c r="K166" s="50" t="s">
        <v>3331</v>
      </c>
      <c r="L166" s="48">
        <v>7866</v>
      </c>
      <c r="N166" s="49"/>
      <c r="O166" s="44"/>
      <c r="P166" s="73"/>
      <c r="Q166" s="48"/>
      <c r="R166" s="74"/>
    </row>
    <row r="167" spans="1:18">
      <c r="A167" s="46" t="s">
        <v>3523</v>
      </c>
      <c r="B167" s="49">
        <v>43175</v>
      </c>
      <c r="C167" s="50">
        <v>2018</v>
      </c>
      <c r="D167" s="46" t="s">
        <v>3538</v>
      </c>
      <c r="E167" s="46" t="s">
        <v>3329</v>
      </c>
      <c r="F167" s="46" t="s">
        <v>3330</v>
      </c>
      <c r="G167" s="46" t="s">
        <v>357</v>
      </c>
      <c r="H167" s="46" t="s">
        <v>3760</v>
      </c>
      <c r="I167" s="47">
        <v>1792</v>
      </c>
      <c r="J167" s="48">
        <v>4.5</v>
      </c>
      <c r="K167" s="50" t="s">
        <v>3331</v>
      </c>
      <c r="L167" s="48">
        <v>8064</v>
      </c>
      <c r="N167" s="49"/>
      <c r="O167" s="44"/>
      <c r="P167" s="73"/>
      <c r="Q167" s="48"/>
      <c r="R167" s="74"/>
    </row>
    <row r="168" spans="1:18">
      <c r="A168" s="46" t="s">
        <v>3523</v>
      </c>
      <c r="B168" s="49">
        <v>43182</v>
      </c>
      <c r="C168" s="50">
        <v>2018</v>
      </c>
      <c r="D168" s="46" t="s">
        <v>3539</v>
      </c>
      <c r="E168" s="46" t="s">
        <v>3329</v>
      </c>
      <c r="F168" s="46" t="s">
        <v>3330</v>
      </c>
      <c r="G168" s="46" t="s">
        <v>357</v>
      </c>
      <c r="H168" s="46" t="s">
        <v>3760</v>
      </c>
      <c r="I168" s="47">
        <v>1283</v>
      </c>
      <c r="J168" s="48">
        <v>4.5</v>
      </c>
      <c r="K168" s="50" t="s">
        <v>3331</v>
      </c>
      <c r="L168" s="48">
        <v>5773.5</v>
      </c>
      <c r="N168" s="49"/>
      <c r="O168" s="44"/>
      <c r="P168" s="73"/>
      <c r="Q168" s="48"/>
      <c r="R168" s="74"/>
    </row>
    <row r="169" spans="1:18">
      <c r="A169" s="46" t="s">
        <v>3540</v>
      </c>
      <c r="B169" s="49">
        <v>43203</v>
      </c>
      <c r="C169" s="50">
        <v>2018</v>
      </c>
      <c r="D169" s="46" t="s">
        <v>3541</v>
      </c>
      <c r="E169" s="46" t="s">
        <v>3329</v>
      </c>
      <c r="F169" s="46" t="s">
        <v>3330</v>
      </c>
      <c r="G169" s="46" t="s">
        <v>357</v>
      </c>
      <c r="H169" s="46" t="s">
        <v>3760</v>
      </c>
      <c r="I169" s="47">
        <v>2756</v>
      </c>
      <c r="J169" s="48">
        <v>4.5</v>
      </c>
      <c r="K169" s="50" t="s">
        <v>3331</v>
      </c>
      <c r="L169" s="48">
        <v>12402</v>
      </c>
      <c r="N169" s="49"/>
      <c r="O169" s="44"/>
      <c r="P169" s="73"/>
      <c r="Q169" s="48"/>
      <c r="R169" s="74"/>
    </row>
    <row r="170" spans="1:18">
      <c r="A170" s="46" t="s">
        <v>3540</v>
      </c>
      <c r="B170" s="49">
        <v>43207</v>
      </c>
      <c r="C170" s="50">
        <v>2018</v>
      </c>
      <c r="D170" s="46" t="s">
        <v>3542</v>
      </c>
      <c r="E170" s="46" t="s">
        <v>3329</v>
      </c>
      <c r="F170" s="46" t="s">
        <v>3330</v>
      </c>
      <c r="G170" s="46" t="s">
        <v>357</v>
      </c>
      <c r="H170" s="46" t="s">
        <v>3760</v>
      </c>
      <c r="I170" s="47">
        <v>4881</v>
      </c>
      <c r="J170" s="48">
        <v>4.5</v>
      </c>
      <c r="K170" s="50" t="s">
        <v>3331</v>
      </c>
      <c r="L170" s="48">
        <v>21964.5</v>
      </c>
      <c r="N170" s="49"/>
      <c r="O170" s="44"/>
      <c r="P170" s="73"/>
      <c r="Q170" s="48"/>
      <c r="R170" s="74"/>
    </row>
    <row r="171" spans="1:18">
      <c r="A171" s="46" t="s">
        <v>3540</v>
      </c>
      <c r="B171" s="49">
        <v>43210</v>
      </c>
      <c r="C171" s="50">
        <v>2018</v>
      </c>
      <c r="D171" s="46" t="s">
        <v>3543</v>
      </c>
      <c r="E171" s="46" t="s">
        <v>3329</v>
      </c>
      <c r="F171" s="46" t="s">
        <v>3330</v>
      </c>
      <c r="G171" s="46" t="s">
        <v>357</v>
      </c>
      <c r="H171" s="46" t="s">
        <v>3760</v>
      </c>
      <c r="I171" s="47">
        <v>3198</v>
      </c>
      <c r="J171" s="48">
        <v>4.5</v>
      </c>
      <c r="K171" s="50" t="s">
        <v>3331</v>
      </c>
      <c r="L171" s="48">
        <v>14391</v>
      </c>
      <c r="N171" s="49"/>
      <c r="O171" s="44"/>
      <c r="P171" s="73"/>
      <c r="Q171" s="48"/>
      <c r="R171" s="74"/>
    </row>
    <row r="172" spans="1:18">
      <c r="A172" s="46" t="s">
        <v>3540</v>
      </c>
      <c r="B172" s="49">
        <v>43220</v>
      </c>
      <c r="C172" s="50">
        <v>2018</v>
      </c>
      <c r="D172" s="46" t="s">
        <v>3544</v>
      </c>
      <c r="E172" s="46" t="s">
        <v>3329</v>
      </c>
      <c r="F172" s="46" t="s">
        <v>3330</v>
      </c>
      <c r="G172" s="46" t="s">
        <v>357</v>
      </c>
      <c r="H172" s="46" t="s">
        <v>3760</v>
      </c>
      <c r="I172" s="47">
        <v>4001</v>
      </c>
      <c r="J172" s="48">
        <v>4.5</v>
      </c>
      <c r="K172" s="50" t="s">
        <v>3331</v>
      </c>
      <c r="L172" s="48">
        <v>18004.5</v>
      </c>
      <c r="N172" s="49"/>
      <c r="O172" s="44"/>
      <c r="P172" s="73"/>
      <c r="Q172" s="48"/>
      <c r="R172" s="74"/>
    </row>
    <row r="173" spans="1:18">
      <c r="A173" s="46" t="s">
        <v>3545</v>
      </c>
      <c r="B173" s="49">
        <v>43242</v>
      </c>
      <c r="C173" s="50">
        <v>2018</v>
      </c>
      <c r="D173" s="46" t="s">
        <v>3546</v>
      </c>
      <c r="E173" s="46" t="s">
        <v>3329</v>
      </c>
      <c r="F173" s="46" t="s">
        <v>3330</v>
      </c>
      <c r="G173" s="46" t="s">
        <v>357</v>
      </c>
      <c r="H173" s="46" t="s">
        <v>3760</v>
      </c>
      <c r="I173" s="47">
        <v>6151</v>
      </c>
      <c r="J173" s="48">
        <v>4.4000000000000004</v>
      </c>
      <c r="K173" s="50" t="s">
        <v>3331</v>
      </c>
      <c r="L173" s="48">
        <v>27064.400000000001</v>
      </c>
      <c r="N173" s="49"/>
      <c r="O173" s="44"/>
      <c r="P173" s="73"/>
      <c r="Q173" s="48"/>
      <c r="R173" s="74"/>
    </row>
    <row r="174" spans="1:18">
      <c r="A174" s="46" t="s">
        <v>3545</v>
      </c>
      <c r="B174" s="49">
        <v>43249</v>
      </c>
      <c r="C174" s="50">
        <v>2018</v>
      </c>
      <c r="D174" s="46" t="s">
        <v>3547</v>
      </c>
      <c r="E174" s="46" t="s">
        <v>3329</v>
      </c>
      <c r="F174" s="46" t="s">
        <v>3330</v>
      </c>
      <c r="G174" s="46" t="s">
        <v>357</v>
      </c>
      <c r="H174" s="46" t="s">
        <v>3760</v>
      </c>
      <c r="I174" s="47">
        <v>5902</v>
      </c>
      <c r="J174" s="48">
        <v>4.4000000000000004</v>
      </c>
      <c r="K174" s="50" t="s">
        <v>3331</v>
      </c>
      <c r="L174" s="48">
        <v>25968.800000000003</v>
      </c>
      <c r="N174" s="49"/>
      <c r="O174" s="44"/>
      <c r="P174" s="73"/>
      <c r="Q174" s="48"/>
      <c r="R174" s="74"/>
    </row>
    <row r="175" spans="1:18">
      <c r="A175" s="46" t="s">
        <v>3545</v>
      </c>
      <c r="B175" s="49">
        <v>43271</v>
      </c>
      <c r="C175" s="50">
        <v>2018</v>
      </c>
      <c r="D175" s="46" t="s">
        <v>3548</v>
      </c>
      <c r="E175" s="46" t="s">
        <v>3329</v>
      </c>
      <c r="F175" s="46" t="s">
        <v>3330</v>
      </c>
      <c r="G175" s="46" t="s">
        <v>357</v>
      </c>
      <c r="H175" s="46" t="s">
        <v>3760</v>
      </c>
      <c r="I175" s="47">
        <v>4005</v>
      </c>
      <c r="J175" s="48">
        <v>4.4000000000000004</v>
      </c>
      <c r="K175" s="50" t="s">
        <v>3331</v>
      </c>
      <c r="L175" s="48">
        <v>17622</v>
      </c>
      <c r="N175" s="49"/>
      <c r="O175" s="44"/>
      <c r="P175" s="73"/>
      <c r="Q175" s="48"/>
      <c r="R175" s="74"/>
    </row>
    <row r="176" spans="1:18">
      <c r="A176" s="46" t="s">
        <v>3545</v>
      </c>
      <c r="B176" s="49">
        <v>43273</v>
      </c>
      <c r="C176" s="50">
        <v>2018</v>
      </c>
      <c r="D176" s="46" t="s">
        <v>3549</v>
      </c>
      <c r="E176" s="46" t="s">
        <v>3329</v>
      </c>
      <c r="F176" s="46" t="s">
        <v>3330</v>
      </c>
      <c r="G176" s="46" t="s">
        <v>357</v>
      </c>
      <c r="H176" s="46" t="s">
        <v>3760</v>
      </c>
      <c r="I176" s="47">
        <v>7807</v>
      </c>
      <c r="J176" s="48">
        <v>4.4000000000000004</v>
      </c>
      <c r="K176" s="50" t="s">
        <v>3331</v>
      </c>
      <c r="L176" s="48">
        <v>34350.800000000003</v>
      </c>
      <c r="N176" s="49"/>
      <c r="O176" s="44"/>
      <c r="P176" s="73"/>
      <c r="Q176" s="48"/>
      <c r="R176" s="74"/>
    </row>
    <row r="177" spans="1:18">
      <c r="A177" s="46" t="s">
        <v>3545</v>
      </c>
      <c r="B177" s="49">
        <v>43273</v>
      </c>
      <c r="C177" s="50">
        <v>2018</v>
      </c>
      <c r="D177" s="46" t="s">
        <v>3550</v>
      </c>
      <c r="E177" s="46" t="s">
        <v>3329</v>
      </c>
      <c r="F177" s="46" t="s">
        <v>3330</v>
      </c>
      <c r="G177" s="46" t="s">
        <v>357</v>
      </c>
      <c r="H177" s="46" t="s">
        <v>3760</v>
      </c>
      <c r="I177" s="47">
        <v>3845</v>
      </c>
      <c r="J177" s="48">
        <v>4.4000000000000004</v>
      </c>
      <c r="K177" s="50" t="s">
        <v>3331</v>
      </c>
      <c r="L177" s="48">
        <v>16918</v>
      </c>
      <c r="N177" s="49"/>
      <c r="O177" s="44"/>
      <c r="P177" s="73"/>
      <c r="Q177" s="48"/>
      <c r="R177" s="74"/>
    </row>
    <row r="178" spans="1:18">
      <c r="A178" s="46" t="s">
        <v>3545</v>
      </c>
      <c r="B178" s="49">
        <v>43276</v>
      </c>
      <c r="C178" s="50">
        <v>2018</v>
      </c>
      <c r="D178" s="46" t="s">
        <v>3551</v>
      </c>
      <c r="E178" s="46" t="s">
        <v>3329</v>
      </c>
      <c r="F178" s="46" t="s">
        <v>3330</v>
      </c>
      <c r="G178" s="46" t="s">
        <v>357</v>
      </c>
      <c r="H178" s="46" t="s">
        <v>3760</v>
      </c>
      <c r="I178" s="47">
        <v>4240</v>
      </c>
      <c r="J178" s="48">
        <v>4.4000000000000004</v>
      </c>
      <c r="K178" s="50" t="s">
        <v>3331</v>
      </c>
      <c r="L178" s="48">
        <v>18656</v>
      </c>
      <c r="N178" s="49"/>
      <c r="O178" s="44"/>
      <c r="P178" s="73"/>
      <c r="Q178" s="48"/>
      <c r="R178" s="74"/>
    </row>
    <row r="179" spans="1:18">
      <c r="A179" s="46" t="s">
        <v>3545</v>
      </c>
      <c r="B179" s="49">
        <v>43277</v>
      </c>
      <c r="C179" s="50">
        <v>2018</v>
      </c>
      <c r="D179" s="46" t="s">
        <v>3552</v>
      </c>
      <c r="E179" s="46" t="s">
        <v>3329</v>
      </c>
      <c r="F179" s="46" t="s">
        <v>3330</v>
      </c>
      <c r="G179" s="46" t="s">
        <v>357</v>
      </c>
      <c r="H179" s="46" t="s">
        <v>3760</v>
      </c>
      <c r="I179" s="47">
        <v>2259</v>
      </c>
      <c r="J179" s="48">
        <v>4.4000000000000004</v>
      </c>
      <c r="K179" s="50" t="s">
        <v>3331</v>
      </c>
      <c r="L179" s="48">
        <v>9939.6</v>
      </c>
      <c r="N179" s="49"/>
      <c r="O179" s="44"/>
      <c r="P179" s="73"/>
      <c r="Q179" s="48"/>
      <c r="R179" s="74"/>
    </row>
    <row r="180" spans="1:18">
      <c r="A180" s="46" t="s">
        <v>3545</v>
      </c>
      <c r="B180" s="49">
        <v>43278</v>
      </c>
      <c r="C180" s="50">
        <v>2018</v>
      </c>
      <c r="D180" s="46" t="s">
        <v>3553</v>
      </c>
      <c r="E180" s="46" t="s">
        <v>3329</v>
      </c>
      <c r="F180" s="46" t="s">
        <v>3330</v>
      </c>
      <c r="G180" s="46" t="s">
        <v>357</v>
      </c>
      <c r="H180" s="46" t="s">
        <v>3760</v>
      </c>
      <c r="I180" s="47">
        <v>1993</v>
      </c>
      <c r="J180" s="48">
        <v>4.4000000000000004</v>
      </c>
      <c r="K180" s="50" t="s">
        <v>3331</v>
      </c>
      <c r="L180" s="48">
        <v>8769.2000000000007</v>
      </c>
      <c r="N180" s="49"/>
      <c r="O180" s="44"/>
      <c r="P180" s="73"/>
      <c r="Q180" s="48"/>
      <c r="R180" s="74"/>
    </row>
    <row r="181" spans="1:18">
      <c r="A181" s="46" t="s">
        <v>3545</v>
      </c>
      <c r="B181" s="49">
        <v>43279</v>
      </c>
      <c r="C181" s="50">
        <v>2018</v>
      </c>
      <c r="D181" s="46" t="s">
        <v>3554</v>
      </c>
      <c r="E181" s="46" t="s">
        <v>3329</v>
      </c>
      <c r="F181" s="46" t="s">
        <v>3330</v>
      </c>
      <c r="G181" s="46" t="s">
        <v>357</v>
      </c>
      <c r="H181" s="46" t="s">
        <v>3760</v>
      </c>
      <c r="I181" s="47">
        <v>7248</v>
      </c>
      <c r="J181" s="48">
        <v>4.4000000000000004</v>
      </c>
      <c r="K181" s="50" t="s">
        <v>3331</v>
      </c>
      <c r="L181" s="48">
        <v>31891.200000000004</v>
      </c>
      <c r="N181" s="49"/>
      <c r="O181" s="44"/>
      <c r="P181" s="73"/>
      <c r="Q181" s="48"/>
      <c r="R181" s="74"/>
    </row>
    <row r="182" spans="1:18">
      <c r="A182" s="46" t="s">
        <v>3555</v>
      </c>
      <c r="B182" s="49">
        <v>43297</v>
      </c>
      <c r="C182" s="50">
        <v>2018</v>
      </c>
      <c r="D182" s="46" t="s">
        <v>3556</v>
      </c>
      <c r="E182" s="46" t="s">
        <v>3329</v>
      </c>
      <c r="F182" s="46" t="s">
        <v>3330</v>
      </c>
      <c r="G182" s="46" t="s">
        <v>357</v>
      </c>
      <c r="H182" s="46" t="s">
        <v>3760</v>
      </c>
      <c r="I182" s="47">
        <v>2559</v>
      </c>
      <c r="J182" s="48">
        <v>4.4000000000000004</v>
      </c>
      <c r="K182" s="50" t="s">
        <v>3331</v>
      </c>
      <c r="L182" s="48">
        <v>11259.6</v>
      </c>
      <c r="N182" s="49"/>
      <c r="O182" s="44"/>
      <c r="P182" s="73"/>
      <c r="Q182" s="48"/>
      <c r="R182" s="74"/>
    </row>
    <row r="183" spans="1:18">
      <c r="A183" s="46" t="s">
        <v>3555</v>
      </c>
      <c r="B183" s="49">
        <v>43304</v>
      </c>
      <c r="C183" s="50">
        <v>2018</v>
      </c>
      <c r="D183" s="46" t="s">
        <v>3557</v>
      </c>
      <c r="E183" s="46" t="s">
        <v>3329</v>
      </c>
      <c r="F183" s="46" t="s">
        <v>3330</v>
      </c>
      <c r="G183" s="46" t="s">
        <v>357</v>
      </c>
      <c r="H183" s="46" t="s">
        <v>3760</v>
      </c>
      <c r="I183" s="47">
        <v>6341</v>
      </c>
      <c r="J183" s="48">
        <v>4.4000000000000004</v>
      </c>
      <c r="K183" s="50" t="s">
        <v>3331</v>
      </c>
      <c r="L183" s="48">
        <v>27900.400000000001</v>
      </c>
      <c r="N183" s="49"/>
      <c r="O183" s="44"/>
      <c r="P183" s="73"/>
      <c r="Q183" s="48"/>
      <c r="R183" s="74"/>
    </row>
    <row r="184" spans="1:18">
      <c r="A184" s="46" t="s">
        <v>3555</v>
      </c>
      <c r="B184" s="49">
        <v>43308</v>
      </c>
      <c r="C184" s="50">
        <v>2018</v>
      </c>
      <c r="D184" s="46" t="s">
        <v>3558</v>
      </c>
      <c r="E184" s="46" t="s">
        <v>3329</v>
      </c>
      <c r="F184" s="46" t="s">
        <v>3330</v>
      </c>
      <c r="G184" s="46" t="s">
        <v>357</v>
      </c>
      <c r="H184" s="46" t="s">
        <v>3760</v>
      </c>
      <c r="I184" s="47">
        <v>3011</v>
      </c>
      <c r="J184" s="48">
        <v>4.4000000000000004</v>
      </c>
      <c r="K184" s="50" t="s">
        <v>3331</v>
      </c>
      <c r="L184" s="48">
        <v>13248.400000000001</v>
      </c>
      <c r="N184" s="49"/>
      <c r="O184" s="44"/>
      <c r="P184" s="73"/>
      <c r="Q184" s="48"/>
      <c r="R184" s="74"/>
    </row>
    <row r="185" spans="1:18">
      <c r="A185" s="46" t="s">
        <v>3555</v>
      </c>
      <c r="B185" s="49">
        <v>43308</v>
      </c>
      <c r="C185" s="50">
        <v>2018</v>
      </c>
      <c r="D185" s="46" t="s">
        <v>3559</v>
      </c>
      <c r="E185" s="46" t="s">
        <v>3329</v>
      </c>
      <c r="F185" s="46" t="s">
        <v>3330</v>
      </c>
      <c r="G185" s="46" t="s">
        <v>357</v>
      </c>
      <c r="H185" s="46" t="s">
        <v>3760</v>
      </c>
      <c r="I185" s="47">
        <v>4455</v>
      </c>
      <c r="J185" s="48">
        <v>4.4000000000000004</v>
      </c>
      <c r="K185" s="50" t="s">
        <v>3331</v>
      </c>
      <c r="L185" s="48">
        <v>19602</v>
      </c>
      <c r="N185" s="49"/>
      <c r="O185" s="44"/>
      <c r="P185" s="73"/>
      <c r="Q185" s="48"/>
      <c r="R185" s="74"/>
    </row>
    <row r="186" spans="1:18">
      <c r="A186" s="46" t="s">
        <v>3560</v>
      </c>
      <c r="B186" s="49">
        <v>43315</v>
      </c>
      <c r="C186" s="50">
        <v>2018</v>
      </c>
      <c r="D186" s="46" t="s">
        <v>3561</v>
      </c>
      <c r="E186" s="46" t="s">
        <v>3329</v>
      </c>
      <c r="F186" s="46" t="s">
        <v>3330</v>
      </c>
      <c r="G186" s="46" t="s">
        <v>357</v>
      </c>
      <c r="H186" s="46" t="s">
        <v>3760</v>
      </c>
      <c r="I186" s="47">
        <v>5677</v>
      </c>
      <c r="J186" s="48">
        <v>4.4000000000000004</v>
      </c>
      <c r="K186" s="50" t="s">
        <v>3331</v>
      </c>
      <c r="L186" s="48">
        <v>24978.800000000003</v>
      </c>
      <c r="N186" s="49"/>
      <c r="O186" s="44"/>
      <c r="P186" s="73"/>
      <c r="Q186" s="48"/>
      <c r="R186" s="74"/>
    </row>
    <row r="187" spans="1:18">
      <c r="A187" s="46" t="s">
        <v>3560</v>
      </c>
      <c r="B187" s="49">
        <v>43320</v>
      </c>
      <c r="C187" s="50">
        <v>2018</v>
      </c>
      <c r="D187" s="46" t="s">
        <v>3562</v>
      </c>
      <c r="E187" s="46" t="s">
        <v>3329</v>
      </c>
      <c r="F187" s="46" t="s">
        <v>3330</v>
      </c>
      <c r="G187" s="46" t="s">
        <v>357</v>
      </c>
      <c r="H187" s="46" t="s">
        <v>3760</v>
      </c>
      <c r="I187" s="47">
        <v>1289</v>
      </c>
      <c r="J187" s="48">
        <v>4.4000000000000004</v>
      </c>
      <c r="K187" s="50" t="s">
        <v>3331</v>
      </c>
      <c r="L187" s="48">
        <v>5671.6</v>
      </c>
      <c r="N187" s="49"/>
      <c r="O187" s="44"/>
      <c r="P187" s="73"/>
      <c r="Q187" s="48"/>
      <c r="R187" s="74"/>
    </row>
    <row r="188" spans="1:18">
      <c r="A188" s="46" t="s">
        <v>3560</v>
      </c>
      <c r="B188" s="49">
        <v>43325</v>
      </c>
      <c r="C188" s="50">
        <v>2018</v>
      </c>
      <c r="D188" s="46" t="s">
        <v>3563</v>
      </c>
      <c r="E188" s="46" t="s">
        <v>3329</v>
      </c>
      <c r="F188" s="46" t="s">
        <v>3330</v>
      </c>
      <c r="G188" s="46" t="s">
        <v>357</v>
      </c>
      <c r="H188" s="46" t="s">
        <v>3760</v>
      </c>
      <c r="I188" s="47">
        <v>4241</v>
      </c>
      <c r="J188" s="48">
        <v>4.4000000000000004</v>
      </c>
      <c r="K188" s="50" t="s">
        <v>3331</v>
      </c>
      <c r="L188" s="48">
        <v>18660.400000000001</v>
      </c>
      <c r="N188" s="49"/>
      <c r="O188" s="44"/>
      <c r="P188" s="73"/>
      <c r="Q188" s="48"/>
      <c r="R188" s="74"/>
    </row>
    <row r="189" spans="1:18">
      <c r="A189" s="46" t="s">
        <v>3560</v>
      </c>
      <c r="B189" s="49">
        <v>43326</v>
      </c>
      <c r="C189" s="50">
        <v>2018</v>
      </c>
      <c r="D189" s="46" t="s">
        <v>3564</v>
      </c>
      <c r="E189" s="46" t="s">
        <v>3329</v>
      </c>
      <c r="F189" s="46" t="s">
        <v>3330</v>
      </c>
      <c r="G189" s="46" t="s">
        <v>357</v>
      </c>
      <c r="H189" s="46" t="s">
        <v>3760</v>
      </c>
      <c r="I189" s="47">
        <v>5530</v>
      </c>
      <c r="J189" s="48">
        <v>4.4000000000000004</v>
      </c>
      <c r="K189" s="50" t="s">
        <v>3331</v>
      </c>
      <c r="L189" s="48">
        <v>24332.000000000004</v>
      </c>
      <c r="N189" s="49"/>
      <c r="O189" s="44"/>
      <c r="P189" s="73"/>
      <c r="Q189" s="48"/>
      <c r="R189" s="74"/>
    </row>
    <row r="190" spans="1:18">
      <c r="A190" s="46" t="s">
        <v>3565</v>
      </c>
      <c r="B190" s="49">
        <v>43328</v>
      </c>
      <c r="C190" s="50">
        <v>2018</v>
      </c>
      <c r="D190" s="46" t="s">
        <v>3566</v>
      </c>
      <c r="E190" s="46" t="s">
        <v>3329</v>
      </c>
      <c r="F190" s="46" t="s">
        <v>3330</v>
      </c>
      <c r="G190" s="46" t="s">
        <v>357</v>
      </c>
      <c r="H190" s="46" t="s">
        <v>3760</v>
      </c>
      <c r="I190" s="47">
        <v>2022</v>
      </c>
      <c r="J190" s="48">
        <v>4.4000000000000004</v>
      </c>
      <c r="K190" s="50" t="s">
        <v>3331</v>
      </c>
      <c r="L190" s="48">
        <v>8896.8000000000011</v>
      </c>
      <c r="N190" s="49"/>
      <c r="O190" s="44"/>
      <c r="P190" s="73"/>
      <c r="Q190" s="48"/>
      <c r="R190" s="74"/>
    </row>
    <row r="191" spans="1:18">
      <c r="A191" s="46" t="s">
        <v>3565</v>
      </c>
      <c r="B191" s="49">
        <v>43328</v>
      </c>
      <c r="C191" s="50">
        <v>2018</v>
      </c>
      <c r="D191" s="46" t="s">
        <v>3567</v>
      </c>
      <c r="E191" s="46" t="s">
        <v>3329</v>
      </c>
      <c r="F191" s="46" t="s">
        <v>3330</v>
      </c>
      <c r="G191" s="46" t="s">
        <v>357</v>
      </c>
      <c r="H191" s="46" t="s">
        <v>3760</v>
      </c>
      <c r="I191" s="47">
        <v>-2022</v>
      </c>
      <c r="J191" s="48">
        <v>4.4000000000000004</v>
      </c>
      <c r="K191" s="50" t="s">
        <v>3331</v>
      </c>
      <c r="L191" s="48">
        <v>-8896.8000000000011</v>
      </c>
      <c r="N191" s="49"/>
      <c r="O191" s="44"/>
      <c r="P191" s="73"/>
      <c r="Q191" s="48"/>
      <c r="R191" s="74"/>
    </row>
    <row r="192" spans="1:18">
      <c r="A192" s="46" t="s">
        <v>3565</v>
      </c>
      <c r="B192" s="49">
        <v>43328</v>
      </c>
      <c r="C192" s="50">
        <v>2018</v>
      </c>
      <c r="D192" s="46" t="s">
        <v>3568</v>
      </c>
      <c r="E192" s="46" t="s">
        <v>3329</v>
      </c>
      <c r="F192" s="46" t="s">
        <v>3330</v>
      </c>
      <c r="G192" s="46" t="s">
        <v>357</v>
      </c>
      <c r="H192" s="46" t="s">
        <v>3760</v>
      </c>
      <c r="I192" s="47">
        <v>2022</v>
      </c>
      <c r="J192" s="48">
        <v>4.3</v>
      </c>
      <c r="K192" s="50" t="s">
        <v>3331</v>
      </c>
      <c r="L192" s="48">
        <v>8694.6</v>
      </c>
      <c r="N192" s="49"/>
      <c r="O192" s="44"/>
      <c r="P192" s="73"/>
      <c r="Q192" s="48"/>
      <c r="R192" s="74"/>
    </row>
    <row r="193" spans="1:18">
      <c r="A193" s="46" t="s">
        <v>3565</v>
      </c>
      <c r="B193" s="49">
        <v>43329</v>
      </c>
      <c r="C193" s="50">
        <v>2018</v>
      </c>
      <c r="D193" s="46" t="s">
        <v>3569</v>
      </c>
      <c r="E193" s="46" t="s">
        <v>3329</v>
      </c>
      <c r="F193" s="46" t="s">
        <v>3330</v>
      </c>
      <c r="G193" s="46" t="s">
        <v>357</v>
      </c>
      <c r="H193" s="46" t="s">
        <v>3760</v>
      </c>
      <c r="I193" s="47">
        <v>1870</v>
      </c>
      <c r="J193" s="48">
        <v>4.4000000000000004</v>
      </c>
      <c r="K193" s="50" t="s">
        <v>3331</v>
      </c>
      <c r="L193" s="48">
        <v>8228</v>
      </c>
      <c r="N193" s="49"/>
      <c r="O193" s="44"/>
      <c r="P193" s="73"/>
      <c r="Q193" s="48"/>
      <c r="R193" s="74"/>
    </row>
    <row r="194" spans="1:18">
      <c r="A194" s="46" t="s">
        <v>3565</v>
      </c>
      <c r="B194" s="49">
        <v>43329</v>
      </c>
      <c r="C194" s="50">
        <v>2018</v>
      </c>
      <c r="D194" s="46" t="s">
        <v>3570</v>
      </c>
      <c r="E194" s="46" t="s">
        <v>3329</v>
      </c>
      <c r="F194" s="46" t="s">
        <v>3330</v>
      </c>
      <c r="G194" s="46" t="s">
        <v>357</v>
      </c>
      <c r="H194" s="46" t="s">
        <v>3760</v>
      </c>
      <c r="I194" s="47">
        <v>4684</v>
      </c>
      <c r="J194" s="48">
        <v>4.4000000000000004</v>
      </c>
      <c r="K194" s="50" t="s">
        <v>3331</v>
      </c>
      <c r="L194" s="48">
        <v>20609.600000000002</v>
      </c>
      <c r="N194" s="49"/>
      <c r="O194" s="44"/>
      <c r="P194" s="73"/>
      <c r="Q194" s="48"/>
      <c r="R194" s="74"/>
    </row>
    <row r="195" spans="1:18">
      <c r="A195" s="46" t="s">
        <v>3565</v>
      </c>
      <c r="B195" s="49">
        <v>43329</v>
      </c>
      <c r="C195" s="50">
        <v>2018</v>
      </c>
      <c r="D195" s="46" t="s">
        <v>3571</v>
      </c>
      <c r="E195" s="46" t="s">
        <v>3329</v>
      </c>
      <c r="F195" s="46" t="s">
        <v>3330</v>
      </c>
      <c r="G195" s="46" t="s">
        <v>357</v>
      </c>
      <c r="H195" s="46" t="s">
        <v>3760</v>
      </c>
      <c r="I195" s="47">
        <v>-1870</v>
      </c>
      <c r="J195" s="48">
        <v>4.4000000000000004</v>
      </c>
      <c r="K195" s="50" t="s">
        <v>3331</v>
      </c>
      <c r="L195" s="48">
        <v>-8228</v>
      </c>
      <c r="N195" s="49"/>
      <c r="O195" s="44"/>
      <c r="P195" s="73"/>
      <c r="Q195" s="48"/>
      <c r="R195" s="74"/>
    </row>
    <row r="196" spans="1:18">
      <c r="A196" s="46" t="s">
        <v>3565</v>
      </c>
      <c r="B196" s="49">
        <v>43329</v>
      </c>
      <c r="C196" s="50">
        <v>2018</v>
      </c>
      <c r="D196" s="46" t="s">
        <v>3572</v>
      </c>
      <c r="E196" s="46" t="s">
        <v>3329</v>
      </c>
      <c r="F196" s="46" t="s">
        <v>3330</v>
      </c>
      <c r="G196" s="46" t="s">
        <v>357</v>
      </c>
      <c r="H196" s="46" t="s">
        <v>3760</v>
      </c>
      <c r="I196" s="47">
        <v>-4684</v>
      </c>
      <c r="J196" s="48">
        <v>4.4000000000000004</v>
      </c>
      <c r="K196" s="50" t="s">
        <v>3331</v>
      </c>
      <c r="L196" s="48">
        <v>-20609.600000000002</v>
      </c>
      <c r="N196" s="49"/>
      <c r="O196" s="44"/>
      <c r="P196" s="73"/>
      <c r="Q196" s="48"/>
      <c r="R196" s="74"/>
    </row>
    <row r="197" spans="1:18">
      <c r="A197" s="46" t="s">
        <v>3565</v>
      </c>
      <c r="B197" s="49">
        <v>43329</v>
      </c>
      <c r="C197" s="50">
        <v>2018</v>
      </c>
      <c r="D197" s="46" t="s">
        <v>3573</v>
      </c>
      <c r="E197" s="46" t="s">
        <v>3329</v>
      </c>
      <c r="F197" s="46" t="s">
        <v>3330</v>
      </c>
      <c r="G197" s="46" t="s">
        <v>357</v>
      </c>
      <c r="H197" s="46" t="s">
        <v>3760</v>
      </c>
      <c r="I197" s="47">
        <v>1870</v>
      </c>
      <c r="J197" s="48">
        <v>4.3</v>
      </c>
      <c r="K197" s="50" t="s">
        <v>3331</v>
      </c>
      <c r="L197" s="48">
        <v>8041</v>
      </c>
      <c r="N197" s="49"/>
      <c r="O197" s="44"/>
      <c r="P197" s="73"/>
      <c r="Q197" s="48"/>
      <c r="R197" s="74"/>
    </row>
    <row r="198" spans="1:18">
      <c r="A198" s="46" t="s">
        <v>3565</v>
      </c>
      <c r="B198" s="49">
        <v>43329</v>
      </c>
      <c r="C198" s="50">
        <v>2018</v>
      </c>
      <c r="D198" s="46" t="s">
        <v>3574</v>
      </c>
      <c r="E198" s="46" t="s">
        <v>3329</v>
      </c>
      <c r="F198" s="46" t="s">
        <v>3330</v>
      </c>
      <c r="G198" s="46" t="s">
        <v>357</v>
      </c>
      <c r="H198" s="46" t="s">
        <v>3760</v>
      </c>
      <c r="I198" s="47">
        <v>4684</v>
      </c>
      <c r="J198" s="48">
        <v>4.3</v>
      </c>
      <c r="K198" s="50" t="s">
        <v>3331</v>
      </c>
      <c r="L198" s="48">
        <v>20141.2</v>
      </c>
      <c r="N198" s="49"/>
      <c r="O198" s="44"/>
      <c r="P198" s="73"/>
      <c r="Q198" s="48"/>
      <c r="R198" s="74"/>
    </row>
    <row r="199" spans="1:18">
      <c r="A199" s="46" t="s">
        <v>3565</v>
      </c>
      <c r="B199" s="49">
        <v>43330</v>
      </c>
      <c r="C199" s="50">
        <v>2018</v>
      </c>
      <c r="D199" s="46" t="s">
        <v>3575</v>
      </c>
      <c r="E199" s="46" t="s">
        <v>3329</v>
      </c>
      <c r="F199" s="46" t="s">
        <v>3330</v>
      </c>
      <c r="G199" s="46" t="s">
        <v>357</v>
      </c>
      <c r="H199" s="46" t="s">
        <v>3760</v>
      </c>
      <c r="I199" s="47">
        <v>1798</v>
      </c>
      <c r="J199" s="48">
        <v>4.4000000000000004</v>
      </c>
      <c r="K199" s="50" t="s">
        <v>3331</v>
      </c>
      <c r="L199" s="48">
        <v>7911.2000000000007</v>
      </c>
      <c r="N199" s="49"/>
      <c r="O199" s="44"/>
      <c r="P199" s="73"/>
      <c r="Q199" s="48"/>
      <c r="R199" s="74"/>
    </row>
    <row r="200" spans="1:18">
      <c r="A200" s="46" t="s">
        <v>3565</v>
      </c>
      <c r="B200" s="49">
        <v>43330</v>
      </c>
      <c r="C200" s="50">
        <v>2018</v>
      </c>
      <c r="D200" s="46" t="s">
        <v>3576</v>
      </c>
      <c r="E200" s="46" t="s">
        <v>3329</v>
      </c>
      <c r="F200" s="46" t="s">
        <v>3330</v>
      </c>
      <c r="G200" s="46" t="s">
        <v>357</v>
      </c>
      <c r="H200" s="46" t="s">
        <v>3760</v>
      </c>
      <c r="I200" s="47">
        <v>-1798</v>
      </c>
      <c r="J200" s="48">
        <v>4.4000000000000004</v>
      </c>
      <c r="K200" s="50" t="s">
        <v>3331</v>
      </c>
      <c r="L200" s="48">
        <v>-7911.2000000000007</v>
      </c>
      <c r="N200" s="49"/>
      <c r="O200" s="44"/>
      <c r="P200" s="73"/>
      <c r="Q200" s="48"/>
      <c r="R200" s="74"/>
    </row>
    <row r="201" spans="1:18">
      <c r="A201" s="46" t="s">
        <v>3565</v>
      </c>
      <c r="B201" s="49">
        <v>43330</v>
      </c>
      <c r="C201" s="50">
        <v>2018</v>
      </c>
      <c r="D201" s="46" t="s">
        <v>3577</v>
      </c>
      <c r="E201" s="46" t="s">
        <v>3329</v>
      </c>
      <c r="F201" s="46" t="s">
        <v>3330</v>
      </c>
      <c r="G201" s="46" t="s">
        <v>357</v>
      </c>
      <c r="H201" s="46" t="s">
        <v>3760</v>
      </c>
      <c r="I201" s="47">
        <v>1798</v>
      </c>
      <c r="J201" s="48">
        <v>4.3</v>
      </c>
      <c r="K201" s="50" t="s">
        <v>3331</v>
      </c>
      <c r="L201" s="48">
        <v>7731.4</v>
      </c>
      <c r="N201" s="49"/>
      <c r="O201" s="44"/>
      <c r="P201" s="73"/>
      <c r="Q201" s="48"/>
      <c r="R201" s="74"/>
    </row>
    <row r="202" spans="1:18">
      <c r="A202" s="46" t="s">
        <v>3565</v>
      </c>
      <c r="B202" s="49">
        <v>43332</v>
      </c>
      <c r="C202" s="50">
        <v>2018</v>
      </c>
      <c r="D202" s="46" t="s">
        <v>3578</v>
      </c>
      <c r="E202" s="46" t="s">
        <v>3329</v>
      </c>
      <c r="F202" s="46" t="s">
        <v>3330</v>
      </c>
      <c r="G202" s="46" t="s">
        <v>357</v>
      </c>
      <c r="H202" s="46" t="s">
        <v>3760</v>
      </c>
      <c r="I202" s="47">
        <v>4303</v>
      </c>
      <c r="J202" s="48">
        <v>4.4000000000000004</v>
      </c>
      <c r="K202" s="50" t="s">
        <v>3331</v>
      </c>
      <c r="L202" s="48">
        <v>18933.2</v>
      </c>
      <c r="N202" s="49"/>
      <c r="O202" s="44"/>
      <c r="P202" s="73"/>
      <c r="Q202" s="48"/>
      <c r="R202" s="74"/>
    </row>
    <row r="203" spans="1:18">
      <c r="A203" s="46" t="s">
        <v>3565</v>
      </c>
      <c r="B203" s="49">
        <v>43332</v>
      </c>
      <c r="C203" s="50">
        <v>2018</v>
      </c>
      <c r="D203" s="46" t="s">
        <v>3579</v>
      </c>
      <c r="E203" s="46" t="s">
        <v>3329</v>
      </c>
      <c r="F203" s="46" t="s">
        <v>3330</v>
      </c>
      <c r="G203" s="46" t="s">
        <v>357</v>
      </c>
      <c r="H203" s="46" t="s">
        <v>3760</v>
      </c>
      <c r="I203" s="47">
        <v>3237</v>
      </c>
      <c r="J203" s="48">
        <v>4.4000000000000004</v>
      </c>
      <c r="K203" s="50" t="s">
        <v>3331</v>
      </c>
      <c r="L203" s="48">
        <v>14242.800000000001</v>
      </c>
      <c r="N203" s="49"/>
      <c r="O203" s="44"/>
      <c r="P203" s="73"/>
      <c r="Q203" s="48"/>
      <c r="R203" s="74"/>
    </row>
    <row r="204" spans="1:18">
      <c r="A204" s="46" t="s">
        <v>3565</v>
      </c>
      <c r="B204" s="49">
        <v>43332</v>
      </c>
      <c r="C204" s="50">
        <v>2018</v>
      </c>
      <c r="D204" s="46" t="s">
        <v>3580</v>
      </c>
      <c r="E204" s="46" t="s">
        <v>3329</v>
      </c>
      <c r="F204" s="46" t="s">
        <v>3330</v>
      </c>
      <c r="G204" s="46" t="s">
        <v>357</v>
      </c>
      <c r="H204" s="46" t="s">
        <v>3760</v>
      </c>
      <c r="I204" s="47">
        <v>-4303</v>
      </c>
      <c r="J204" s="48">
        <v>4.4000000000000004</v>
      </c>
      <c r="K204" s="50" t="s">
        <v>3331</v>
      </c>
      <c r="L204" s="48">
        <v>-18933.2</v>
      </c>
      <c r="N204" s="49"/>
      <c r="O204" s="44"/>
      <c r="P204" s="73"/>
      <c r="Q204" s="48"/>
      <c r="R204" s="74"/>
    </row>
    <row r="205" spans="1:18">
      <c r="A205" s="46" t="s">
        <v>3565</v>
      </c>
      <c r="B205" s="49">
        <v>43332</v>
      </c>
      <c r="C205" s="50">
        <v>2018</v>
      </c>
      <c r="D205" s="46" t="s">
        <v>3581</v>
      </c>
      <c r="E205" s="46" t="s">
        <v>3329</v>
      </c>
      <c r="F205" s="46" t="s">
        <v>3330</v>
      </c>
      <c r="G205" s="46" t="s">
        <v>357</v>
      </c>
      <c r="H205" s="46" t="s">
        <v>3760</v>
      </c>
      <c r="I205" s="47">
        <v>-3237</v>
      </c>
      <c r="J205" s="48">
        <v>4.4000000000000004</v>
      </c>
      <c r="K205" s="50" t="s">
        <v>3331</v>
      </c>
      <c r="L205" s="48">
        <v>-14242.800000000001</v>
      </c>
      <c r="N205" s="49"/>
      <c r="O205" s="44"/>
      <c r="P205" s="73"/>
      <c r="Q205" s="48"/>
      <c r="R205" s="74"/>
    </row>
    <row r="206" spans="1:18">
      <c r="A206" s="46" t="s">
        <v>3565</v>
      </c>
      <c r="B206" s="49">
        <v>43332</v>
      </c>
      <c r="C206" s="50">
        <v>2018</v>
      </c>
      <c r="D206" s="46" t="s">
        <v>3582</v>
      </c>
      <c r="E206" s="46" t="s">
        <v>3329</v>
      </c>
      <c r="F206" s="46" t="s">
        <v>3330</v>
      </c>
      <c r="G206" s="46" t="s">
        <v>357</v>
      </c>
      <c r="H206" s="46" t="s">
        <v>3760</v>
      </c>
      <c r="I206" s="47">
        <v>4303</v>
      </c>
      <c r="J206" s="48">
        <v>4.3</v>
      </c>
      <c r="K206" s="50" t="s">
        <v>3331</v>
      </c>
      <c r="L206" s="48">
        <v>18502.899999999998</v>
      </c>
      <c r="N206" s="49"/>
      <c r="O206" s="44"/>
      <c r="P206" s="73"/>
      <c r="Q206" s="48"/>
      <c r="R206" s="74"/>
    </row>
    <row r="207" spans="1:18">
      <c r="A207" s="46" t="s">
        <v>3565</v>
      </c>
      <c r="B207" s="49">
        <v>43332</v>
      </c>
      <c r="C207" s="50">
        <v>2018</v>
      </c>
      <c r="D207" s="46" t="s">
        <v>3583</v>
      </c>
      <c r="E207" s="46" t="s">
        <v>3329</v>
      </c>
      <c r="F207" s="46" t="s">
        <v>3330</v>
      </c>
      <c r="G207" s="46" t="s">
        <v>357</v>
      </c>
      <c r="H207" s="46" t="s">
        <v>3760</v>
      </c>
      <c r="I207" s="47">
        <v>3237</v>
      </c>
      <c r="J207" s="48">
        <v>4.3</v>
      </c>
      <c r="K207" s="50" t="s">
        <v>3331</v>
      </c>
      <c r="L207" s="48">
        <v>13919.099999999999</v>
      </c>
      <c r="N207" s="49"/>
      <c r="O207" s="44"/>
      <c r="P207" s="73"/>
      <c r="Q207" s="48"/>
      <c r="R207" s="74"/>
    </row>
    <row r="208" spans="1:18">
      <c r="A208" s="46" t="s">
        <v>3584</v>
      </c>
      <c r="B208" s="49">
        <v>43339</v>
      </c>
      <c r="C208" s="50">
        <v>2018</v>
      </c>
      <c r="D208" s="46" t="s">
        <v>3585</v>
      </c>
      <c r="E208" s="46" t="s">
        <v>3329</v>
      </c>
      <c r="F208" s="46" t="s">
        <v>3330</v>
      </c>
      <c r="G208" s="46" t="s">
        <v>357</v>
      </c>
      <c r="H208" s="46" t="s">
        <v>3760</v>
      </c>
      <c r="I208" s="47">
        <v>2939</v>
      </c>
      <c r="J208" s="48">
        <v>4.0999999999999996</v>
      </c>
      <c r="K208" s="50" t="s">
        <v>3331</v>
      </c>
      <c r="L208" s="48">
        <v>12049.9</v>
      </c>
      <c r="N208" s="49"/>
      <c r="O208" s="44"/>
      <c r="P208" s="73"/>
      <c r="Q208" s="48"/>
      <c r="R208" s="74"/>
    </row>
    <row r="209" spans="1:18">
      <c r="A209" s="46" t="s">
        <v>3584</v>
      </c>
      <c r="B209" s="49">
        <v>43339</v>
      </c>
      <c r="C209" s="50">
        <v>2018</v>
      </c>
      <c r="D209" s="46" t="s">
        <v>3586</v>
      </c>
      <c r="E209" s="46" t="s">
        <v>3329</v>
      </c>
      <c r="F209" s="46" t="s">
        <v>3330</v>
      </c>
      <c r="G209" s="46" t="s">
        <v>357</v>
      </c>
      <c r="H209" s="46" t="s">
        <v>3760</v>
      </c>
      <c r="I209" s="47">
        <v>3694</v>
      </c>
      <c r="J209" s="48">
        <v>4.0999999999999996</v>
      </c>
      <c r="K209" s="50" t="s">
        <v>3331</v>
      </c>
      <c r="L209" s="48">
        <v>15145.399999999998</v>
      </c>
      <c r="N209" s="49"/>
      <c r="O209" s="44"/>
      <c r="P209" s="73"/>
      <c r="Q209" s="48"/>
      <c r="R209" s="74"/>
    </row>
    <row r="210" spans="1:18">
      <c r="A210" s="46" t="s">
        <v>3584</v>
      </c>
      <c r="B210" s="49">
        <v>43339</v>
      </c>
      <c r="C210" s="50">
        <v>2018</v>
      </c>
      <c r="D210" s="46" t="s">
        <v>3587</v>
      </c>
      <c r="E210" s="46" t="s">
        <v>3329</v>
      </c>
      <c r="F210" s="46" t="s">
        <v>3330</v>
      </c>
      <c r="G210" s="46" t="s">
        <v>357</v>
      </c>
      <c r="H210" s="46" t="s">
        <v>3760</v>
      </c>
      <c r="I210" s="47">
        <v>5285</v>
      </c>
      <c r="J210" s="48">
        <v>4.0999999999999996</v>
      </c>
      <c r="K210" s="50" t="s">
        <v>3331</v>
      </c>
      <c r="L210" s="48">
        <v>21668.499999999996</v>
      </c>
      <c r="N210" s="49"/>
      <c r="O210" s="44"/>
      <c r="P210" s="73"/>
      <c r="Q210" s="48"/>
      <c r="R210" s="74"/>
    </row>
    <row r="211" spans="1:18">
      <c r="A211" s="46" t="s">
        <v>3565</v>
      </c>
      <c r="B211" s="49">
        <v>43342</v>
      </c>
      <c r="C211" s="50">
        <v>2018</v>
      </c>
      <c r="D211" s="46" t="s">
        <v>3588</v>
      </c>
      <c r="E211" s="46" t="s">
        <v>3329</v>
      </c>
      <c r="F211" s="46" t="s">
        <v>3330</v>
      </c>
      <c r="G211" s="46" t="s">
        <v>357</v>
      </c>
      <c r="H211" s="46" t="s">
        <v>3760</v>
      </c>
      <c r="I211" s="47">
        <v>2072</v>
      </c>
      <c r="J211" s="48">
        <v>4.4000000000000004</v>
      </c>
      <c r="K211" s="50" t="s">
        <v>3331</v>
      </c>
      <c r="L211" s="48">
        <v>9116.8000000000011</v>
      </c>
      <c r="N211" s="49"/>
      <c r="O211" s="44"/>
      <c r="P211" s="73"/>
      <c r="Q211" s="48"/>
      <c r="R211" s="74"/>
    </row>
    <row r="212" spans="1:18">
      <c r="A212" s="46" t="s">
        <v>3565</v>
      </c>
      <c r="B212" s="49">
        <v>43342</v>
      </c>
      <c r="C212" s="50">
        <v>2018</v>
      </c>
      <c r="D212" s="46" t="s">
        <v>3589</v>
      </c>
      <c r="E212" s="46" t="s">
        <v>3329</v>
      </c>
      <c r="F212" s="46" t="s">
        <v>3330</v>
      </c>
      <c r="G212" s="46" t="s">
        <v>357</v>
      </c>
      <c r="H212" s="46" t="s">
        <v>3760</v>
      </c>
      <c r="I212" s="47">
        <v>-2072</v>
      </c>
      <c r="J212" s="48">
        <v>4.4000000000000004</v>
      </c>
      <c r="K212" s="50" t="s">
        <v>3331</v>
      </c>
      <c r="L212" s="48">
        <v>-9116.8000000000011</v>
      </c>
      <c r="N212" s="49"/>
      <c r="O212" s="44"/>
      <c r="P212" s="73"/>
      <c r="Q212" s="48"/>
      <c r="R212" s="74"/>
    </row>
    <row r="213" spans="1:18">
      <c r="A213" s="46" t="s">
        <v>3565</v>
      </c>
      <c r="B213" s="49">
        <v>43342</v>
      </c>
      <c r="C213" s="50">
        <v>2018</v>
      </c>
      <c r="D213" s="46" t="s">
        <v>3590</v>
      </c>
      <c r="E213" s="46" t="s">
        <v>3329</v>
      </c>
      <c r="F213" s="46" t="s">
        <v>3330</v>
      </c>
      <c r="G213" s="46" t="s">
        <v>357</v>
      </c>
      <c r="H213" s="46" t="s">
        <v>3760</v>
      </c>
      <c r="I213" s="47">
        <v>2072</v>
      </c>
      <c r="J213" s="48">
        <v>4.3</v>
      </c>
      <c r="K213" s="50" t="s">
        <v>3331</v>
      </c>
      <c r="L213" s="48">
        <v>8909.6</v>
      </c>
      <c r="N213" s="49"/>
      <c r="O213" s="44"/>
      <c r="P213" s="73"/>
      <c r="Q213" s="48"/>
      <c r="R213" s="74"/>
    </row>
    <row r="214" spans="1:18">
      <c r="A214" s="46" t="s">
        <v>3565</v>
      </c>
      <c r="B214" s="49">
        <v>43343</v>
      </c>
      <c r="C214" s="50">
        <v>2018</v>
      </c>
      <c r="D214" s="46" t="s">
        <v>3591</v>
      </c>
      <c r="E214" s="46" t="s">
        <v>3329</v>
      </c>
      <c r="F214" s="46" t="s">
        <v>3330</v>
      </c>
      <c r="G214" s="46" t="s">
        <v>357</v>
      </c>
      <c r="H214" s="46" t="s">
        <v>3760</v>
      </c>
      <c r="I214" s="47">
        <v>1986</v>
      </c>
      <c r="J214" s="48">
        <v>4.4000000000000004</v>
      </c>
      <c r="K214" s="50" t="s">
        <v>3331</v>
      </c>
      <c r="L214" s="48">
        <v>8738.4000000000015</v>
      </c>
      <c r="N214" s="49"/>
      <c r="O214" s="44"/>
      <c r="P214" s="73"/>
      <c r="Q214" s="48"/>
      <c r="R214" s="74"/>
    </row>
    <row r="215" spans="1:18">
      <c r="A215" s="46" t="s">
        <v>3565</v>
      </c>
      <c r="B215" s="49">
        <v>43343</v>
      </c>
      <c r="C215" s="50">
        <v>2018</v>
      </c>
      <c r="D215" s="46" t="s">
        <v>3592</v>
      </c>
      <c r="E215" s="46" t="s">
        <v>3329</v>
      </c>
      <c r="F215" s="46" t="s">
        <v>3330</v>
      </c>
      <c r="G215" s="46" t="s">
        <v>357</v>
      </c>
      <c r="H215" s="46" t="s">
        <v>3760</v>
      </c>
      <c r="I215" s="47">
        <v>6271</v>
      </c>
      <c r="J215" s="48">
        <v>4.4000000000000004</v>
      </c>
      <c r="K215" s="50" t="s">
        <v>3331</v>
      </c>
      <c r="L215" s="48">
        <v>27592.400000000001</v>
      </c>
      <c r="N215" s="49"/>
      <c r="O215" s="44"/>
      <c r="P215" s="73"/>
      <c r="Q215" s="48"/>
      <c r="R215" s="74"/>
    </row>
    <row r="216" spans="1:18">
      <c r="A216" s="46" t="s">
        <v>3565</v>
      </c>
      <c r="B216" s="49">
        <v>43343</v>
      </c>
      <c r="C216" s="50">
        <v>2018</v>
      </c>
      <c r="D216" s="46" t="s">
        <v>3593</v>
      </c>
      <c r="E216" s="46" t="s">
        <v>3329</v>
      </c>
      <c r="F216" s="46" t="s">
        <v>3330</v>
      </c>
      <c r="G216" s="46" t="s">
        <v>357</v>
      </c>
      <c r="H216" s="46" t="s">
        <v>3760</v>
      </c>
      <c r="I216" s="47">
        <v>-1986</v>
      </c>
      <c r="J216" s="48">
        <v>4.4000000000000004</v>
      </c>
      <c r="K216" s="50" t="s">
        <v>3331</v>
      </c>
      <c r="L216" s="48">
        <v>-8738.4000000000015</v>
      </c>
      <c r="N216" s="49"/>
      <c r="O216" s="44"/>
      <c r="P216" s="73"/>
      <c r="Q216" s="48"/>
      <c r="R216" s="74"/>
    </row>
    <row r="217" spans="1:18">
      <c r="A217" s="46" t="s">
        <v>3565</v>
      </c>
      <c r="B217" s="49">
        <v>43343</v>
      </c>
      <c r="C217" s="50">
        <v>2018</v>
      </c>
      <c r="D217" s="46" t="s">
        <v>3594</v>
      </c>
      <c r="E217" s="46" t="s">
        <v>3329</v>
      </c>
      <c r="F217" s="46" t="s">
        <v>3330</v>
      </c>
      <c r="G217" s="46" t="s">
        <v>357</v>
      </c>
      <c r="H217" s="46" t="s">
        <v>3760</v>
      </c>
      <c r="I217" s="47">
        <v>-6271</v>
      </c>
      <c r="J217" s="48">
        <v>4.4000000000000004</v>
      </c>
      <c r="K217" s="50" t="s">
        <v>3331</v>
      </c>
      <c r="L217" s="48">
        <v>-27592.400000000001</v>
      </c>
      <c r="N217" s="49"/>
      <c r="O217" s="44"/>
      <c r="P217" s="73"/>
      <c r="Q217" s="48"/>
      <c r="R217" s="74"/>
    </row>
    <row r="218" spans="1:18">
      <c r="A218" s="46" t="s">
        <v>3565</v>
      </c>
      <c r="B218" s="49">
        <v>43343</v>
      </c>
      <c r="C218" s="50">
        <v>2018</v>
      </c>
      <c r="D218" s="46" t="s">
        <v>3595</v>
      </c>
      <c r="E218" s="46" t="s">
        <v>3329</v>
      </c>
      <c r="F218" s="46" t="s">
        <v>3330</v>
      </c>
      <c r="G218" s="46" t="s">
        <v>357</v>
      </c>
      <c r="H218" s="46" t="s">
        <v>3760</v>
      </c>
      <c r="I218" s="47">
        <v>1986</v>
      </c>
      <c r="J218" s="48">
        <v>4.3</v>
      </c>
      <c r="K218" s="50" t="s">
        <v>3331</v>
      </c>
      <c r="L218" s="48">
        <v>8539.7999999999993</v>
      </c>
      <c r="N218" s="49"/>
      <c r="O218" s="44"/>
      <c r="P218" s="73"/>
      <c r="Q218" s="48"/>
      <c r="R218" s="74"/>
    </row>
    <row r="219" spans="1:18">
      <c r="A219" s="46" t="s">
        <v>3565</v>
      </c>
      <c r="B219" s="49">
        <v>43343</v>
      </c>
      <c r="C219" s="50">
        <v>2018</v>
      </c>
      <c r="D219" s="46" t="s">
        <v>3596</v>
      </c>
      <c r="E219" s="46" t="s">
        <v>3329</v>
      </c>
      <c r="F219" s="46" t="s">
        <v>3330</v>
      </c>
      <c r="G219" s="46" t="s">
        <v>357</v>
      </c>
      <c r="H219" s="46" t="s">
        <v>3760</v>
      </c>
      <c r="I219" s="47">
        <v>6271</v>
      </c>
      <c r="J219" s="48">
        <v>4.3</v>
      </c>
      <c r="K219" s="50" t="s">
        <v>3331</v>
      </c>
      <c r="L219" s="48">
        <v>26965.3</v>
      </c>
      <c r="N219" s="49"/>
      <c r="O219" s="44"/>
      <c r="P219" s="73"/>
      <c r="Q219" s="48"/>
      <c r="R219" s="74"/>
    </row>
    <row r="220" spans="1:18">
      <c r="A220" s="46" t="s">
        <v>3597</v>
      </c>
      <c r="B220" s="49">
        <v>43347</v>
      </c>
      <c r="C220" s="50">
        <v>2018</v>
      </c>
      <c r="D220" s="46" t="s">
        <v>3598</v>
      </c>
      <c r="E220" s="46" t="s">
        <v>3329</v>
      </c>
      <c r="F220" s="46" t="s">
        <v>3330</v>
      </c>
      <c r="G220" s="46" t="s">
        <v>357</v>
      </c>
      <c r="H220" s="46" t="s">
        <v>3760</v>
      </c>
      <c r="I220" s="47">
        <v>6927</v>
      </c>
      <c r="J220" s="48">
        <v>4.3</v>
      </c>
      <c r="K220" s="50" t="s">
        <v>3331</v>
      </c>
      <c r="L220" s="48">
        <v>29786.1</v>
      </c>
      <c r="N220" s="49"/>
      <c r="O220" s="44"/>
      <c r="P220" s="73"/>
      <c r="Q220" s="48"/>
      <c r="R220" s="74"/>
    </row>
    <row r="221" spans="1:18">
      <c r="A221" s="46" t="s">
        <v>3597</v>
      </c>
      <c r="B221" s="49">
        <v>43348</v>
      </c>
      <c r="C221" s="50">
        <v>2018</v>
      </c>
      <c r="D221" s="46" t="s">
        <v>3599</v>
      </c>
      <c r="E221" s="46" t="s">
        <v>3329</v>
      </c>
      <c r="F221" s="46" t="s">
        <v>3330</v>
      </c>
      <c r="G221" s="46" t="s">
        <v>357</v>
      </c>
      <c r="H221" s="46" t="s">
        <v>3760</v>
      </c>
      <c r="I221" s="47">
        <v>4398</v>
      </c>
      <c r="J221" s="48">
        <v>4.3</v>
      </c>
      <c r="K221" s="50" t="s">
        <v>3331</v>
      </c>
      <c r="L221" s="48">
        <v>18911.399999999998</v>
      </c>
      <c r="N221" s="49"/>
      <c r="O221" s="44"/>
      <c r="P221" s="73"/>
      <c r="Q221" s="48"/>
      <c r="R221" s="74"/>
    </row>
    <row r="222" spans="1:18">
      <c r="A222" s="46" t="s">
        <v>3597</v>
      </c>
      <c r="B222" s="49">
        <v>43355</v>
      </c>
      <c r="C222" s="50">
        <v>2018</v>
      </c>
      <c r="D222" s="46" t="s">
        <v>3600</v>
      </c>
      <c r="E222" s="46" t="s">
        <v>3329</v>
      </c>
      <c r="F222" s="46" t="s">
        <v>3330</v>
      </c>
      <c r="G222" s="46" t="s">
        <v>357</v>
      </c>
      <c r="H222" s="46" t="s">
        <v>3760</v>
      </c>
      <c r="I222" s="47">
        <v>2140</v>
      </c>
      <c r="J222" s="48">
        <v>4.3</v>
      </c>
      <c r="K222" s="50" t="s">
        <v>3331</v>
      </c>
      <c r="L222" s="48">
        <v>9202</v>
      </c>
      <c r="N222" s="49"/>
      <c r="O222" s="44"/>
      <c r="P222" s="73"/>
      <c r="Q222" s="48"/>
      <c r="R222" s="74"/>
    </row>
    <row r="223" spans="1:18">
      <c r="A223" s="46" t="s">
        <v>3597</v>
      </c>
      <c r="B223" s="49">
        <v>43360</v>
      </c>
      <c r="C223" s="50">
        <v>2018</v>
      </c>
      <c r="D223" s="46" t="s">
        <v>3601</v>
      </c>
      <c r="E223" s="46" t="s">
        <v>3329</v>
      </c>
      <c r="F223" s="46" t="s">
        <v>3330</v>
      </c>
      <c r="G223" s="46" t="s">
        <v>357</v>
      </c>
      <c r="H223" s="46" t="s">
        <v>3760</v>
      </c>
      <c r="I223" s="47">
        <v>2004</v>
      </c>
      <c r="J223" s="48">
        <v>4.3</v>
      </c>
      <c r="K223" s="50" t="s">
        <v>3331</v>
      </c>
      <c r="L223" s="48">
        <v>8617.1999999999989</v>
      </c>
      <c r="N223" s="49"/>
      <c r="O223" s="44"/>
      <c r="P223" s="73"/>
      <c r="Q223" s="48"/>
      <c r="R223" s="74"/>
    </row>
    <row r="224" spans="1:18">
      <c r="A224" s="46" t="s">
        <v>3597</v>
      </c>
      <c r="B224" s="49">
        <v>43367</v>
      </c>
      <c r="C224" s="50">
        <v>2018</v>
      </c>
      <c r="D224" s="46" t="s">
        <v>3602</v>
      </c>
      <c r="E224" s="46" t="s">
        <v>3329</v>
      </c>
      <c r="F224" s="46" t="s">
        <v>3330</v>
      </c>
      <c r="G224" s="46" t="s">
        <v>357</v>
      </c>
      <c r="H224" s="46" t="s">
        <v>3760</v>
      </c>
      <c r="I224" s="47">
        <v>2000</v>
      </c>
      <c r="J224" s="48">
        <v>4.3</v>
      </c>
      <c r="K224" s="50" t="s">
        <v>3331</v>
      </c>
      <c r="L224" s="48">
        <v>8600</v>
      </c>
      <c r="N224" s="49"/>
      <c r="O224" s="44"/>
      <c r="P224" s="73"/>
      <c r="Q224" s="48"/>
      <c r="R224" s="74"/>
    </row>
    <row r="225" spans="1:18">
      <c r="A225" s="46" t="s">
        <v>3597</v>
      </c>
      <c r="B225" s="49">
        <v>43368</v>
      </c>
      <c r="C225" s="50">
        <v>2018</v>
      </c>
      <c r="D225" s="46" t="s">
        <v>3603</v>
      </c>
      <c r="E225" s="46" t="s">
        <v>3329</v>
      </c>
      <c r="F225" s="46" t="s">
        <v>3330</v>
      </c>
      <c r="G225" s="46" t="s">
        <v>357</v>
      </c>
      <c r="H225" s="46" t="s">
        <v>3760</v>
      </c>
      <c r="I225" s="47">
        <v>1940</v>
      </c>
      <c r="J225" s="48">
        <v>4.3</v>
      </c>
      <c r="K225" s="50" t="s">
        <v>3331</v>
      </c>
      <c r="L225" s="48">
        <v>8342</v>
      </c>
      <c r="N225" s="49"/>
      <c r="O225" s="44"/>
      <c r="P225" s="73"/>
      <c r="Q225" s="48"/>
      <c r="R225" s="74"/>
    </row>
    <row r="226" spans="1:18">
      <c r="A226" s="46" t="s">
        <v>3597</v>
      </c>
      <c r="B226" s="49">
        <v>43369</v>
      </c>
      <c r="C226" s="50">
        <v>2018</v>
      </c>
      <c r="D226" s="46" t="s">
        <v>3604</v>
      </c>
      <c r="E226" s="46" t="s">
        <v>3329</v>
      </c>
      <c r="F226" s="46" t="s">
        <v>3330</v>
      </c>
      <c r="G226" s="46" t="s">
        <v>357</v>
      </c>
      <c r="H226" s="46" t="s">
        <v>3760</v>
      </c>
      <c r="I226" s="47">
        <v>2045</v>
      </c>
      <c r="J226" s="48">
        <v>4.3</v>
      </c>
      <c r="K226" s="50" t="s">
        <v>3331</v>
      </c>
      <c r="L226" s="48">
        <v>8793.5</v>
      </c>
      <c r="N226" s="49"/>
      <c r="O226" s="44"/>
      <c r="P226" s="73"/>
      <c r="Q226" s="48"/>
      <c r="R226" s="74"/>
    </row>
    <row r="227" spans="1:18">
      <c r="A227" s="46" t="s">
        <v>3597</v>
      </c>
      <c r="B227" s="49">
        <v>43369</v>
      </c>
      <c r="C227" s="50">
        <v>2018</v>
      </c>
      <c r="D227" s="46" t="s">
        <v>3605</v>
      </c>
      <c r="E227" s="46" t="s">
        <v>3329</v>
      </c>
      <c r="F227" s="46" t="s">
        <v>3330</v>
      </c>
      <c r="G227" s="46" t="s">
        <v>357</v>
      </c>
      <c r="H227" s="46" t="s">
        <v>3760</v>
      </c>
      <c r="I227" s="47">
        <v>3634</v>
      </c>
      <c r="J227" s="48">
        <v>4.3</v>
      </c>
      <c r="K227" s="50" t="s">
        <v>3331</v>
      </c>
      <c r="L227" s="48">
        <v>15626.199999999999</v>
      </c>
      <c r="N227" s="49"/>
      <c r="O227" s="44"/>
      <c r="P227" s="73"/>
      <c r="Q227" s="48"/>
      <c r="R227" s="74"/>
    </row>
    <row r="228" spans="1:18">
      <c r="A228" s="46" t="s">
        <v>3597</v>
      </c>
      <c r="B228" s="49">
        <v>43370</v>
      </c>
      <c r="C228" s="50">
        <v>2018</v>
      </c>
      <c r="D228" s="46" t="s">
        <v>3606</v>
      </c>
      <c r="E228" s="46" t="s">
        <v>3329</v>
      </c>
      <c r="F228" s="46" t="s">
        <v>3330</v>
      </c>
      <c r="G228" s="46" t="s">
        <v>357</v>
      </c>
      <c r="H228" s="46" t="s">
        <v>3760</v>
      </c>
      <c r="I228" s="47">
        <v>2212</v>
      </c>
      <c r="J228" s="48">
        <v>4.3</v>
      </c>
      <c r="K228" s="50" t="s">
        <v>3331</v>
      </c>
      <c r="L228" s="48">
        <v>9511.6</v>
      </c>
      <c r="N228" s="49"/>
      <c r="O228" s="44"/>
      <c r="P228" s="73"/>
      <c r="Q228" s="48"/>
      <c r="R228" s="74"/>
    </row>
    <row r="229" spans="1:18">
      <c r="A229" s="46" t="s">
        <v>3597</v>
      </c>
      <c r="B229" s="49">
        <v>43371</v>
      </c>
      <c r="C229" s="50">
        <v>2018</v>
      </c>
      <c r="D229" s="46" t="s">
        <v>3607</v>
      </c>
      <c r="E229" s="46" t="s">
        <v>3329</v>
      </c>
      <c r="F229" s="46" t="s">
        <v>3330</v>
      </c>
      <c r="G229" s="46" t="s">
        <v>357</v>
      </c>
      <c r="H229" s="46" t="s">
        <v>3760</v>
      </c>
      <c r="I229" s="47">
        <v>727</v>
      </c>
      <c r="J229" s="48">
        <v>4.3</v>
      </c>
      <c r="K229" s="50" t="s">
        <v>3331</v>
      </c>
      <c r="L229" s="48">
        <v>3126.1</v>
      </c>
      <c r="N229" s="49"/>
      <c r="O229" s="44"/>
      <c r="P229" s="73"/>
      <c r="Q229" s="48"/>
      <c r="R229" s="74"/>
    </row>
    <row r="230" spans="1:18">
      <c r="A230" s="46" t="s">
        <v>3597</v>
      </c>
      <c r="B230" s="49">
        <v>43372</v>
      </c>
      <c r="C230" s="50">
        <v>2018</v>
      </c>
      <c r="D230" s="46" t="s">
        <v>3608</v>
      </c>
      <c r="E230" s="46" t="s">
        <v>3329</v>
      </c>
      <c r="F230" s="46" t="s">
        <v>3330</v>
      </c>
      <c r="G230" s="46" t="s">
        <v>357</v>
      </c>
      <c r="H230" s="46" t="s">
        <v>3760</v>
      </c>
      <c r="I230" s="47">
        <v>2042</v>
      </c>
      <c r="J230" s="48">
        <v>4.3</v>
      </c>
      <c r="K230" s="50" t="s">
        <v>3331</v>
      </c>
      <c r="L230" s="48">
        <v>8780.6</v>
      </c>
      <c r="N230" s="49"/>
      <c r="O230" s="44"/>
      <c r="P230" s="73"/>
      <c r="Q230" s="48"/>
      <c r="R230" s="74"/>
    </row>
    <row r="231" spans="1:18">
      <c r="A231" s="46" t="s">
        <v>3609</v>
      </c>
      <c r="B231" s="49">
        <v>43374</v>
      </c>
      <c r="C231" s="50">
        <v>2018</v>
      </c>
      <c r="D231" s="46" t="s">
        <v>3610</v>
      </c>
      <c r="E231" s="46" t="s">
        <v>3329</v>
      </c>
      <c r="F231" s="46" t="s">
        <v>3330</v>
      </c>
      <c r="G231" s="46" t="s">
        <v>357</v>
      </c>
      <c r="H231" s="46" t="s">
        <v>3760</v>
      </c>
      <c r="I231" s="47">
        <v>6824</v>
      </c>
      <c r="J231" s="48">
        <v>4.3</v>
      </c>
      <c r="K231" s="50" t="s">
        <v>3331</v>
      </c>
      <c r="L231" s="48">
        <v>29343.199999999997</v>
      </c>
      <c r="N231" s="49"/>
      <c r="O231" s="44"/>
      <c r="P231" s="73"/>
      <c r="Q231" s="48"/>
      <c r="R231" s="74"/>
    </row>
    <row r="232" spans="1:18">
      <c r="A232" s="46" t="s">
        <v>3609</v>
      </c>
      <c r="B232" s="49">
        <v>43375</v>
      </c>
      <c r="C232" s="50">
        <v>2018</v>
      </c>
      <c r="D232" s="46" t="s">
        <v>3611</v>
      </c>
      <c r="E232" s="46" t="s">
        <v>3329</v>
      </c>
      <c r="F232" s="46" t="s">
        <v>3330</v>
      </c>
      <c r="G232" s="46" t="s">
        <v>357</v>
      </c>
      <c r="H232" s="46" t="s">
        <v>3760</v>
      </c>
      <c r="I232" s="47">
        <v>1338</v>
      </c>
      <c r="J232" s="48">
        <v>4.3</v>
      </c>
      <c r="K232" s="50" t="s">
        <v>3331</v>
      </c>
      <c r="L232" s="48">
        <v>5753.4</v>
      </c>
      <c r="N232" s="49"/>
      <c r="O232" s="44"/>
      <c r="P232" s="73"/>
      <c r="Q232" s="48"/>
      <c r="R232" s="74"/>
    </row>
    <row r="233" spans="1:18">
      <c r="A233" s="46" t="s">
        <v>3609</v>
      </c>
      <c r="B233" s="49">
        <v>43378</v>
      </c>
      <c r="C233" s="50">
        <v>2018</v>
      </c>
      <c r="D233" s="46" t="s">
        <v>3612</v>
      </c>
      <c r="E233" s="46" t="s">
        <v>3329</v>
      </c>
      <c r="F233" s="46" t="s">
        <v>3330</v>
      </c>
      <c r="G233" s="46" t="s">
        <v>357</v>
      </c>
      <c r="H233" s="46" t="s">
        <v>3760</v>
      </c>
      <c r="I233" s="47">
        <v>4639</v>
      </c>
      <c r="J233" s="48">
        <v>4.3</v>
      </c>
      <c r="K233" s="50" t="s">
        <v>3331</v>
      </c>
      <c r="L233" s="48">
        <v>19947.7</v>
      </c>
      <c r="N233" s="49"/>
      <c r="O233" s="44"/>
      <c r="P233" s="73"/>
      <c r="Q233" s="48"/>
      <c r="R233" s="74"/>
    </row>
    <row r="234" spans="1:18">
      <c r="A234" s="46" t="s">
        <v>3609</v>
      </c>
      <c r="B234" s="49">
        <v>43389</v>
      </c>
      <c r="C234" s="50">
        <v>2018</v>
      </c>
      <c r="D234" s="46" t="s">
        <v>3613</v>
      </c>
      <c r="E234" s="46" t="s">
        <v>3329</v>
      </c>
      <c r="F234" s="46" t="s">
        <v>3330</v>
      </c>
      <c r="G234" s="46" t="s">
        <v>357</v>
      </c>
      <c r="H234" s="46" t="s">
        <v>3760</v>
      </c>
      <c r="I234" s="47">
        <v>3284</v>
      </c>
      <c r="J234" s="48">
        <v>4.3</v>
      </c>
      <c r="K234" s="50" t="s">
        <v>3331</v>
      </c>
      <c r="L234" s="48">
        <v>14121.199999999999</v>
      </c>
      <c r="N234" s="49"/>
      <c r="O234" s="44"/>
      <c r="P234" s="73"/>
      <c r="Q234" s="48"/>
      <c r="R234" s="74"/>
    </row>
    <row r="235" spans="1:18">
      <c r="A235" s="46" t="s">
        <v>3609</v>
      </c>
      <c r="B235" s="49">
        <v>43396</v>
      </c>
      <c r="C235" s="50">
        <v>2018</v>
      </c>
      <c r="D235" s="46" t="s">
        <v>3614</v>
      </c>
      <c r="E235" s="46" t="s">
        <v>3329</v>
      </c>
      <c r="F235" s="46" t="s">
        <v>3330</v>
      </c>
      <c r="G235" s="46" t="s">
        <v>357</v>
      </c>
      <c r="H235" s="46" t="s">
        <v>3760</v>
      </c>
      <c r="I235" s="47">
        <v>2127</v>
      </c>
      <c r="J235" s="48">
        <v>4.3</v>
      </c>
      <c r="K235" s="50" t="s">
        <v>3331</v>
      </c>
      <c r="L235" s="48">
        <v>9146.1</v>
      </c>
      <c r="N235" s="49"/>
      <c r="O235" s="44"/>
      <c r="P235" s="73"/>
      <c r="Q235" s="48"/>
      <c r="R235" s="74"/>
    </row>
    <row r="236" spans="1:18">
      <c r="A236" s="46" t="s">
        <v>3609</v>
      </c>
      <c r="B236" s="49">
        <v>43399</v>
      </c>
      <c r="C236" s="50">
        <v>2018</v>
      </c>
      <c r="D236" s="46" t="s">
        <v>3615</v>
      </c>
      <c r="E236" s="46" t="s">
        <v>3329</v>
      </c>
      <c r="F236" s="46" t="s">
        <v>3330</v>
      </c>
      <c r="G236" s="46" t="s">
        <v>357</v>
      </c>
      <c r="H236" s="46" t="s">
        <v>3760</v>
      </c>
      <c r="I236" s="47">
        <v>4106</v>
      </c>
      <c r="J236" s="48">
        <v>4.3</v>
      </c>
      <c r="K236" s="50" t="s">
        <v>3331</v>
      </c>
      <c r="L236" s="48">
        <v>17655.8</v>
      </c>
      <c r="N236" s="49"/>
      <c r="O236" s="44"/>
      <c r="P236" s="73"/>
      <c r="Q236" s="48"/>
      <c r="R236" s="74"/>
    </row>
    <row r="237" spans="1:18">
      <c r="A237" s="46" t="s">
        <v>3609</v>
      </c>
      <c r="B237" s="49">
        <v>43400</v>
      </c>
      <c r="C237" s="50">
        <v>2018</v>
      </c>
      <c r="D237" s="46" t="s">
        <v>3616</v>
      </c>
      <c r="E237" s="46" t="s">
        <v>3329</v>
      </c>
      <c r="F237" s="46" t="s">
        <v>3330</v>
      </c>
      <c r="G237" s="46" t="s">
        <v>357</v>
      </c>
      <c r="H237" s="46" t="s">
        <v>3760</v>
      </c>
      <c r="I237" s="47">
        <v>2432</v>
      </c>
      <c r="J237" s="48">
        <v>4.3</v>
      </c>
      <c r="K237" s="50" t="s">
        <v>3331</v>
      </c>
      <c r="L237" s="48">
        <v>10457.6</v>
      </c>
      <c r="N237" s="49"/>
      <c r="O237" s="44"/>
      <c r="P237" s="73"/>
      <c r="Q237" s="48"/>
      <c r="R237" s="74"/>
    </row>
    <row r="238" spans="1:18">
      <c r="A238" s="46" t="s">
        <v>2176</v>
      </c>
      <c r="B238" s="49">
        <v>43105</v>
      </c>
      <c r="C238" s="50">
        <v>2018</v>
      </c>
      <c r="D238" s="46" t="s">
        <v>2177</v>
      </c>
      <c r="E238" s="46" t="s">
        <v>2139</v>
      </c>
      <c r="F238" s="46" t="s">
        <v>2140</v>
      </c>
      <c r="G238" s="46" t="s">
        <v>357</v>
      </c>
      <c r="H238" s="46" t="s">
        <v>3760</v>
      </c>
      <c r="I238" s="47">
        <v>881</v>
      </c>
      <c r="J238" s="48">
        <v>33</v>
      </c>
      <c r="K238" s="50" t="s">
        <v>2141</v>
      </c>
      <c r="L238" s="48">
        <v>29073</v>
      </c>
      <c r="N238" s="49"/>
      <c r="O238" s="44"/>
      <c r="P238" s="73"/>
      <c r="Q238" s="48"/>
      <c r="R238" s="74"/>
    </row>
    <row r="239" spans="1:18">
      <c r="A239" s="46" t="s">
        <v>2176</v>
      </c>
      <c r="B239" s="49">
        <v>43112</v>
      </c>
      <c r="C239" s="50">
        <v>2018</v>
      </c>
      <c r="D239" s="46" t="s">
        <v>2178</v>
      </c>
      <c r="E239" s="46" t="s">
        <v>2139</v>
      </c>
      <c r="F239" s="46" t="s">
        <v>2140</v>
      </c>
      <c r="G239" s="46" t="s">
        <v>357</v>
      </c>
      <c r="H239" s="46" t="s">
        <v>3760</v>
      </c>
      <c r="I239" s="47">
        <v>286</v>
      </c>
      <c r="J239" s="48">
        <v>33</v>
      </c>
      <c r="K239" s="50" t="s">
        <v>2141</v>
      </c>
      <c r="L239" s="48">
        <v>9438</v>
      </c>
      <c r="N239" s="49"/>
      <c r="O239" s="44"/>
      <c r="P239" s="73"/>
      <c r="Q239" s="48"/>
      <c r="R239" s="74"/>
    </row>
    <row r="240" spans="1:18">
      <c r="A240" s="46" t="s">
        <v>2176</v>
      </c>
      <c r="B240" s="49">
        <v>43122</v>
      </c>
      <c r="C240" s="50">
        <v>2018</v>
      </c>
      <c r="D240" s="46" t="s">
        <v>2179</v>
      </c>
      <c r="E240" s="46" t="s">
        <v>2139</v>
      </c>
      <c r="F240" s="46" t="s">
        <v>2140</v>
      </c>
      <c r="G240" s="46" t="s">
        <v>357</v>
      </c>
      <c r="H240" s="46" t="s">
        <v>3760</v>
      </c>
      <c r="I240" s="47">
        <v>1560</v>
      </c>
      <c r="J240" s="48">
        <v>33</v>
      </c>
      <c r="K240" s="50" t="s">
        <v>2141</v>
      </c>
      <c r="L240" s="48">
        <v>51480</v>
      </c>
      <c r="N240" s="49"/>
      <c r="O240" s="44"/>
      <c r="P240" s="73"/>
      <c r="Q240" s="48"/>
      <c r="R240" s="74"/>
    </row>
    <row r="241" spans="1:18">
      <c r="A241" s="46" t="s">
        <v>2180</v>
      </c>
      <c r="B241" s="49">
        <v>43136</v>
      </c>
      <c r="C241" s="50">
        <v>2018</v>
      </c>
      <c r="D241" s="46" t="s">
        <v>2181</v>
      </c>
      <c r="E241" s="46" t="s">
        <v>2139</v>
      </c>
      <c r="F241" s="46" t="s">
        <v>2140</v>
      </c>
      <c r="G241" s="46" t="s">
        <v>357</v>
      </c>
      <c r="H241" s="46" t="s">
        <v>3760</v>
      </c>
      <c r="I241" s="47">
        <v>2024</v>
      </c>
      <c r="J241" s="48">
        <v>33</v>
      </c>
      <c r="K241" s="50" t="s">
        <v>2141</v>
      </c>
      <c r="L241" s="48">
        <v>66792</v>
      </c>
      <c r="N241" s="49"/>
      <c r="O241" s="44"/>
      <c r="P241" s="73"/>
      <c r="Q241" s="48"/>
      <c r="R241" s="74"/>
    </row>
    <row r="242" spans="1:18">
      <c r="A242" s="46" t="s">
        <v>2180</v>
      </c>
      <c r="B242" s="49">
        <v>43144</v>
      </c>
      <c r="C242" s="50">
        <v>2018</v>
      </c>
      <c r="D242" s="46" t="s">
        <v>2182</v>
      </c>
      <c r="E242" s="46" t="s">
        <v>2139</v>
      </c>
      <c r="F242" s="46" t="s">
        <v>2140</v>
      </c>
      <c r="G242" s="46" t="s">
        <v>357</v>
      </c>
      <c r="H242" s="46" t="s">
        <v>3760</v>
      </c>
      <c r="I242" s="47">
        <v>1576</v>
      </c>
      <c r="J242" s="48">
        <v>33</v>
      </c>
      <c r="K242" s="50" t="s">
        <v>2141</v>
      </c>
      <c r="L242" s="48">
        <v>52008</v>
      </c>
      <c r="N242" s="49"/>
      <c r="O242" s="44"/>
      <c r="P242" s="73"/>
      <c r="Q242" s="48"/>
      <c r="R242" s="74"/>
    </row>
    <row r="243" spans="1:18">
      <c r="A243" s="46" t="s">
        <v>2183</v>
      </c>
      <c r="B243" s="49">
        <v>43160</v>
      </c>
      <c r="C243" s="50">
        <v>2018</v>
      </c>
      <c r="D243" s="46" t="s">
        <v>2184</v>
      </c>
      <c r="E243" s="46" t="s">
        <v>2139</v>
      </c>
      <c r="F243" s="46" t="s">
        <v>2140</v>
      </c>
      <c r="G243" s="46" t="s">
        <v>357</v>
      </c>
      <c r="H243" s="46" t="s">
        <v>3760</v>
      </c>
      <c r="I243" s="47">
        <v>325</v>
      </c>
      <c r="J243" s="48">
        <v>33</v>
      </c>
      <c r="K243" s="50" t="s">
        <v>2141</v>
      </c>
      <c r="L243" s="48">
        <v>10725</v>
      </c>
      <c r="N243" s="49"/>
      <c r="O243" s="44"/>
      <c r="P243" s="73"/>
      <c r="Q243" s="48"/>
      <c r="R243" s="74"/>
    </row>
    <row r="244" spans="1:18">
      <c r="A244" s="46" t="s">
        <v>2183</v>
      </c>
      <c r="B244" s="49">
        <v>43171</v>
      </c>
      <c r="C244" s="50">
        <v>2018</v>
      </c>
      <c r="D244" s="46" t="s">
        <v>2185</v>
      </c>
      <c r="E244" s="46" t="s">
        <v>2139</v>
      </c>
      <c r="F244" s="46" t="s">
        <v>2140</v>
      </c>
      <c r="G244" s="46" t="s">
        <v>357</v>
      </c>
      <c r="H244" s="46" t="s">
        <v>3760</v>
      </c>
      <c r="I244" s="47">
        <v>1798</v>
      </c>
      <c r="J244" s="48">
        <v>33</v>
      </c>
      <c r="K244" s="50" t="s">
        <v>2141</v>
      </c>
      <c r="L244" s="48">
        <v>59334</v>
      </c>
      <c r="N244" s="49"/>
      <c r="O244" s="44"/>
      <c r="P244" s="73"/>
      <c r="Q244" s="48"/>
      <c r="R244" s="74"/>
    </row>
    <row r="245" spans="1:18">
      <c r="A245" s="46" t="s">
        <v>2183</v>
      </c>
      <c r="B245" s="49">
        <v>43182</v>
      </c>
      <c r="C245" s="50">
        <v>2018</v>
      </c>
      <c r="D245" s="46" t="s">
        <v>2186</v>
      </c>
      <c r="E245" s="46" t="s">
        <v>2139</v>
      </c>
      <c r="F245" s="46" t="s">
        <v>2140</v>
      </c>
      <c r="G245" s="46" t="s">
        <v>357</v>
      </c>
      <c r="H245" s="46" t="s">
        <v>3760</v>
      </c>
      <c r="I245" s="47">
        <v>940</v>
      </c>
      <c r="J245" s="48">
        <v>33</v>
      </c>
      <c r="K245" s="50" t="s">
        <v>2141</v>
      </c>
      <c r="L245" s="48">
        <v>31020</v>
      </c>
      <c r="N245" s="49"/>
      <c r="O245" s="44"/>
      <c r="P245" s="73"/>
      <c r="Q245" s="48"/>
      <c r="R245" s="74"/>
    </row>
    <row r="246" spans="1:18">
      <c r="A246" s="46" t="s">
        <v>2187</v>
      </c>
      <c r="B246" s="49">
        <v>43273</v>
      </c>
      <c r="C246" s="50">
        <v>2018</v>
      </c>
      <c r="D246" s="46" t="s">
        <v>2188</v>
      </c>
      <c r="E246" s="46" t="s">
        <v>2139</v>
      </c>
      <c r="F246" s="46" t="s">
        <v>2140</v>
      </c>
      <c r="G246" s="46" t="s">
        <v>357</v>
      </c>
      <c r="H246" s="46" t="s">
        <v>3760</v>
      </c>
      <c r="I246" s="47">
        <v>2435</v>
      </c>
      <c r="J246" s="48">
        <v>33</v>
      </c>
      <c r="K246" s="50" t="s">
        <v>2141</v>
      </c>
      <c r="L246" s="48">
        <v>80355</v>
      </c>
      <c r="N246" s="49"/>
      <c r="O246" s="44"/>
      <c r="P246" s="73"/>
      <c r="Q246" s="48"/>
      <c r="R246" s="74"/>
    </row>
    <row r="247" spans="1:18">
      <c r="B247" s="49"/>
      <c r="C247" s="50"/>
      <c r="I247" s="47"/>
      <c r="J247" s="48"/>
      <c r="K247" s="50"/>
      <c r="L247" s="48"/>
      <c r="N247" s="49"/>
      <c r="O247" s="44"/>
      <c r="P247" s="73"/>
      <c r="Q247" s="48"/>
      <c r="R247" s="74"/>
    </row>
    <row r="248" spans="1:18">
      <c r="A248" s="46" t="s">
        <v>1182</v>
      </c>
      <c r="B248" s="49">
        <v>43103</v>
      </c>
      <c r="C248" s="50">
        <v>2018</v>
      </c>
      <c r="D248" s="46" t="s">
        <v>1183</v>
      </c>
      <c r="E248" s="46" t="s">
        <v>1117</v>
      </c>
      <c r="F248" s="46" t="s">
        <v>1118</v>
      </c>
      <c r="G248" s="46" t="s">
        <v>1184</v>
      </c>
      <c r="H248" s="46" t="s">
        <v>3762</v>
      </c>
      <c r="I248" s="47">
        <v>34440</v>
      </c>
      <c r="J248" s="48">
        <v>1.5</v>
      </c>
      <c r="K248" s="46" t="s">
        <v>1118</v>
      </c>
      <c r="L248" s="48">
        <v>51660</v>
      </c>
      <c r="N248" s="49">
        <v>43130</v>
      </c>
      <c r="O248" s="44" t="s">
        <v>3765</v>
      </c>
      <c r="P248" s="73" t="s">
        <v>1184</v>
      </c>
      <c r="Q248" s="48">
        <v>52380</v>
      </c>
      <c r="R248" s="74"/>
    </row>
    <row r="249" spans="1:18">
      <c r="A249" s="46" t="s">
        <v>1186</v>
      </c>
      <c r="B249" s="49">
        <v>43111</v>
      </c>
      <c r="C249" s="50">
        <v>2018</v>
      </c>
      <c r="D249" s="46" t="s">
        <v>1187</v>
      </c>
      <c r="E249" s="46" t="s">
        <v>1117</v>
      </c>
      <c r="F249" s="46" t="s">
        <v>1118</v>
      </c>
      <c r="G249" s="46" t="s">
        <v>1184</v>
      </c>
      <c r="H249" s="46" t="s">
        <v>3762</v>
      </c>
      <c r="I249" s="47">
        <v>34920</v>
      </c>
      <c r="J249" s="48">
        <v>1.5</v>
      </c>
      <c r="K249" s="46" t="s">
        <v>1118</v>
      </c>
      <c r="L249" s="48">
        <v>52380</v>
      </c>
      <c r="N249" s="49">
        <v>43130</v>
      </c>
      <c r="O249" s="44" t="s">
        <v>3765</v>
      </c>
      <c r="P249" s="73" t="s">
        <v>1184</v>
      </c>
      <c r="Q249" s="48">
        <v>50530</v>
      </c>
      <c r="R249" s="74"/>
    </row>
    <row r="250" spans="1:18">
      <c r="A250" s="46" t="s">
        <v>1188</v>
      </c>
      <c r="B250" s="49">
        <v>43115</v>
      </c>
      <c r="C250" s="50">
        <v>2018</v>
      </c>
      <c r="D250" s="46" t="s">
        <v>1189</v>
      </c>
      <c r="E250" s="46" t="s">
        <v>1117</v>
      </c>
      <c r="F250" s="46" t="s">
        <v>1118</v>
      </c>
      <c r="G250" s="46" t="s">
        <v>1184</v>
      </c>
      <c r="H250" s="46" t="s">
        <v>3762</v>
      </c>
      <c r="I250" s="47">
        <v>32600</v>
      </c>
      <c r="J250" s="48">
        <v>1.55</v>
      </c>
      <c r="K250" s="46" t="s">
        <v>1118</v>
      </c>
      <c r="L250" s="48">
        <v>50530</v>
      </c>
      <c r="N250" s="49">
        <v>43130</v>
      </c>
      <c r="O250" s="44" t="s">
        <v>3765</v>
      </c>
      <c r="P250" s="73" t="s">
        <v>1184</v>
      </c>
      <c r="Q250" s="48">
        <v>52390</v>
      </c>
      <c r="R250" s="74"/>
    </row>
    <row r="251" spans="1:18">
      <c r="A251" s="46" t="s">
        <v>1190</v>
      </c>
      <c r="B251" s="49">
        <v>43118</v>
      </c>
      <c r="C251" s="50">
        <v>2018</v>
      </c>
      <c r="D251" s="46" t="s">
        <v>1191</v>
      </c>
      <c r="E251" s="46" t="s">
        <v>1117</v>
      </c>
      <c r="F251" s="46" t="s">
        <v>1118</v>
      </c>
      <c r="G251" s="46" t="s">
        <v>1184</v>
      </c>
      <c r="H251" s="46" t="s">
        <v>3762</v>
      </c>
      <c r="I251" s="47">
        <v>33800</v>
      </c>
      <c r="J251" s="48">
        <v>1.55</v>
      </c>
      <c r="K251" s="46" t="s">
        <v>1118</v>
      </c>
      <c r="L251" s="48">
        <v>52390</v>
      </c>
      <c r="N251" s="49">
        <v>43130</v>
      </c>
      <c r="O251" s="44" t="s">
        <v>3765</v>
      </c>
      <c r="P251" s="73" t="s">
        <v>1184</v>
      </c>
      <c r="Q251" s="48">
        <v>51660</v>
      </c>
      <c r="R251" s="74"/>
    </row>
    <row r="252" spans="1:18">
      <c r="A252" s="46" t="s">
        <v>1192</v>
      </c>
      <c r="B252" s="49">
        <v>43122</v>
      </c>
      <c r="C252" s="50">
        <v>2018</v>
      </c>
      <c r="D252" s="46" t="s">
        <v>1193</v>
      </c>
      <c r="E252" s="46" t="s">
        <v>1117</v>
      </c>
      <c r="F252" s="46" t="s">
        <v>1118</v>
      </c>
      <c r="G252" s="46" t="s">
        <v>1184</v>
      </c>
      <c r="H252" s="46" t="s">
        <v>3762</v>
      </c>
      <c r="I252" s="47">
        <v>37600</v>
      </c>
      <c r="J252" s="48">
        <v>1.55</v>
      </c>
      <c r="K252" s="46" t="s">
        <v>1118</v>
      </c>
      <c r="L252" s="48">
        <v>58280</v>
      </c>
      <c r="N252" s="49">
        <v>43131</v>
      </c>
      <c r="O252" s="44" t="s">
        <v>3765</v>
      </c>
      <c r="P252" s="73" t="s">
        <v>1184</v>
      </c>
      <c r="Q252" s="48">
        <v>59272</v>
      </c>
      <c r="R252" s="74"/>
    </row>
    <row r="253" spans="1:18">
      <c r="A253" s="46" t="s">
        <v>1194</v>
      </c>
      <c r="B253" s="49">
        <v>43125</v>
      </c>
      <c r="C253" s="50">
        <v>2018</v>
      </c>
      <c r="D253" s="46" t="s">
        <v>1195</v>
      </c>
      <c r="E253" s="46" t="s">
        <v>1117</v>
      </c>
      <c r="F253" s="46" t="s">
        <v>1118</v>
      </c>
      <c r="G253" s="46" t="s">
        <v>1184</v>
      </c>
      <c r="H253" s="46" t="s">
        <v>3762</v>
      </c>
      <c r="I253" s="47">
        <v>36280</v>
      </c>
      <c r="J253" s="48">
        <v>1.55</v>
      </c>
      <c r="K253" s="46" t="s">
        <v>1118</v>
      </c>
      <c r="L253" s="48">
        <v>56234</v>
      </c>
      <c r="N253" s="49">
        <v>43131</v>
      </c>
      <c r="O253" s="44" t="s">
        <v>3765</v>
      </c>
      <c r="P253" s="73" t="s">
        <v>1184</v>
      </c>
      <c r="Q253" s="48">
        <v>58280</v>
      </c>
      <c r="R253" s="74"/>
    </row>
    <row r="254" spans="1:18">
      <c r="A254" s="46" t="s">
        <v>1196</v>
      </c>
      <c r="B254" s="49">
        <v>43129</v>
      </c>
      <c r="C254" s="50">
        <v>2018</v>
      </c>
      <c r="D254" s="46" t="s">
        <v>1197</v>
      </c>
      <c r="E254" s="46" t="s">
        <v>1117</v>
      </c>
      <c r="F254" s="46" t="s">
        <v>1118</v>
      </c>
      <c r="G254" s="46" t="s">
        <v>1184</v>
      </c>
      <c r="H254" s="46" t="s">
        <v>3762</v>
      </c>
      <c r="I254" s="47">
        <v>38240</v>
      </c>
      <c r="J254" s="48">
        <v>1.55</v>
      </c>
      <c r="K254" s="46" t="s">
        <v>1118</v>
      </c>
      <c r="L254" s="48">
        <v>59272</v>
      </c>
      <c r="N254" s="49">
        <v>43131</v>
      </c>
      <c r="O254" s="44" t="s">
        <v>3765</v>
      </c>
      <c r="P254" s="73" t="s">
        <v>1184</v>
      </c>
      <c r="Q254" s="48">
        <v>56234</v>
      </c>
      <c r="R254" s="74"/>
    </row>
    <row r="255" spans="1:18">
      <c r="A255" s="46" t="s">
        <v>1198</v>
      </c>
      <c r="B255" s="49">
        <v>43133</v>
      </c>
      <c r="C255" s="50">
        <v>2018</v>
      </c>
      <c r="D255" s="46" t="s">
        <v>1199</v>
      </c>
      <c r="E255" s="46" t="s">
        <v>1117</v>
      </c>
      <c r="F255" s="46" t="s">
        <v>1118</v>
      </c>
      <c r="G255" s="46" t="s">
        <v>1184</v>
      </c>
      <c r="H255" s="46" t="s">
        <v>3762</v>
      </c>
      <c r="I255" s="47">
        <v>35580</v>
      </c>
      <c r="J255" s="48">
        <v>1.55</v>
      </c>
      <c r="K255" s="46" t="s">
        <v>1118</v>
      </c>
      <c r="L255" s="48">
        <v>55149</v>
      </c>
      <c r="N255" s="49">
        <v>43157</v>
      </c>
      <c r="O255" s="44" t="s">
        <v>3765</v>
      </c>
      <c r="P255" s="73" t="s">
        <v>1184</v>
      </c>
      <c r="Q255" s="48">
        <v>55149</v>
      </c>
      <c r="R255" s="74"/>
    </row>
    <row r="256" spans="1:18">
      <c r="A256" s="46" t="s">
        <v>1200</v>
      </c>
      <c r="B256" s="49">
        <v>43136</v>
      </c>
      <c r="C256" s="50">
        <v>2018</v>
      </c>
      <c r="D256" s="46" t="s">
        <v>1201</v>
      </c>
      <c r="E256" s="46" t="s">
        <v>1117</v>
      </c>
      <c r="F256" s="46" t="s">
        <v>1118</v>
      </c>
      <c r="G256" s="46" t="s">
        <v>1184</v>
      </c>
      <c r="H256" s="46" t="s">
        <v>3762</v>
      </c>
      <c r="I256" s="47">
        <v>36360</v>
      </c>
      <c r="J256" s="48">
        <v>1.55</v>
      </c>
      <c r="K256" s="46" t="s">
        <v>1118</v>
      </c>
      <c r="L256" s="48">
        <v>56358</v>
      </c>
      <c r="N256" s="49">
        <v>43157</v>
      </c>
      <c r="O256" s="44" t="s">
        <v>3765</v>
      </c>
      <c r="P256" s="73" t="s">
        <v>1184</v>
      </c>
      <c r="Q256" s="48">
        <v>56358</v>
      </c>
      <c r="R256" s="74"/>
    </row>
    <row r="257" spans="1:18">
      <c r="A257" s="46" t="s">
        <v>1202</v>
      </c>
      <c r="B257" s="49">
        <v>43139</v>
      </c>
      <c r="C257" s="50">
        <v>2018</v>
      </c>
      <c r="D257" s="46" t="s">
        <v>1203</v>
      </c>
      <c r="E257" s="46" t="s">
        <v>1117</v>
      </c>
      <c r="F257" s="46" t="s">
        <v>1118</v>
      </c>
      <c r="G257" s="46" t="s">
        <v>1184</v>
      </c>
      <c r="H257" s="46" t="s">
        <v>3762</v>
      </c>
      <c r="I257" s="47">
        <v>33100</v>
      </c>
      <c r="J257" s="48">
        <v>1.55</v>
      </c>
      <c r="K257" s="46" t="s">
        <v>1118</v>
      </c>
      <c r="L257" s="48">
        <v>51305</v>
      </c>
      <c r="N257" s="49">
        <v>43157</v>
      </c>
      <c r="O257" s="44" t="s">
        <v>3765</v>
      </c>
      <c r="P257" s="73" t="s">
        <v>1184</v>
      </c>
      <c r="Q257" s="48">
        <v>51305</v>
      </c>
      <c r="R257" s="74"/>
    </row>
    <row r="258" spans="1:18">
      <c r="A258" s="46" t="s">
        <v>1204</v>
      </c>
      <c r="B258" s="49">
        <v>43146</v>
      </c>
      <c r="C258" s="50">
        <v>2018</v>
      </c>
      <c r="D258" s="46" t="s">
        <v>1205</v>
      </c>
      <c r="E258" s="46" t="s">
        <v>1117</v>
      </c>
      <c r="F258" s="46" t="s">
        <v>1118</v>
      </c>
      <c r="G258" s="46" t="s">
        <v>1184</v>
      </c>
      <c r="H258" s="46" t="s">
        <v>3762</v>
      </c>
      <c r="I258" s="47">
        <v>31860</v>
      </c>
      <c r="J258" s="48">
        <v>1.55</v>
      </c>
      <c r="K258" s="46" t="s">
        <v>1118</v>
      </c>
      <c r="L258" s="48">
        <v>49383</v>
      </c>
      <c r="N258" s="49">
        <v>43157</v>
      </c>
      <c r="O258" s="44" t="s">
        <v>3765</v>
      </c>
      <c r="P258" s="73" t="s">
        <v>1184</v>
      </c>
      <c r="Q258" s="48">
        <v>49383</v>
      </c>
      <c r="R258" s="74"/>
    </row>
    <row r="259" spans="1:18">
      <c r="A259" s="46" t="s">
        <v>1206</v>
      </c>
      <c r="B259" s="49">
        <v>43147</v>
      </c>
      <c r="C259" s="50">
        <v>2018</v>
      </c>
      <c r="D259" s="46" t="s">
        <v>1207</v>
      </c>
      <c r="E259" s="46" t="s">
        <v>1117</v>
      </c>
      <c r="F259" s="46" t="s">
        <v>1118</v>
      </c>
      <c r="G259" s="46" t="s">
        <v>1184</v>
      </c>
      <c r="H259" s="46" t="s">
        <v>3762</v>
      </c>
      <c r="I259" s="47">
        <v>34120</v>
      </c>
      <c r="J259" s="48">
        <v>1.55</v>
      </c>
      <c r="K259" s="46" t="s">
        <v>1118</v>
      </c>
      <c r="L259" s="48">
        <v>52886</v>
      </c>
      <c r="N259" s="49">
        <v>43157</v>
      </c>
      <c r="O259" s="44" t="s">
        <v>3765</v>
      </c>
      <c r="P259" s="73" t="s">
        <v>1184</v>
      </c>
      <c r="Q259" s="48">
        <v>52886</v>
      </c>
      <c r="R259" s="74"/>
    </row>
    <row r="260" spans="1:18">
      <c r="A260" s="46" t="s">
        <v>1208</v>
      </c>
      <c r="B260" s="49">
        <v>43153</v>
      </c>
      <c r="C260" s="50">
        <v>2018</v>
      </c>
      <c r="D260" s="46" t="s">
        <v>1209</v>
      </c>
      <c r="E260" s="46" t="s">
        <v>1117</v>
      </c>
      <c r="F260" s="46" t="s">
        <v>1118</v>
      </c>
      <c r="G260" s="46" t="s">
        <v>1184</v>
      </c>
      <c r="H260" s="46" t="s">
        <v>3762</v>
      </c>
      <c r="I260" s="47">
        <v>34560</v>
      </c>
      <c r="J260" s="48">
        <v>1.55</v>
      </c>
      <c r="K260" s="46" t="s">
        <v>1118</v>
      </c>
      <c r="L260" s="48">
        <v>53568</v>
      </c>
      <c r="N260" s="49">
        <v>43157</v>
      </c>
      <c r="O260" s="44" t="s">
        <v>3765</v>
      </c>
      <c r="P260" s="73" t="s">
        <v>1184</v>
      </c>
      <c r="Q260" s="48">
        <v>53568</v>
      </c>
      <c r="R260" s="74"/>
    </row>
    <row r="261" spans="1:18">
      <c r="A261" s="46" t="s">
        <v>1210</v>
      </c>
      <c r="B261" s="49">
        <v>43158</v>
      </c>
      <c r="C261" s="50">
        <v>2018</v>
      </c>
      <c r="D261" s="46" t="s">
        <v>1211</v>
      </c>
      <c r="E261" s="46" t="s">
        <v>1117</v>
      </c>
      <c r="F261" s="46" t="s">
        <v>1118</v>
      </c>
      <c r="G261" s="46" t="s">
        <v>1184</v>
      </c>
      <c r="H261" s="46" t="s">
        <v>3762</v>
      </c>
      <c r="I261" s="47">
        <v>35060</v>
      </c>
      <c r="J261" s="48">
        <v>1.55</v>
      </c>
      <c r="K261" s="46" t="s">
        <v>1118</v>
      </c>
      <c r="L261" s="48">
        <v>54343</v>
      </c>
      <c r="N261" s="49">
        <v>43157</v>
      </c>
      <c r="O261" s="73" t="s">
        <v>2141</v>
      </c>
      <c r="P261" s="73" t="s">
        <v>1184</v>
      </c>
      <c r="Q261" s="48">
        <v>16992</v>
      </c>
    </row>
    <row r="262" spans="1:18">
      <c r="A262" s="46" t="s">
        <v>1210</v>
      </c>
      <c r="B262" s="49">
        <v>43158</v>
      </c>
      <c r="C262" s="50">
        <v>2018</v>
      </c>
      <c r="D262" s="46" t="s">
        <v>1212</v>
      </c>
      <c r="E262" s="46" t="s">
        <v>1117</v>
      </c>
      <c r="F262" s="46" t="s">
        <v>1118</v>
      </c>
      <c r="G262" s="46" t="s">
        <v>1184</v>
      </c>
      <c r="H262" s="46" t="s">
        <v>3762</v>
      </c>
      <c r="I262" s="47">
        <v>-35060</v>
      </c>
      <c r="J262" s="48">
        <v>1.55</v>
      </c>
      <c r="K262" s="46" t="s">
        <v>1118</v>
      </c>
      <c r="L262" s="48">
        <v>-54343</v>
      </c>
      <c r="N262" s="49"/>
      <c r="O262" s="73"/>
      <c r="P262" s="73"/>
      <c r="Q262" s="48"/>
    </row>
    <row r="263" spans="1:18">
      <c r="A263" s="46" t="s">
        <v>2172</v>
      </c>
      <c r="B263" s="49">
        <v>43136</v>
      </c>
      <c r="C263" s="50">
        <v>2018</v>
      </c>
      <c r="D263" s="46" t="s">
        <v>2173</v>
      </c>
      <c r="E263" s="46" t="s">
        <v>2139</v>
      </c>
      <c r="F263" s="46" t="s">
        <v>2140</v>
      </c>
      <c r="G263" s="46" t="s">
        <v>1184</v>
      </c>
      <c r="H263" s="46" t="s">
        <v>3762</v>
      </c>
      <c r="I263" s="47">
        <v>531</v>
      </c>
      <c r="J263" s="48">
        <v>32</v>
      </c>
      <c r="K263" s="50" t="s">
        <v>2141</v>
      </c>
      <c r="L263" s="48">
        <v>16992</v>
      </c>
      <c r="N263" s="49"/>
      <c r="O263" s="73"/>
      <c r="P263" s="73"/>
      <c r="Q263" s="48"/>
    </row>
    <row r="264" spans="1:18">
      <c r="B264" s="49"/>
      <c r="C264" s="50"/>
      <c r="I264" s="47"/>
      <c r="J264" s="48"/>
      <c r="K264" s="50"/>
      <c r="L264" s="48"/>
      <c r="N264" s="49"/>
      <c r="O264" s="73"/>
      <c r="P264" s="73"/>
      <c r="Q264" s="48"/>
    </row>
    <row r="265" spans="1:18">
      <c r="A265" s="46" t="s">
        <v>1469</v>
      </c>
      <c r="B265" s="49">
        <v>43173</v>
      </c>
      <c r="C265" s="50">
        <v>2018</v>
      </c>
      <c r="D265" s="46" t="s">
        <v>1470</v>
      </c>
      <c r="E265" s="46" t="s">
        <v>1117</v>
      </c>
      <c r="F265" s="46" t="s">
        <v>1118</v>
      </c>
      <c r="G265" s="46" t="s">
        <v>1471</v>
      </c>
      <c r="H265" s="46" t="s">
        <v>3762</v>
      </c>
      <c r="I265" s="47">
        <v>35060</v>
      </c>
      <c r="J265" s="48">
        <v>1.55</v>
      </c>
      <c r="K265" s="46" t="s">
        <v>1118</v>
      </c>
      <c r="L265" s="48">
        <v>54343</v>
      </c>
      <c r="N265" s="49">
        <v>43178</v>
      </c>
      <c r="O265" s="44" t="s">
        <v>3768</v>
      </c>
      <c r="P265" s="73" t="s">
        <v>1471</v>
      </c>
      <c r="Q265" s="48">
        <v>54343</v>
      </c>
    </row>
    <row r="266" spans="1:18">
      <c r="A266" s="46" t="s">
        <v>1473</v>
      </c>
      <c r="B266" s="49">
        <v>43173</v>
      </c>
      <c r="C266" s="50">
        <v>2018</v>
      </c>
      <c r="D266" s="46" t="s">
        <v>1474</v>
      </c>
      <c r="E266" s="46" t="s">
        <v>1117</v>
      </c>
      <c r="F266" s="46" t="s">
        <v>1118</v>
      </c>
      <c r="G266" s="46" t="s">
        <v>1471</v>
      </c>
      <c r="H266" s="46" t="s">
        <v>3762</v>
      </c>
      <c r="I266" s="47">
        <v>30673</v>
      </c>
      <c r="J266" s="48">
        <v>1.7</v>
      </c>
      <c r="K266" s="46" t="s">
        <v>1118</v>
      </c>
      <c r="L266" s="48">
        <v>52144.1</v>
      </c>
      <c r="N266" s="49">
        <v>43178</v>
      </c>
      <c r="O266" s="44" t="s">
        <v>3768</v>
      </c>
      <c r="P266" s="73" t="s">
        <v>1471</v>
      </c>
      <c r="Q266" s="48">
        <v>52144.1</v>
      </c>
    </row>
    <row r="267" spans="1:18">
      <c r="A267" s="46" t="s">
        <v>1475</v>
      </c>
      <c r="B267" s="49">
        <v>43173</v>
      </c>
      <c r="C267" s="50">
        <v>2018</v>
      </c>
      <c r="D267" s="46" t="s">
        <v>1476</v>
      </c>
      <c r="E267" s="46" t="s">
        <v>1117</v>
      </c>
      <c r="F267" s="46" t="s">
        <v>1118</v>
      </c>
      <c r="G267" s="46" t="s">
        <v>1471</v>
      </c>
      <c r="H267" s="46" t="s">
        <v>3762</v>
      </c>
      <c r="I267" s="47">
        <v>32440</v>
      </c>
      <c r="J267" s="48">
        <v>1.7</v>
      </c>
      <c r="K267" s="46" t="s">
        <v>1118</v>
      </c>
      <c r="L267" s="48">
        <v>55148</v>
      </c>
      <c r="N267" s="49">
        <v>43178</v>
      </c>
      <c r="O267" s="44" t="s">
        <v>3768</v>
      </c>
      <c r="P267" s="73" t="s">
        <v>1471</v>
      </c>
      <c r="Q267" s="48">
        <v>50592</v>
      </c>
    </row>
    <row r="268" spans="1:18">
      <c r="A268" s="46" t="s">
        <v>1477</v>
      </c>
      <c r="B268" s="49">
        <v>43173</v>
      </c>
      <c r="C268" s="50">
        <v>2018</v>
      </c>
      <c r="D268" s="46" t="s">
        <v>1478</v>
      </c>
      <c r="E268" s="46" t="s">
        <v>1117</v>
      </c>
      <c r="F268" s="46" t="s">
        <v>1118</v>
      </c>
      <c r="G268" s="46" t="s">
        <v>1471</v>
      </c>
      <c r="H268" s="46" t="s">
        <v>3762</v>
      </c>
      <c r="I268" s="47">
        <v>33620</v>
      </c>
      <c r="J268" s="48">
        <v>1.7</v>
      </c>
      <c r="K268" s="46" t="s">
        <v>1118</v>
      </c>
      <c r="L268" s="48">
        <v>57154</v>
      </c>
      <c r="N268" s="49">
        <v>43178</v>
      </c>
      <c r="O268" s="44" t="s">
        <v>3768</v>
      </c>
      <c r="P268" s="73" t="s">
        <v>1471</v>
      </c>
      <c r="Q268" s="48">
        <v>57154</v>
      </c>
    </row>
    <row r="269" spans="1:18">
      <c r="A269" s="46" t="s">
        <v>1479</v>
      </c>
      <c r="B269" s="49">
        <v>43175</v>
      </c>
      <c r="C269" s="50">
        <v>2018</v>
      </c>
      <c r="D269" s="46" t="s">
        <v>1480</v>
      </c>
      <c r="E269" s="46" t="s">
        <v>1117</v>
      </c>
      <c r="F269" s="46" t="s">
        <v>1118</v>
      </c>
      <c r="G269" s="46" t="s">
        <v>1471</v>
      </c>
      <c r="H269" s="46" t="s">
        <v>3762</v>
      </c>
      <c r="I269" s="47">
        <v>29760</v>
      </c>
      <c r="J269" s="48">
        <v>1.7</v>
      </c>
      <c r="K269" s="46" t="s">
        <v>1118</v>
      </c>
      <c r="L269" s="48">
        <v>50592</v>
      </c>
      <c r="N269" s="49">
        <v>43178</v>
      </c>
      <c r="O269" s="44" t="s">
        <v>3768</v>
      </c>
      <c r="P269" s="73" t="s">
        <v>1471</v>
      </c>
      <c r="Q269" s="48">
        <v>55148</v>
      </c>
    </row>
    <row r="270" spans="1:18">
      <c r="A270" s="46" t="s">
        <v>1481</v>
      </c>
      <c r="B270" s="49">
        <v>43180</v>
      </c>
      <c r="C270" s="50">
        <v>2018</v>
      </c>
      <c r="D270" s="46" t="s">
        <v>1482</v>
      </c>
      <c r="E270" s="46" t="s">
        <v>1117</v>
      </c>
      <c r="F270" s="46" t="s">
        <v>1118</v>
      </c>
      <c r="G270" s="46" t="s">
        <v>1471</v>
      </c>
      <c r="H270" s="46" t="s">
        <v>3762</v>
      </c>
      <c r="I270" s="47">
        <v>35900</v>
      </c>
      <c r="J270" s="48">
        <v>1.7</v>
      </c>
      <c r="K270" s="46" t="s">
        <v>1118</v>
      </c>
      <c r="L270" s="48">
        <v>61030</v>
      </c>
      <c r="N270" s="49">
        <v>43180</v>
      </c>
      <c r="O270" s="44" t="s">
        <v>3768</v>
      </c>
      <c r="P270" s="73" t="s">
        <v>1471</v>
      </c>
      <c r="Q270" s="48">
        <v>61030</v>
      </c>
    </row>
    <row r="271" spans="1:18">
      <c r="A271" s="46" t="s">
        <v>1483</v>
      </c>
      <c r="B271" s="49">
        <v>43185</v>
      </c>
      <c r="C271" s="50">
        <v>2018</v>
      </c>
      <c r="D271" s="46" t="s">
        <v>1484</v>
      </c>
      <c r="E271" s="46" t="s">
        <v>1117</v>
      </c>
      <c r="F271" s="46" t="s">
        <v>1118</v>
      </c>
      <c r="G271" s="46" t="s">
        <v>1471</v>
      </c>
      <c r="H271" s="46" t="s">
        <v>3762</v>
      </c>
      <c r="I271" s="47">
        <v>32860</v>
      </c>
      <c r="J271" s="48">
        <v>1.7</v>
      </c>
      <c r="K271" s="46" t="s">
        <v>1118</v>
      </c>
      <c r="L271" s="48">
        <v>55862</v>
      </c>
      <c r="N271" s="49">
        <v>43185</v>
      </c>
      <c r="O271" s="44" t="s">
        <v>3768</v>
      </c>
      <c r="P271" s="73" t="s">
        <v>1471</v>
      </c>
      <c r="Q271" s="48">
        <v>55862</v>
      </c>
    </row>
    <row r="272" spans="1:18">
      <c r="A272" s="46" t="s">
        <v>1485</v>
      </c>
      <c r="B272" s="49">
        <v>43188</v>
      </c>
      <c r="C272" s="50">
        <v>2018</v>
      </c>
      <c r="D272" s="46" t="s">
        <v>1486</v>
      </c>
      <c r="E272" s="46" t="s">
        <v>1117</v>
      </c>
      <c r="F272" s="46" t="s">
        <v>1118</v>
      </c>
      <c r="G272" s="46" t="s">
        <v>1471</v>
      </c>
      <c r="H272" s="46" t="s">
        <v>3762</v>
      </c>
      <c r="I272" s="47">
        <v>36992</v>
      </c>
      <c r="J272" s="48">
        <v>1.7</v>
      </c>
      <c r="K272" s="46" t="s">
        <v>1118</v>
      </c>
      <c r="L272" s="48">
        <v>62886.400000000001</v>
      </c>
      <c r="N272" s="49">
        <v>43188</v>
      </c>
      <c r="O272" s="44" t="s">
        <v>3768</v>
      </c>
      <c r="P272" s="73" t="s">
        <v>1471</v>
      </c>
      <c r="Q272" s="48">
        <v>62886.400000000001</v>
      </c>
    </row>
    <row r="273" spans="1:18">
      <c r="A273" s="46" t="s">
        <v>1487</v>
      </c>
      <c r="B273" s="49">
        <v>43195</v>
      </c>
      <c r="C273" s="50">
        <v>2018</v>
      </c>
      <c r="D273" s="46" t="s">
        <v>1488</v>
      </c>
      <c r="E273" s="46" t="s">
        <v>1117</v>
      </c>
      <c r="F273" s="46" t="s">
        <v>1118</v>
      </c>
      <c r="G273" s="46" t="s">
        <v>1471</v>
      </c>
      <c r="H273" s="46" t="s">
        <v>3762</v>
      </c>
      <c r="I273" s="47">
        <v>40320</v>
      </c>
      <c r="J273" s="48">
        <v>1.7</v>
      </c>
      <c r="K273" s="46" t="s">
        <v>1118</v>
      </c>
      <c r="L273" s="48">
        <v>68544</v>
      </c>
      <c r="N273" s="49">
        <v>43195</v>
      </c>
      <c r="O273" s="44" t="s">
        <v>3768</v>
      </c>
      <c r="P273" s="73" t="s">
        <v>1471</v>
      </c>
      <c r="Q273" s="48">
        <v>68544</v>
      </c>
    </row>
    <row r="274" spans="1:18">
      <c r="A274" s="46" t="s">
        <v>1489</v>
      </c>
      <c r="B274" s="49">
        <v>43199</v>
      </c>
      <c r="C274" s="50">
        <v>2018</v>
      </c>
      <c r="D274" s="46" t="s">
        <v>1490</v>
      </c>
      <c r="E274" s="46" t="s">
        <v>1117</v>
      </c>
      <c r="F274" s="46" t="s">
        <v>1118</v>
      </c>
      <c r="G274" s="46" t="s">
        <v>1471</v>
      </c>
      <c r="H274" s="46" t="s">
        <v>3762</v>
      </c>
      <c r="I274" s="47">
        <v>35408</v>
      </c>
      <c r="J274" s="48">
        <v>1.7</v>
      </c>
      <c r="K274" s="46" t="s">
        <v>1118</v>
      </c>
      <c r="L274" s="48">
        <v>60193.599999999999</v>
      </c>
      <c r="N274" s="49">
        <v>43202</v>
      </c>
      <c r="O274" s="44" t="s">
        <v>3768</v>
      </c>
      <c r="P274" s="73" t="s">
        <v>1471</v>
      </c>
      <c r="Q274" s="48">
        <v>63172</v>
      </c>
    </row>
    <row r="275" spans="1:18">
      <c r="A275" s="46" t="s">
        <v>1491</v>
      </c>
      <c r="B275" s="49">
        <v>43202</v>
      </c>
      <c r="C275" s="50">
        <v>2018</v>
      </c>
      <c r="D275" s="46" t="s">
        <v>1492</v>
      </c>
      <c r="E275" s="46" t="s">
        <v>1117</v>
      </c>
      <c r="F275" s="46" t="s">
        <v>1118</v>
      </c>
      <c r="G275" s="46" t="s">
        <v>1471</v>
      </c>
      <c r="H275" s="46" t="s">
        <v>3762</v>
      </c>
      <c r="I275" s="47">
        <v>37160</v>
      </c>
      <c r="J275" s="48">
        <v>1.7</v>
      </c>
      <c r="K275" s="46" t="s">
        <v>1118</v>
      </c>
      <c r="L275" s="48">
        <v>63172</v>
      </c>
      <c r="N275" s="49">
        <v>43209</v>
      </c>
      <c r="O275" s="73" t="s">
        <v>3769</v>
      </c>
      <c r="P275" s="73" t="s">
        <v>1471</v>
      </c>
      <c r="Q275" s="48">
        <v>12020.8</v>
      </c>
    </row>
    <row r="276" spans="1:18">
      <c r="A276" s="46" t="s">
        <v>1493</v>
      </c>
      <c r="B276" s="49">
        <v>43206</v>
      </c>
      <c r="C276" s="50">
        <v>2018</v>
      </c>
      <c r="D276" s="46" t="s">
        <v>1494</v>
      </c>
      <c r="E276" s="46" t="s">
        <v>1117</v>
      </c>
      <c r="F276" s="46" t="s">
        <v>1118</v>
      </c>
      <c r="G276" s="46" t="s">
        <v>1471</v>
      </c>
      <c r="H276" s="46" t="s">
        <v>3762</v>
      </c>
      <c r="I276" s="47">
        <v>35400</v>
      </c>
      <c r="J276" s="48">
        <v>1.7</v>
      </c>
      <c r="K276" s="46" t="s">
        <v>1118</v>
      </c>
      <c r="L276" s="48">
        <v>60180</v>
      </c>
      <c r="N276" s="49">
        <v>43250</v>
      </c>
      <c r="O276" s="73" t="s">
        <v>3769</v>
      </c>
      <c r="P276" s="73" t="s">
        <v>1471</v>
      </c>
      <c r="Q276" s="48">
        <v>7546</v>
      </c>
    </row>
    <row r="277" spans="1:18">
      <c r="A277" s="46" t="s">
        <v>1495</v>
      </c>
      <c r="B277" s="49">
        <v>43210</v>
      </c>
      <c r="C277" s="50">
        <v>2018</v>
      </c>
      <c r="D277" s="46" t="s">
        <v>1496</v>
      </c>
      <c r="E277" s="46" t="s">
        <v>1117</v>
      </c>
      <c r="F277" s="46" t="s">
        <v>1118</v>
      </c>
      <c r="G277" s="46" t="s">
        <v>1471</v>
      </c>
      <c r="H277" s="46" t="s">
        <v>3762</v>
      </c>
      <c r="I277" s="47">
        <v>38160</v>
      </c>
      <c r="J277" s="48">
        <v>1.7</v>
      </c>
      <c r="K277" s="46" t="s">
        <v>1118</v>
      </c>
      <c r="L277" s="48">
        <v>64872</v>
      </c>
      <c r="N277" s="49">
        <v>43392</v>
      </c>
      <c r="O277" s="73" t="s">
        <v>3769</v>
      </c>
      <c r="P277" s="73" t="s">
        <v>1471</v>
      </c>
      <c r="Q277" s="48">
        <v>139986</v>
      </c>
    </row>
    <row r="278" spans="1:18">
      <c r="A278" s="46" t="s">
        <v>1497</v>
      </c>
      <c r="B278" s="49">
        <v>43217</v>
      </c>
      <c r="C278" s="50">
        <v>2018</v>
      </c>
      <c r="D278" s="46" t="s">
        <v>1498</v>
      </c>
      <c r="E278" s="46" t="s">
        <v>1117</v>
      </c>
      <c r="F278" s="46" t="s">
        <v>1118</v>
      </c>
      <c r="G278" s="46" t="s">
        <v>1471</v>
      </c>
      <c r="H278" s="46" t="s">
        <v>3762</v>
      </c>
      <c r="I278" s="47">
        <v>37060</v>
      </c>
      <c r="J278" s="48">
        <v>1.7</v>
      </c>
      <c r="K278" s="46" t="s">
        <v>1118</v>
      </c>
      <c r="L278" s="48">
        <v>63002</v>
      </c>
      <c r="N278" s="49">
        <v>43395</v>
      </c>
      <c r="O278" s="73" t="s">
        <v>3769</v>
      </c>
      <c r="P278" s="73" t="s">
        <v>1471</v>
      </c>
      <c r="Q278" s="48">
        <v>24276</v>
      </c>
    </row>
    <row r="279" spans="1:18">
      <c r="A279" s="46" t="s">
        <v>1499</v>
      </c>
      <c r="B279" s="49">
        <v>43222</v>
      </c>
      <c r="C279" s="50">
        <v>2018</v>
      </c>
      <c r="D279" s="46" t="s">
        <v>1500</v>
      </c>
      <c r="E279" s="46" t="s">
        <v>1117</v>
      </c>
      <c r="F279" s="46" t="s">
        <v>1118</v>
      </c>
      <c r="G279" s="46" t="s">
        <v>1471</v>
      </c>
      <c r="H279" s="46" t="s">
        <v>3762</v>
      </c>
      <c r="I279" s="47">
        <v>33565</v>
      </c>
      <c r="J279" s="48">
        <v>1.7</v>
      </c>
      <c r="K279" s="46" t="s">
        <v>1118</v>
      </c>
      <c r="L279" s="48">
        <v>57060.5</v>
      </c>
      <c r="N279" s="49">
        <v>43209</v>
      </c>
      <c r="O279" s="44" t="s">
        <v>3765</v>
      </c>
      <c r="P279" s="73" t="s">
        <v>1471</v>
      </c>
      <c r="Q279" s="48">
        <v>60193.599999999999</v>
      </c>
      <c r="R279" s="74"/>
    </row>
    <row r="280" spans="1:18">
      <c r="A280" s="46" t="s">
        <v>1501</v>
      </c>
      <c r="B280" s="49">
        <v>43227</v>
      </c>
      <c r="C280" s="50">
        <v>2018</v>
      </c>
      <c r="D280" s="46" t="s">
        <v>1502</v>
      </c>
      <c r="E280" s="46" t="s">
        <v>1117</v>
      </c>
      <c r="F280" s="46" t="s">
        <v>1118</v>
      </c>
      <c r="G280" s="46" t="s">
        <v>1471</v>
      </c>
      <c r="H280" s="46" t="s">
        <v>3762</v>
      </c>
      <c r="I280" s="47">
        <v>35000</v>
      </c>
      <c r="J280" s="48">
        <v>1.7</v>
      </c>
      <c r="K280" s="46" t="s">
        <v>1118</v>
      </c>
      <c r="L280" s="48">
        <v>59500</v>
      </c>
      <c r="N280" s="49">
        <v>43217</v>
      </c>
      <c r="O280" s="44" t="s">
        <v>3765</v>
      </c>
      <c r="P280" s="73" t="s">
        <v>1471</v>
      </c>
      <c r="Q280" s="48">
        <v>60180</v>
      </c>
      <c r="R280" s="74"/>
    </row>
    <row r="281" spans="1:18">
      <c r="A281" s="46" t="s">
        <v>1503</v>
      </c>
      <c r="B281" s="49">
        <v>43231</v>
      </c>
      <c r="C281" s="50">
        <v>2018</v>
      </c>
      <c r="D281" s="46" t="s">
        <v>1504</v>
      </c>
      <c r="E281" s="46" t="s">
        <v>1117</v>
      </c>
      <c r="F281" s="46" t="s">
        <v>1118</v>
      </c>
      <c r="G281" s="46" t="s">
        <v>1471</v>
      </c>
      <c r="H281" s="46" t="s">
        <v>3762</v>
      </c>
      <c r="I281" s="47">
        <v>30540</v>
      </c>
      <c r="J281" s="48">
        <v>1.7</v>
      </c>
      <c r="K281" s="46" t="s">
        <v>1118</v>
      </c>
      <c r="L281" s="48">
        <v>51918</v>
      </c>
      <c r="N281" s="49">
        <v>43220</v>
      </c>
      <c r="O281" s="44" t="s">
        <v>3765</v>
      </c>
      <c r="P281" s="73" t="s">
        <v>1471</v>
      </c>
      <c r="Q281" s="48">
        <v>64872</v>
      </c>
      <c r="R281" s="74"/>
    </row>
    <row r="282" spans="1:18">
      <c r="A282" s="46" t="s">
        <v>1505</v>
      </c>
      <c r="B282" s="49">
        <v>43236</v>
      </c>
      <c r="C282" s="50">
        <v>2018</v>
      </c>
      <c r="D282" s="46" t="s">
        <v>1506</v>
      </c>
      <c r="E282" s="46" t="s">
        <v>1117</v>
      </c>
      <c r="F282" s="46" t="s">
        <v>1118</v>
      </c>
      <c r="G282" s="46" t="s">
        <v>1471</v>
      </c>
      <c r="H282" s="46" t="s">
        <v>3762</v>
      </c>
      <c r="I282" s="47">
        <v>38380</v>
      </c>
      <c r="J282" s="48">
        <v>1.7</v>
      </c>
      <c r="K282" s="46" t="s">
        <v>1118</v>
      </c>
      <c r="L282" s="48">
        <v>65246</v>
      </c>
      <c r="N282" s="49">
        <v>43220</v>
      </c>
      <c r="O282" s="44" t="s">
        <v>3765</v>
      </c>
      <c r="P282" s="73" t="s">
        <v>1471</v>
      </c>
      <c r="Q282" s="48">
        <v>63002</v>
      </c>
      <c r="R282" s="74"/>
    </row>
    <row r="283" spans="1:18">
      <c r="A283" s="46" t="s">
        <v>1507</v>
      </c>
      <c r="B283" s="49">
        <v>43283</v>
      </c>
      <c r="C283" s="50">
        <v>2018</v>
      </c>
      <c r="D283" s="46" t="s">
        <v>1508</v>
      </c>
      <c r="E283" s="46" t="s">
        <v>1117</v>
      </c>
      <c r="F283" s="46" t="s">
        <v>1118</v>
      </c>
      <c r="G283" s="46" t="s">
        <v>1471</v>
      </c>
      <c r="H283" s="46" t="s">
        <v>3762</v>
      </c>
      <c r="I283" s="47">
        <v>35900</v>
      </c>
      <c r="J283" s="48">
        <v>1.7</v>
      </c>
      <c r="K283" s="46" t="s">
        <v>1118</v>
      </c>
      <c r="L283" s="48">
        <v>61030</v>
      </c>
      <c r="N283" s="49">
        <v>43250</v>
      </c>
      <c r="O283" s="44" t="s">
        <v>3765</v>
      </c>
      <c r="P283" s="73" t="s">
        <v>1471</v>
      </c>
      <c r="Q283" s="48">
        <v>59500</v>
      </c>
      <c r="R283" s="74"/>
    </row>
    <row r="284" spans="1:18">
      <c r="A284" s="46" t="s">
        <v>1509</v>
      </c>
      <c r="B284" s="49">
        <v>43285</v>
      </c>
      <c r="C284" s="50">
        <v>2018</v>
      </c>
      <c r="D284" s="46" t="s">
        <v>1510</v>
      </c>
      <c r="E284" s="46" t="s">
        <v>1117</v>
      </c>
      <c r="F284" s="46" t="s">
        <v>1118</v>
      </c>
      <c r="G284" s="46" t="s">
        <v>1471</v>
      </c>
      <c r="H284" s="46" t="s">
        <v>3762</v>
      </c>
      <c r="I284" s="47">
        <v>41680</v>
      </c>
      <c r="J284" s="48">
        <v>1.7</v>
      </c>
      <c r="K284" s="46" t="s">
        <v>1118</v>
      </c>
      <c r="L284" s="48">
        <v>70856</v>
      </c>
      <c r="N284" s="49">
        <v>43250</v>
      </c>
      <c r="O284" s="44" t="s">
        <v>3765</v>
      </c>
      <c r="P284" s="73" t="s">
        <v>1471</v>
      </c>
      <c r="Q284" s="48">
        <v>57060.5</v>
      </c>
      <c r="R284" s="74"/>
    </row>
    <row r="285" spans="1:18">
      <c r="A285" s="46" t="s">
        <v>1511</v>
      </c>
      <c r="B285" s="49">
        <v>43291</v>
      </c>
      <c r="C285" s="50">
        <v>2018</v>
      </c>
      <c r="D285" s="46" t="s">
        <v>1512</v>
      </c>
      <c r="E285" s="46" t="s">
        <v>1117</v>
      </c>
      <c r="F285" s="46" t="s">
        <v>1118</v>
      </c>
      <c r="G285" s="46" t="s">
        <v>1471</v>
      </c>
      <c r="H285" s="46" t="s">
        <v>3762</v>
      </c>
      <c r="I285" s="47">
        <v>38960</v>
      </c>
      <c r="J285" s="48">
        <v>1.7</v>
      </c>
      <c r="K285" s="46" t="s">
        <v>1118</v>
      </c>
      <c r="L285" s="48">
        <v>66232</v>
      </c>
      <c r="N285" s="49">
        <v>43251</v>
      </c>
      <c r="O285" s="44" t="s">
        <v>3765</v>
      </c>
      <c r="P285" s="73" t="s">
        <v>1471</v>
      </c>
      <c r="Q285" s="48">
        <v>65246</v>
      </c>
      <c r="R285" s="74"/>
    </row>
    <row r="286" spans="1:18">
      <c r="A286" s="46" t="s">
        <v>1513</v>
      </c>
      <c r="B286" s="49">
        <v>43298</v>
      </c>
      <c r="C286" s="50">
        <v>2018</v>
      </c>
      <c r="D286" s="46" t="s">
        <v>1514</v>
      </c>
      <c r="E286" s="46" t="s">
        <v>1117</v>
      </c>
      <c r="F286" s="46" t="s">
        <v>1118</v>
      </c>
      <c r="G286" s="46" t="s">
        <v>1471</v>
      </c>
      <c r="H286" s="46" t="s">
        <v>3762</v>
      </c>
      <c r="I286" s="47">
        <v>33680</v>
      </c>
      <c r="J286" s="48">
        <v>1.7</v>
      </c>
      <c r="K286" s="46" t="s">
        <v>1118</v>
      </c>
      <c r="L286" s="48">
        <v>57256</v>
      </c>
      <c r="N286" s="49">
        <v>43251</v>
      </c>
      <c r="O286" s="44" t="s">
        <v>3765</v>
      </c>
      <c r="P286" s="73" t="s">
        <v>1471</v>
      </c>
      <c r="Q286" s="48">
        <v>51918</v>
      </c>
      <c r="R286" s="74"/>
    </row>
    <row r="287" spans="1:18">
      <c r="A287" s="46" t="s">
        <v>1515</v>
      </c>
      <c r="B287" s="49">
        <v>43301</v>
      </c>
      <c r="C287" s="50">
        <v>2018</v>
      </c>
      <c r="D287" s="46" t="s">
        <v>1516</v>
      </c>
      <c r="E287" s="46" t="s">
        <v>1117</v>
      </c>
      <c r="F287" s="46" t="s">
        <v>1118</v>
      </c>
      <c r="G287" s="46" t="s">
        <v>1471</v>
      </c>
      <c r="H287" s="46" t="s">
        <v>3762</v>
      </c>
      <c r="I287" s="47">
        <v>35440</v>
      </c>
      <c r="J287" s="48">
        <v>1.7</v>
      </c>
      <c r="K287" s="46" t="s">
        <v>1118</v>
      </c>
      <c r="L287" s="48">
        <v>60248</v>
      </c>
      <c r="N287" s="49">
        <v>43392</v>
      </c>
      <c r="O287" s="44" t="s">
        <v>3765</v>
      </c>
      <c r="P287" s="73" t="s">
        <v>1471</v>
      </c>
      <c r="Q287" s="48">
        <v>67779</v>
      </c>
      <c r="R287" s="74"/>
    </row>
    <row r="288" spans="1:18">
      <c r="A288" s="46" t="s">
        <v>1517</v>
      </c>
      <c r="B288" s="49">
        <v>43304</v>
      </c>
      <c r="C288" s="50">
        <v>2018</v>
      </c>
      <c r="D288" s="46" t="s">
        <v>1518</v>
      </c>
      <c r="E288" s="46" t="s">
        <v>1117</v>
      </c>
      <c r="F288" s="46" t="s">
        <v>1118</v>
      </c>
      <c r="G288" s="46" t="s">
        <v>1471</v>
      </c>
      <c r="H288" s="46" t="s">
        <v>3762</v>
      </c>
      <c r="I288" s="47">
        <v>40300</v>
      </c>
      <c r="J288" s="48">
        <v>1.7</v>
      </c>
      <c r="K288" s="46" t="s">
        <v>1118</v>
      </c>
      <c r="L288" s="48">
        <v>68510</v>
      </c>
      <c r="N288" s="49">
        <v>43395</v>
      </c>
      <c r="O288" s="44" t="s">
        <v>3765</v>
      </c>
      <c r="P288" s="73" t="s">
        <v>1471</v>
      </c>
      <c r="Q288" s="48">
        <v>49334</v>
      </c>
      <c r="R288" s="74"/>
    </row>
    <row r="289" spans="1:18">
      <c r="A289" s="46" t="s">
        <v>1519</v>
      </c>
      <c r="B289" s="49">
        <v>43348</v>
      </c>
      <c r="C289" s="50">
        <v>2018</v>
      </c>
      <c r="D289" s="46" t="s">
        <v>1520</v>
      </c>
      <c r="E289" s="46" t="s">
        <v>1117</v>
      </c>
      <c r="F289" s="46" t="s">
        <v>1118</v>
      </c>
      <c r="G289" s="46" t="s">
        <v>1471</v>
      </c>
      <c r="H289" s="46" t="s">
        <v>3762</v>
      </c>
      <c r="I289" s="47">
        <v>34300</v>
      </c>
      <c r="J289" s="48">
        <v>1.7</v>
      </c>
      <c r="K289" s="46" t="s">
        <v>1118</v>
      </c>
      <c r="L289" s="48">
        <v>58310</v>
      </c>
      <c r="N289" s="49">
        <v>43178</v>
      </c>
      <c r="O289" s="73" t="s">
        <v>3769</v>
      </c>
      <c r="P289" s="73" t="s">
        <v>1471</v>
      </c>
      <c r="Q289" s="48">
        <v>13758.8</v>
      </c>
    </row>
    <row r="290" spans="1:18">
      <c r="A290" s="46" t="s">
        <v>1521</v>
      </c>
      <c r="B290" s="49">
        <v>43350</v>
      </c>
      <c r="C290" s="50">
        <v>2018</v>
      </c>
      <c r="D290" s="46" t="s">
        <v>1522</v>
      </c>
      <c r="E290" s="46" t="s">
        <v>1117</v>
      </c>
      <c r="F290" s="46" t="s">
        <v>1118</v>
      </c>
      <c r="G290" s="46" t="s">
        <v>1471</v>
      </c>
      <c r="H290" s="46" t="s">
        <v>3762</v>
      </c>
      <c r="I290" s="47">
        <v>37900</v>
      </c>
      <c r="J290" s="48">
        <v>1.7</v>
      </c>
      <c r="K290" s="46" t="s">
        <v>1118</v>
      </c>
      <c r="L290" s="48">
        <v>64430</v>
      </c>
      <c r="N290" s="49">
        <v>43188</v>
      </c>
      <c r="O290" s="73" t="s">
        <v>3769</v>
      </c>
      <c r="P290" s="73" t="s">
        <v>1471</v>
      </c>
      <c r="Q290" s="48">
        <v>4083.2</v>
      </c>
    </row>
    <row r="291" spans="1:18">
      <c r="A291" s="46" t="s">
        <v>1523</v>
      </c>
      <c r="B291" s="49">
        <v>43353</v>
      </c>
      <c r="C291" s="50">
        <v>2018</v>
      </c>
      <c r="D291" s="46" t="s">
        <v>1524</v>
      </c>
      <c r="E291" s="46" t="s">
        <v>1117</v>
      </c>
      <c r="F291" s="46" t="s">
        <v>1118</v>
      </c>
      <c r="G291" s="46" t="s">
        <v>1471</v>
      </c>
      <c r="H291" s="46" t="s">
        <v>3762</v>
      </c>
      <c r="I291" s="47">
        <v>32940</v>
      </c>
      <c r="J291" s="48">
        <v>1.7</v>
      </c>
      <c r="K291" s="46" t="s">
        <v>1118</v>
      </c>
      <c r="L291" s="48">
        <v>55998</v>
      </c>
      <c r="N291" s="49">
        <v>43343</v>
      </c>
      <c r="O291" s="44" t="s">
        <v>3766</v>
      </c>
      <c r="P291" s="73" t="s">
        <v>1471</v>
      </c>
      <c r="Q291" s="48">
        <v>60248</v>
      </c>
      <c r="R291" s="74"/>
    </row>
    <row r="292" spans="1:18">
      <c r="A292" s="46" t="s">
        <v>1525</v>
      </c>
      <c r="B292" s="49">
        <v>43356</v>
      </c>
      <c r="C292" s="50">
        <v>2018</v>
      </c>
      <c r="D292" s="46" t="s">
        <v>1526</v>
      </c>
      <c r="E292" s="46" t="s">
        <v>1117</v>
      </c>
      <c r="F292" s="46" t="s">
        <v>1118</v>
      </c>
      <c r="G292" s="46" t="s">
        <v>1471</v>
      </c>
      <c r="H292" s="46" t="s">
        <v>3762</v>
      </c>
      <c r="I292" s="47">
        <v>32220</v>
      </c>
      <c r="J292" s="48">
        <v>1.7</v>
      </c>
      <c r="K292" s="46" t="s">
        <v>1118</v>
      </c>
      <c r="L292" s="48">
        <v>54774</v>
      </c>
      <c r="N292" s="49">
        <v>43343</v>
      </c>
      <c r="O292" s="44" t="s">
        <v>3766</v>
      </c>
      <c r="P292" s="73" t="s">
        <v>1471</v>
      </c>
      <c r="Q292" s="48">
        <v>68510</v>
      </c>
      <c r="R292" s="74"/>
    </row>
    <row r="293" spans="1:18">
      <c r="A293" s="46" t="s">
        <v>1527</v>
      </c>
      <c r="B293" s="49">
        <v>43360</v>
      </c>
      <c r="C293" s="50">
        <v>2018</v>
      </c>
      <c r="D293" s="46" t="s">
        <v>1528</v>
      </c>
      <c r="E293" s="46" t="s">
        <v>1117</v>
      </c>
      <c r="F293" s="46" t="s">
        <v>1118</v>
      </c>
      <c r="G293" s="46" t="s">
        <v>1471</v>
      </c>
      <c r="H293" s="46" t="s">
        <v>3762</v>
      </c>
      <c r="I293" s="47">
        <v>34180</v>
      </c>
      <c r="J293" s="48">
        <v>1.7</v>
      </c>
      <c r="K293" s="46" t="s">
        <v>1118</v>
      </c>
      <c r="L293" s="48">
        <v>58106</v>
      </c>
      <c r="N293" s="49">
        <v>43343</v>
      </c>
      <c r="O293" s="44" t="s">
        <v>3766</v>
      </c>
      <c r="P293" s="73" t="s">
        <v>1471</v>
      </c>
      <c r="Q293" s="48">
        <v>66232</v>
      </c>
      <c r="R293" s="74"/>
    </row>
    <row r="294" spans="1:18">
      <c r="A294" s="46" t="s">
        <v>1529</v>
      </c>
      <c r="B294" s="49">
        <v>43370</v>
      </c>
      <c r="C294" s="50">
        <v>2018</v>
      </c>
      <c r="D294" s="46" t="s">
        <v>1530</v>
      </c>
      <c r="E294" s="46" t="s">
        <v>1117</v>
      </c>
      <c r="F294" s="46" t="s">
        <v>1118</v>
      </c>
      <c r="G294" s="46" t="s">
        <v>1471</v>
      </c>
      <c r="H294" s="46" t="s">
        <v>3762</v>
      </c>
      <c r="I294" s="47">
        <v>17160</v>
      </c>
      <c r="J294" s="48">
        <v>1.7</v>
      </c>
      <c r="K294" s="46" t="s">
        <v>1118</v>
      </c>
      <c r="L294" s="48">
        <v>29172</v>
      </c>
      <c r="N294" s="49">
        <v>43343</v>
      </c>
      <c r="O294" s="44" t="s">
        <v>3766</v>
      </c>
      <c r="P294" s="73" t="s">
        <v>1471</v>
      </c>
      <c r="Q294" s="48">
        <v>57256</v>
      </c>
      <c r="R294" s="74"/>
    </row>
    <row r="295" spans="1:18">
      <c r="A295" s="46" t="s">
        <v>1531</v>
      </c>
      <c r="B295" s="49">
        <v>43385</v>
      </c>
      <c r="C295" s="50">
        <v>2018</v>
      </c>
      <c r="D295" s="46" t="s">
        <v>1532</v>
      </c>
      <c r="E295" s="46" t="s">
        <v>1117</v>
      </c>
      <c r="F295" s="46" t="s">
        <v>1118</v>
      </c>
      <c r="G295" s="46" t="s">
        <v>1471</v>
      </c>
      <c r="H295" s="46" t="s">
        <v>3762</v>
      </c>
      <c r="I295" s="47">
        <v>22710</v>
      </c>
      <c r="J295" s="48">
        <v>1.7</v>
      </c>
      <c r="K295" s="46" t="s">
        <v>1118</v>
      </c>
      <c r="L295" s="48">
        <v>38607</v>
      </c>
      <c r="N295" s="49">
        <v>43343</v>
      </c>
      <c r="O295" s="44" t="s">
        <v>3766</v>
      </c>
      <c r="P295" s="73" t="s">
        <v>1471</v>
      </c>
      <c r="Q295" s="48">
        <v>61030</v>
      </c>
      <c r="R295" s="74"/>
    </row>
    <row r="296" spans="1:18">
      <c r="A296" s="46" t="s">
        <v>1533</v>
      </c>
      <c r="B296" s="49">
        <v>43395</v>
      </c>
      <c r="C296" s="50">
        <v>2018</v>
      </c>
      <c r="D296" s="46" t="s">
        <v>1534</v>
      </c>
      <c r="E296" s="46" t="s">
        <v>1117</v>
      </c>
      <c r="F296" s="46" t="s">
        <v>1118</v>
      </c>
      <c r="G296" s="46" t="s">
        <v>1471</v>
      </c>
      <c r="H296" s="46" t="s">
        <v>3762</v>
      </c>
      <c r="I296" s="47">
        <v>29020</v>
      </c>
      <c r="J296" s="48">
        <v>1.7</v>
      </c>
      <c r="K296" s="46" t="s">
        <v>1118</v>
      </c>
      <c r="L296" s="48">
        <v>49334</v>
      </c>
      <c r="N296" s="49">
        <v>43343</v>
      </c>
      <c r="O296" s="44" t="s">
        <v>3766</v>
      </c>
      <c r="P296" s="73" t="s">
        <v>1471</v>
      </c>
      <c r="Q296" s="48">
        <v>70856</v>
      </c>
      <c r="R296" s="74"/>
    </row>
    <row r="297" spans="1:18">
      <c r="A297" s="46" t="s">
        <v>1535</v>
      </c>
      <c r="B297" s="49">
        <v>43406</v>
      </c>
      <c r="C297" s="50">
        <v>2018</v>
      </c>
      <c r="D297" s="46" t="s">
        <v>1536</v>
      </c>
      <c r="E297" s="46" t="s">
        <v>1117</v>
      </c>
      <c r="F297" s="46" t="s">
        <v>1118</v>
      </c>
      <c r="G297" s="46" t="s">
        <v>1471</v>
      </c>
      <c r="H297" s="46" t="s">
        <v>3762</v>
      </c>
      <c r="I297" s="47">
        <v>29505</v>
      </c>
      <c r="J297" s="48">
        <v>1.8</v>
      </c>
      <c r="K297" s="46" t="s">
        <v>1118</v>
      </c>
      <c r="L297" s="48">
        <v>53109</v>
      </c>
      <c r="N297" s="49">
        <v>43348</v>
      </c>
      <c r="O297" s="44" t="s">
        <v>3766</v>
      </c>
      <c r="P297" s="73" t="s">
        <v>1471</v>
      </c>
      <c r="Q297" s="48">
        <v>58310</v>
      </c>
      <c r="R297" s="74"/>
    </row>
    <row r="298" spans="1:18">
      <c r="A298" s="46" t="s">
        <v>1537</v>
      </c>
      <c r="B298" s="49">
        <v>43418</v>
      </c>
      <c r="C298" s="50">
        <v>2018</v>
      </c>
      <c r="D298" s="46" t="s">
        <v>1538</v>
      </c>
      <c r="E298" s="46" t="s">
        <v>1117</v>
      </c>
      <c r="F298" s="46" t="s">
        <v>1118</v>
      </c>
      <c r="G298" s="46" t="s">
        <v>1471</v>
      </c>
      <c r="H298" s="46" t="s">
        <v>3762</v>
      </c>
      <c r="I298" s="47">
        <v>41220</v>
      </c>
      <c r="J298" s="48">
        <v>1.8</v>
      </c>
      <c r="K298" s="46" t="s">
        <v>1118</v>
      </c>
      <c r="L298" s="48">
        <v>74196</v>
      </c>
      <c r="N298" s="49">
        <v>43350</v>
      </c>
      <c r="O298" s="44" t="s">
        <v>3766</v>
      </c>
      <c r="P298" s="73" t="s">
        <v>1471</v>
      </c>
      <c r="Q298" s="48">
        <v>64430</v>
      </c>
      <c r="R298" s="74"/>
    </row>
    <row r="299" spans="1:18">
      <c r="A299" s="46" t="s">
        <v>1537</v>
      </c>
      <c r="B299" s="49">
        <v>43418</v>
      </c>
      <c r="C299" s="50">
        <v>2018</v>
      </c>
      <c r="D299" s="46" t="s">
        <v>1539</v>
      </c>
      <c r="E299" s="46" t="s">
        <v>1117</v>
      </c>
      <c r="F299" s="46" t="s">
        <v>1118</v>
      </c>
      <c r="G299" s="46" t="s">
        <v>1471</v>
      </c>
      <c r="H299" s="46" t="s">
        <v>3762</v>
      </c>
      <c r="I299" s="47">
        <v>-41220</v>
      </c>
      <c r="J299" s="48">
        <v>1.8</v>
      </c>
      <c r="K299" s="46" t="s">
        <v>1118</v>
      </c>
      <c r="L299" s="48">
        <v>-74196</v>
      </c>
      <c r="N299" s="49">
        <v>43353</v>
      </c>
      <c r="O299" s="44" t="s">
        <v>3766</v>
      </c>
      <c r="P299" s="73" t="s">
        <v>1471</v>
      </c>
      <c r="Q299" s="48">
        <v>55998</v>
      </c>
      <c r="R299" s="74"/>
    </row>
    <row r="300" spans="1:18">
      <c r="A300" s="46" t="s">
        <v>1537</v>
      </c>
      <c r="B300" s="49">
        <v>43418</v>
      </c>
      <c r="C300" s="50">
        <v>2018</v>
      </c>
      <c r="D300" s="46" t="s">
        <v>1540</v>
      </c>
      <c r="E300" s="46" t="s">
        <v>1117</v>
      </c>
      <c r="F300" s="46" t="s">
        <v>1118</v>
      </c>
      <c r="G300" s="46" t="s">
        <v>1471</v>
      </c>
      <c r="H300" s="46" t="s">
        <v>3762</v>
      </c>
      <c r="I300" s="47">
        <v>31860</v>
      </c>
      <c r="J300" s="48">
        <v>1.8</v>
      </c>
      <c r="K300" s="46" t="s">
        <v>1118</v>
      </c>
      <c r="L300" s="48">
        <v>57348</v>
      </c>
      <c r="N300" s="49">
        <v>43356</v>
      </c>
      <c r="O300" s="44" t="s">
        <v>3766</v>
      </c>
      <c r="P300" s="73" t="s">
        <v>1471</v>
      </c>
      <c r="Q300" s="48">
        <v>54774</v>
      </c>
      <c r="R300" s="74"/>
    </row>
    <row r="301" spans="1:18">
      <c r="A301" s="46" t="s">
        <v>1541</v>
      </c>
      <c r="B301" s="49">
        <v>43459</v>
      </c>
      <c r="C301" s="50">
        <v>2018</v>
      </c>
      <c r="D301" s="46" t="s">
        <v>1542</v>
      </c>
      <c r="E301" s="46" t="s">
        <v>1117</v>
      </c>
      <c r="F301" s="46" t="s">
        <v>1118</v>
      </c>
      <c r="G301" s="46" t="s">
        <v>1471</v>
      </c>
      <c r="H301" s="46" t="s">
        <v>3762</v>
      </c>
      <c r="I301" s="47">
        <v>37200</v>
      </c>
      <c r="J301" s="48">
        <v>1.8</v>
      </c>
      <c r="K301" s="46" t="s">
        <v>1118</v>
      </c>
      <c r="L301" s="48">
        <v>66960</v>
      </c>
      <c r="N301" s="49">
        <v>43360</v>
      </c>
      <c r="O301" s="44" t="s">
        <v>3766</v>
      </c>
      <c r="P301" s="73" t="s">
        <v>1471</v>
      </c>
      <c r="Q301" s="48">
        <v>58106</v>
      </c>
      <c r="R301" s="74"/>
    </row>
    <row r="302" spans="1:18">
      <c r="A302" s="46" t="s">
        <v>1541</v>
      </c>
      <c r="B302" s="49">
        <v>43459</v>
      </c>
      <c r="C302" s="50">
        <v>2018</v>
      </c>
      <c r="D302" s="46" t="s">
        <v>1543</v>
      </c>
      <c r="E302" s="46" t="s">
        <v>1117</v>
      </c>
      <c r="F302" s="46" t="s">
        <v>1118</v>
      </c>
      <c r="G302" s="46" t="s">
        <v>1471</v>
      </c>
      <c r="H302" s="46" t="s">
        <v>3762</v>
      </c>
      <c r="I302" s="47">
        <v>-37200</v>
      </c>
      <c r="J302" s="48">
        <v>1.8</v>
      </c>
      <c r="K302" s="46" t="s">
        <v>1118</v>
      </c>
      <c r="L302" s="48">
        <v>-66960</v>
      </c>
      <c r="N302" s="49">
        <v>43410</v>
      </c>
      <c r="O302" s="44" t="s">
        <v>3766</v>
      </c>
      <c r="P302" s="73" t="s">
        <v>1471</v>
      </c>
      <c r="Q302" s="48">
        <v>53109</v>
      </c>
      <c r="R302" s="74"/>
    </row>
    <row r="303" spans="1:18">
      <c r="A303" s="46" t="s">
        <v>1541</v>
      </c>
      <c r="B303" s="49">
        <v>43459</v>
      </c>
      <c r="C303" s="50">
        <v>2018</v>
      </c>
      <c r="D303" s="46" t="s">
        <v>1544</v>
      </c>
      <c r="E303" s="46" t="s">
        <v>1117</v>
      </c>
      <c r="F303" s="46" t="s">
        <v>1118</v>
      </c>
      <c r="G303" s="46" t="s">
        <v>1471</v>
      </c>
      <c r="H303" s="46" t="s">
        <v>3762</v>
      </c>
      <c r="I303" s="47">
        <v>37200</v>
      </c>
      <c r="J303" s="48">
        <v>1.95</v>
      </c>
      <c r="K303" s="46" t="s">
        <v>1118</v>
      </c>
      <c r="L303" s="48">
        <v>72540</v>
      </c>
      <c r="N303" s="49">
        <v>43419</v>
      </c>
      <c r="O303" s="44" t="s">
        <v>3766</v>
      </c>
      <c r="P303" s="73" t="s">
        <v>1471</v>
      </c>
      <c r="Q303" s="48">
        <v>57348</v>
      </c>
      <c r="R303" s="74"/>
    </row>
    <row r="304" spans="1:18">
      <c r="A304" s="46" t="s">
        <v>1541</v>
      </c>
      <c r="B304" s="49">
        <v>43459</v>
      </c>
      <c r="C304" s="50">
        <v>2018</v>
      </c>
      <c r="D304" s="46" t="s">
        <v>1545</v>
      </c>
      <c r="E304" s="46" t="s">
        <v>1117</v>
      </c>
      <c r="F304" s="46" t="s">
        <v>1118</v>
      </c>
      <c r="G304" s="46" t="s">
        <v>1471</v>
      </c>
      <c r="H304" s="46" t="s">
        <v>3762</v>
      </c>
      <c r="I304" s="47">
        <v>-37200</v>
      </c>
      <c r="J304" s="48">
        <v>1.95</v>
      </c>
      <c r="K304" s="46" t="s">
        <v>1118</v>
      </c>
      <c r="L304" s="48">
        <v>-72540</v>
      </c>
      <c r="N304" s="49">
        <v>43465</v>
      </c>
      <c r="O304" s="44" t="s">
        <v>3766</v>
      </c>
      <c r="P304" s="73" t="s">
        <v>1471</v>
      </c>
      <c r="Q304" s="48">
        <v>66960.001000000004</v>
      </c>
      <c r="R304" s="74"/>
    </row>
    <row r="305" spans="1:18">
      <c r="A305" s="46" t="s">
        <v>1541</v>
      </c>
      <c r="B305" s="49">
        <v>43459</v>
      </c>
      <c r="C305" s="50">
        <v>2018</v>
      </c>
      <c r="D305" s="46" t="s">
        <v>1546</v>
      </c>
      <c r="E305" s="46" t="s">
        <v>1117</v>
      </c>
      <c r="F305" s="46" t="s">
        <v>1118</v>
      </c>
      <c r="G305" s="46" t="s">
        <v>1471</v>
      </c>
      <c r="H305" s="46" t="s">
        <v>3762</v>
      </c>
      <c r="I305" s="47">
        <v>34338.46</v>
      </c>
      <c r="J305" s="48">
        <v>1.95</v>
      </c>
      <c r="K305" s="46" t="s">
        <v>1118</v>
      </c>
      <c r="L305" s="48">
        <v>66959.997000000003</v>
      </c>
      <c r="N305" s="49"/>
      <c r="O305" s="44"/>
      <c r="P305" s="73"/>
      <c r="Q305" s="48"/>
      <c r="R305" s="74"/>
    </row>
    <row r="306" spans="1:18">
      <c r="A306" s="46" t="s">
        <v>3475</v>
      </c>
      <c r="B306" s="49">
        <v>43173</v>
      </c>
      <c r="C306" s="50">
        <v>2018</v>
      </c>
      <c r="D306" s="46" t="s">
        <v>3476</v>
      </c>
      <c r="E306" s="46" t="s">
        <v>3329</v>
      </c>
      <c r="F306" s="46" t="s">
        <v>3330</v>
      </c>
      <c r="G306" s="46" t="s">
        <v>1471</v>
      </c>
      <c r="H306" s="46" t="s">
        <v>3762</v>
      </c>
      <c r="I306" s="47">
        <v>3127</v>
      </c>
      <c r="J306" s="48">
        <v>4.4000000000000004</v>
      </c>
      <c r="K306" s="50" t="s">
        <v>3331</v>
      </c>
      <c r="L306" s="48">
        <v>13758.800000000001</v>
      </c>
      <c r="N306" s="49"/>
      <c r="O306" s="44"/>
      <c r="P306" s="73"/>
      <c r="Q306" s="48"/>
      <c r="R306" s="74"/>
    </row>
    <row r="307" spans="1:18">
      <c r="A307" s="46" t="s">
        <v>3477</v>
      </c>
      <c r="B307" s="49">
        <v>43188</v>
      </c>
      <c r="C307" s="50">
        <v>2018</v>
      </c>
      <c r="D307" s="46" t="s">
        <v>3478</v>
      </c>
      <c r="E307" s="46" t="s">
        <v>3329</v>
      </c>
      <c r="F307" s="46" t="s">
        <v>3330</v>
      </c>
      <c r="G307" s="46" t="s">
        <v>1471</v>
      </c>
      <c r="H307" s="46" t="s">
        <v>3762</v>
      </c>
      <c r="I307" s="47">
        <v>928</v>
      </c>
      <c r="J307" s="48">
        <v>4.4000000000000004</v>
      </c>
      <c r="K307" s="50" t="s">
        <v>3331</v>
      </c>
      <c r="L307" s="48">
        <v>4083.2000000000003</v>
      </c>
      <c r="N307" s="49"/>
      <c r="O307" s="44"/>
      <c r="P307" s="73"/>
      <c r="Q307" s="48"/>
      <c r="R307" s="74"/>
    </row>
    <row r="308" spans="1:18">
      <c r="A308" s="46" t="s">
        <v>3479</v>
      </c>
      <c r="B308" s="49">
        <v>43199</v>
      </c>
      <c r="C308" s="50">
        <v>2018</v>
      </c>
      <c r="D308" s="46" t="s">
        <v>3480</v>
      </c>
      <c r="E308" s="46" t="s">
        <v>3329</v>
      </c>
      <c r="F308" s="46" t="s">
        <v>3330</v>
      </c>
      <c r="G308" s="46" t="s">
        <v>1471</v>
      </c>
      <c r="H308" s="46" t="s">
        <v>3762</v>
      </c>
      <c r="I308" s="47">
        <v>2732</v>
      </c>
      <c r="J308" s="48">
        <v>4.4000000000000004</v>
      </c>
      <c r="K308" s="50" t="s">
        <v>3331</v>
      </c>
      <c r="L308" s="48">
        <v>12020.800000000001</v>
      </c>
      <c r="N308" s="49"/>
      <c r="O308" s="44"/>
      <c r="P308" s="73"/>
      <c r="Q308" s="48"/>
      <c r="R308" s="74"/>
    </row>
    <row r="309" spans="1:18">
      <c r="A309" s="46" t="s">
        <v>3481</v>
      </c>
      <c r="B309" s="49">
        <v>43222</v>
      </c>
      <c r="C309" s="50">
        <v>2018</v>
      </c>
      <c r="D309" s="46" t="s">
        <v>3482</v>
      </c>
      <c r="E309" s="46" t="s">
        <v>3354</v>
      </c>
      <c r="F309" s="46" t="s">
        <v>3330</v>
      </c>
      <c r="G309" s="46" t="s">
        <v>1471</v>
      </c>
      <c r="H309" s="46" t="s">
        <v>3762</v>
      </c>
      <c r="I309" s="47">
        <v>1715</v>
      </c>
      <c r="J309" s="48">
        <v>4.4000000000000004</v>
      </c>
      <c r="K309" s="50" t="s">
        <v>3331</v>
      </c>
      <c r="L309" s="48">
        <v>7546.0000000000009</v>
      </c>
      <c r="N309" s="49"/>
      <c r="O309" s="44"/>
      <c r="P309" s="73"/>
      <c r="Q309" s="48"/>
      <c r="R309" s="74"/>
    </row>
    <row r="310" spans="1:18">
      <c r="A310" s="46" t="s">
        <v>3483</v>
      </c>
      <c r="B310" s="49">
        <v>43370</v>
      </c>
      <c r="C310" s="50">
        <v>2018</v>
      </c>
      <c r="D310" s="46" t="s">
        <v>3484</v>
      </c>
      <c r="E310" s="46" t="s">
        <v>3329</v>
      </c>
      <c r="F310" s="46" t="s">
        <v>3330</v>
      </c>
      <c r="G310" s="46" t="s">
        <v>1471</v>
      </c>
      <c r="H310" s="46" t="s">
        <v>3762</v>
      </c>
      <c r="I310" s="47">
        <v>22480</v>
      </c>
      <c r="J310" s="48">
        <v>4.2</v>
      </c>
      <c r="K310" s="50" t="s">
        <v>3331</v>
      </c>
      <c r="L310" s="48">
        <v>94416</v>
      </c>
      <c r="N310" s="49"/>
      <c r="O310" s="44"/>
      <c r="P310" s="73"/>
      <c r="Q310" s="48"/>
      <c r="R310" s="74"/>
    </row>
    <row r="311" spans="1:18">
      <c r="A311" s="46" t="s">
        <v>3485</v>
      </c>
      <c r="B311" s="49">
        <v>43385</v>
      </c>
      <c r="C311" s="50">
        <v>2018</v>
      </c>
      <c r="D311" s="46" t="s">
        <v>3486</v>
      </c>
      <c r="E311" s="46" t="s">
        <v>3329</v>
      </c>
      <c r="F311" s="46" t="s">
        <v>3330</v>
      </c>
      <c r="G311" s="46" t="s">
        <v>1471</v>
      </c>
      <c r="H311" s="46" t="s">
        <v>3762</v>
      </c>
      <c r="I311" s="47">
        <v>10850</v>
      </c>
      <c r="J311" s="48">
        <v>4.2</v>
      </c>
      <c r="K311" s="50" t="s">
        <v>3331</v>
      </c>
      <c r="L311" s="48">
        <v>45570</v>
      </c>
      <c r="N311" s="49"/>
      <c r="O311" s="44"/>
      <c r="P311" s="73"/>
      <c r="Q311" s="48"/>
      <c r="R311" s="74"/>
    </row>
    <row r="312" spans="1:18">
      <c r="A312" s="46" t="s">
        <v>3487</v>
      </c>
      <c r="B312" s="49">
        <v>43395</v>
      </c>
      <c r="C312" s="50">
        <v>2018</v>
      </c>
      <c r="D312" s="46" t="s">
        <v>3488</v>
      </c>
      <c r="E312" s="46" t="s">
        <v>3329</v>
      </c>
      <c r="F312" s="46" t="s">
        <v>3330</v>
      </c>
      <c r="G312" s="46" t="s">
        <v>1471</v>
      </c>
      <c r="H312" s="46" t="s">
        <v>3762</v>
      </c>
      <c r="I312" s="47">
        <v>5780</v>
      </c>
      <c r="J312" s="48">
        <v>4.2</v>
      </c>
      <c r="K312" s="50" t="s">
        <v>3331</v>
      </c>
      <c r="L312" s="48">
        <v>24276</v>
      </c>
      <c r="N312" s="49"/>
      <c r="O312" s="44"/>
      <c r="P312" s="73"/>
      <c r="Q312" s="48"/>
      <c r="R312" s="74"/>
    </row>
    <row r="313" spans="1:18">
      <c r="B313" s="49"/>
      <c r="C313" s="50"/>
      <c r="I313" s="47"/>
      <c r="J313" s="48"/>
      <c r="K313" s="50"/>
      <c r="L313" s="48"/>
      <c r="N313" s="49"/>
      <c r="O313" s="44"/>
      <c r="P313" s="73"/>
      <c r="Q313" s="48"/>
      <c r="R313" s="74"/>
    </row>
    <row r="314" spans="1:18">
      <c r="A314" s="46" t="s">
        <v>1240</v>
      </c>
      <c r="B314" s="49">
        <v>43173</v>
      </c>
      <c r="C314" s="50">
        <v>2018</v>
      </c>
      <c r="D314" s="46" t="s">
        <v>1241</v>
      </c>
      <c r="E314" s="46" t="s">
        <v>1117</v>
      </c>
      <c r="F314" s="46" t="s">
        <v>1118</v>
      </c>
      <c r="G314" s="46" t="s">
        <v>1242</v>
      </c>
      <c r="H314" s="46" t="s">
        <v>3763</v>
      </c>
      <c r="I314" s="47">
        <v>36160</v>
      </c>
      <c r="J314" s="48">
        <v>1.55</v>
      </c>
      <c r="K314" s="46" t="s">
        <v>1118</v>
      </c>
      <c r="L314" s="48">
        <v>56048</v>
      </c>
      <c r="N314" s="49">
        <v>43173</v>
      </c>
      <c r="O314" s="44" t="s">
        <v>3768</v>
      </c>
      <c r="P314" s="73" t="s">
        <v>1242</v>
      </c>
      <c r="Q314" s="48">
        <v>56048</v>
      </c>
    </row>
    <row r="315" spans="1:18">
      <c r="A315" s="46" t="s">
        <v>1244</v>
      </c>
      <c r="B315" s="49">
        <v>43234</v>
      </c>
      <c r="C315" s="50">
        <v>2018</v>
      </c>
      <c r="D315" s="46" t="s">
        <v>1245</v>
      </c>
      <c r="E315" s="46" t="s">
        <v>1117</v>
      </c>
      <c r="F315" s="46" t="s">
        <v>1118</v>
      </c>
      <c r="G315" s="46" t="s">
        <v>1242</v>
      </c>
      <c r="H315" s="46" t="s">
        <v>3763</v>
      </c>
      <c r="I315" s="47">
        <v>32420</v>
      </c>
      <c r="J315" s="48">
        <v>1.65</v>
      </c>
      <c r="K315" s="46" t="s">
        <v>1118</v>
      </c>
      <c r="L315" s="48">
        <v>53493</v>
      </c>
      <c r="N315" s="49">
        <v>43343</v>
      </c>
      <c r="O315" s="44" t="s">
        <v>3768</v>
      </c>
      <c r="P315" s="73" t="s">
        <v>1242</v>
      </c>
      <c r="Q315" s="48">
        <v>64532</v>
      </c>
    </row>
    <row r="316" spans="1:18">
      <c r="A316" s="46" t="s">
        <v>1246</v>
      </c>
      <c r="B316" s="49">
        <v>43256</v>
      </c>
      <c r="C316" s="50">
        <v>2018</v>
      </c>
      <c r="D316" s="46" t="s">
        <v>1247</v>
      </c>
      <c r="E316" s="46" t="s">
        <v>1117</v>
      </c>
      <c r="F316" s="46" t="s">
        <v>1118</v>
      </c>
      <c r="G316" s="46" t="s">
        <v>1242</v>
      </c>
      <c r="H316" s="46" t="s">
        <v>3763</v>
      </c>
      <c r="I316" s="47">
        <v>35740</v>
      </c>
      <c r="J316" s="48">
        <v>1.65</v>
      </c>
      <c r="K316" s="46" t="s">
        <v>1118</v>
      </c>
      <c r="L316" s="48">
        <v>58971</v>
      </c>
      <c r="N316" s="49">
        <v>43373</v>
      </c>
      <c r="O316" s="44" t="s">
        <v>3768</v>
      </c>
      <c r="P316" s="73" t="s">
        <v>1242</v>
      </c>
      <c r="Q316" s="48">
        <v>62900</v>
      </c>
    </row>
    <row r="317" spans="1:18">
      <c r="A317" s="46" t="s">
        <v>1248</v>
      </c>
      <c r="B317" s="49">
        <v>43292</v>
      </c>
      <c r="C317" s="50">
        <v>2018</v>
      </c>
      <c r="D317" s="46" t="s">
        <v>1249</v>
      </c>
      <c r="E317" s="46" t="s">
        <v>1153</v>
      </c>
      <c r="F317" s="46" t="s">
        <v>1118</v>
      </c>
      <c r="G317" s="46" t="s">
        <v>1242</v>
      </c>
      <c r="H317" s="46" t="s">
        <v>3763</v>
      </c>
      <c r="I317" s="47">
        <v>37260</v>
      </c>
      <c r="J317" s="48">
        <v>1.65</v>
      </c>
      <c r="K317" s="46" t="s">
        <v>1118</v>
      </c>
      <c r="L317" s="48">
        <v>61479</v>
      </c>
      <c r="N317" s="49">
        <v>43250</v>
      </c>
      <c r="O317" s="44" t="s">
        <v>3765</v>
      </c>
      <c r="P317" s="73" t="s">
        <v>1242</v>
      </c>
      <c r="Q317" s="48">
        <v>53493</v>
      </c>
      <c r="R317" s="74"/>
    </row>
    <row r="318" spans="1:18">
      <c r="A318" s="46" t="s">
        <v>1250</v>
      </c>
      <c r="B318" s="49">
        <v>43342</v>
      </c>
      <c r="C318" s="50">
        <v>2018</v>
      </c>
      <c r="D318" s="46" t="s">
        <v>1251</v>
      </c>
      <c r="E318" s="46" t="s">
        <v>1153</v>
      </c>
      <c r="F318" s="46" t="s">
        <v>1118</v>
      </c>
      <c r="G318" s="46" t="s">
        <v>1242</v>
      </c>
      <c r="H318" s="46" t="s">
        <v>3763</v>
      </c>
      <c r="I318" s="47">
        <v>37960</v>
      </c>
      <c r="J318" s="48">
        <v>1.7</v>
      </c>
      <c r="K318" s="46" t="s">
        <v>1118</v>
      </c>
      <c r="L318" s="48">
        <v>64532</v>
      </c>
      <c r="N318" s="49">
        <v>43277</v>
      </c>
      <c r="O318" s="44" t="s">
        <v>3765</v>
      </c>
      <c r="P318" s="73" t="s">
        <v>1242</v>
      </c>
      <c r="Q318" s="48">
        <v>58971</v>
      </c>
      <c r="R318" s="74"/>
    </row>
    <row r="319" spans="1:18">
      <c r="A319" s="46" t="s">
        <v>1252</v>
      </c>
      <c r="B319" s="49">
        <v>43368</v>
      </c>
      <c r="C319" s="50">
        <v>2018</v>
      </c>
      <c r="D319" s="46" t="s">
        <v>1253</v>
      </c>
      <c r="E319" s="46" t="s">
        <v>1117</v>
      </c>
      <c r="F319" s="46" t="s">
        <v>1118</v>
      </c>
      <c r="G319" s="46" t="s">
        <v>1242</v>
      </c>
      <c r="H319" s="46" t="s">
        <v>3763</v>
      </c>
      <c r="I319" s="47">
        <v>37000</v>
      </c>
      <c r="J319" s="48">
        <v>1.7</v>
      </c>
      <c r="K319" s="46" t="s">
        <v>1118</v>
      </c>
      <c r="L319" s="48">
        <v>62900</v>
      </c>
      <c r="N319" s="49">
        <v>43343</v>
      </c>
      <c r="O319" s="44" t="s">
        <v>3766</v>
      </c>
      <c r="P319" s="73" t="s">
        <v>1242</v>
      </c>
      <c r="Q319" s="48">
        <v>61479</v>
      </c>
      <c r="R319" s="74"/>
    </row>
    <row r="320" spans="1:18">
      <c r="A320" s="46" t="s">
        <v>1254</v>
      </c>
      <c r="B320" s="49">
        <v>43399</v>
      </c>
      <c r="C320" s="50">
        <v>2018</v>
      </c>
      <c r="D320" s="46" t="s">
        <v>1255</v>
      </c>
      <c r="E320" s="46" t="s">
        <v>1117</v>
      </c>
      <c r="F320" s="46" t="s">
        <v>1118</v>
      </c>
      <c r="G320" s="46" t="s">
        <v>1242</v>
      </c>
      <c r="H320" s="46" t="s">
        <v>3763</v>
      </c>
      <c r="I320" s="47">
        <v>37000</v>
      </c>
      <c r="J320" s="48">
        <v>1.8</v>
      </c>
      <c r="K320" s="46" t="s">
        <v>1118</v>
      </c>
      <c r="L320" s="48">
        <v>66600</v>
      </c>
      <c r="N320" s="49"/>
      <c r="O320" s="44"/>
      <c r="P320" s="73"/>
      <c r="Q320" s="48"/>
      <c r="R320" s="74"/>
    </row>
    <row r="321" spans="1:18">
      <c r="A321" s="46" t="s">
        <v>1254</v>
      </c>
      <c r="B321" s="49">
        <v>43399</v>
      </c>
      <c r="C321" s="50">
        <v>2018</v>
      </c>
      <c r="D321" s="46" t="s">
        <v>1256</v>
      </c>
      <c r="E321" s="46" t="s">
        <v>1117</v>
      </c>
      <c r="F321" s="46" t="s">
        <v>1118</v>
      </c>
      <c r="G321" s="46" t="s">
        <v>1242</v>
      </c>
      <c r="H321" s="46" t="s">
        <v>3763</v>
      </c>
      <c r="I321" s="47">
        <v>-37000</v>
      </c>
      <c r="J321" s="48">
        <v>1.8</v>
      </c>
      <c r="K321" s="46" t="s">
        <v>1118</v>
      </c>
      <c r="L321" s="48">
        <v>-66600</v>
      </c>
      <c r="N321" s="49"/>
      <c r="O321" s="44"/>
      <c r="P321" s="73"/>
      <c r="Q321" s="48"/>
      <c r="R321" s="74"/>
    </row>
    <row r="322" spans="1:18">
      <c r="A322" s="46" t="s">
        <v>1257</v>
      </c>
      <c r="B322" s="49">
        <v>43404</v>
      </c>
      <c r="C322" s="50">
        <v>2018</v>
      </c>
      <c r="D322" s="46" t="s">
        <v>1258</v>
      </c>
      <c r="E322" s="46" t="s">
        <v>1117</v>
      </c>
      <c r="F322" s="46" t="s">
        <v>1118</v>
      </c>
      <c r="G322" s="46" t="s">
        <v>1242</v>
      </c>
      <c r="H322" s="46" t="s">
        <v>3763</v>
      </c>
      <c r="I322" s="47">
        <v>36500</v>
      </c>
      <c r="J322" s="48">
        <v>1.8</v>
      </c>
      <c r="K322" s="46" t="s">
        <v>1118</v>
      </c>
      <c r="L322" s="48">
        <v>65700</v>
      </c>
      <c r="N322" s="49"/>
      <c r="O322" s="44"/>
      <c r="P322" s="73"/>
      <c r="Q322" s="48"/>
      <c r="R322" s="74"/>
    </row>
    <row r="323" spans="1:18">
      <c r="A323" s="46" t="s">
        <v>1257</v>
      </c>
      <c r="B323" s="49">
        <v>43404</v>
      </c>
      <c r="C323" s="50">
        <v>2018</v>
      </c>
      <c r="D323" s="46" t="s">
        <v>1259</v>
      </c>
      <c r="E323" s="46" t="s">
        <v>1117</v>
      </c>
      <c r="F323" s="46" t="s">
        <v>1118</v>
      </c>
      <c r="G323" s="46" t="s">
        <v>1242</v>
      </c>
      <c r="H323" s="46" t="s">
        <v>3763</v>
      </c>
      <c r="I323" s="47">
        <v>-36500</v>
      </c>
      <c r="J323" s="48">
        <v>1.8</v>
      </c>
      <c r="K323" s="46" t="s">
        <v>1118</v>
      </c>
      <c r="L323" s="48">
        <v>-65700</v>
      </c>
      <c r="N323" s="49"/>
      <c r="O323" s="44"/>
      <c r="P323" s="73"/>
      <c r="Q323" s="48"/>
      <c r="R323" s="74"/>
    </row>
    <row r="324" spans="1:18">
      <c r="A324" s="46" t="s">
        <v>1260</v>
      </c>
      <c r="B324" s="49">
        <v>43419</v>
      </c>
      <c r="C324" s="50">
        <v>2018</v>
      </c>
      <c r="D324" s="46" t="s">
        <v>1261</v>
      </c>
      <c r="E324" s="46" t="s">
        <v>1117</v>
      </c>
      <c r="F324" s="46" t="s">
        <v>1118</v>
      </c>
      <c r="G324" s="46" t="s">
        <v>1242</v>
      </c>
      <c r="H324" s="46" t="s">
        <v>3763</v>
      </c>
      <c r="I324" s="47">
        <v>37500</v>
      </c>
      <c r="J324" s="48">
        <v>1.8</v>
      </c>
      <c r="K324" s="46" t="s">
        <v>1118</v>
      </c>
      <c r="L324" s="48">
        <v>67500</v>
      </c>
      <c r="N324" s="49"/>
      <c r="O324" s="44"/>
      <c r="P324" s="73"/>
      <c r="Q324" s="48"/>
      <c r="R324" s="74"/>
    </row>
    <row r="325" spans="1:18">
      <c r="A325" s="46" t="s">
        <v>1260</v>
      </c>
      <c r="B325" s="49">
        <v>43419</v>
      </c>
      <c r="C325" s="50">
        <v>2018</v>
      </c>
      <c r="D325" s="46" t="s">
        <v>1262</v>
      </c>
      <c r="E325" s="46" t="s">
        <v>1117</v>
      </c>
      <c r="F325" s="46" t="s">
        <v>1118</v>
      </c>
      <c r="G325" s="46" t="s">
        <v>1242</v>
      </c>
      <c r="H325" s="46" t="s">
        <v>3763</v>
      </c>
      <c r="I325" s="47">
        <v>-37500</v>
      </c>
      <c r="J325" s="48">
        <v>1.8</v>
      </c>
      <c r="K325" s="46" t="s">
        <v>1118</v>
      </c>
      <c r="L325" s="48">
        <v>-67500</v>
      </c>
      <c r="N325" s="49"/>
      <c r="O325" s="44"/>
      <c r="P325" s="73"/>
      <c r="Q325" s="48"/>
      <c r="R325" s="74"/>
    </row>
    <row r="326" spans="1:18">
      <c r="A326" s="46" t="s">
        <v>1263</v>
      </c>
      <c r="B326" s="49">
        <v>43427</v>
      </c>
      <c r="C326" s="50">
        <v>2018</v>
      </c>
      <c r="D326" s="46" t="s">
        <v>1264</v>
      </c>
      <c r="E326" s="46" t="s">
        <v>1117</v>
      </c>
      <c r="F326" s="46" t="s">
        <v>1118</v>
      </c>
      <c r="G326" s="46" t="s">
        <v>1242</v>
      </c>
      <c r="H326" s="46" t="s">
        <v>3763</v>
      </c>
      <c r="I326" s="47">
        <v>36800</v>
      </c>
      <c r="J326" s="48">
        <v>1.8</v>
      </c>
      <c r="K326" s="46" t="s">
        <v>1118</v>
      </c>
      <c r="L326" s="48">
        <v>66240</v>
      </c>
      <c r="N326" s="49"/>
      <c r="O326" s="44"/>
      <c r="P326" s="73"/>
      <c r="Q326" s="48"/>
      <c r="R326" s="74"/>
    </row>
    <row r="327" spans="1:18">
      <c r="A327" s="46" t="s">
        <v>1263</v>
      </c>
      <c r="B327" s="49">
        <v>43427</v>
      </c>
      <c r="C327" s="50">
        <v>2018</v>
      </c>
      <c r="D327" s="46" t="s">
        <v>1265</v>
      </c>
      <c r="E327" s="46" t="s">
        <v>1117</v>
      </c>
      <c r="F327" s="46" t="s">
        <v>1118</v>
      </c>
      <c r="G327" s="46" t="s">
        <v>1242</v>
      </c>
      <c r="H327" s="46" t="s">
        <v>3763</v>
      </c>
      <c r="I327" s="47">
        <v>-36800</v>
      </c>
      <c r="J327" s="48">
        <v>1.8</v>
      </c>
      <c r="K327" s="46" t="s">
        <v>1118</v>
      </c>
      <c r="L327" s="48">
        <v>-66240</v>
      </c>
      <c r="N327" s="49"/>
      <c r="O327" s="44"/>
      <c r="P327" s="73"/>
      <c r="Q327" s="48"/>
      <c r="R327" s="74"/>
    </row>
    <row r="328" spans="1:18">
      <c r="B328" s="49"/>
      <c r="C328" s="50"/>
      <c r="I328" s="47"/>
      <c r="J328" s="48"/>
      <c r="L328" s="48"/>
      <c r="N328" s="49"/>
      <c r="O328" s="44"/>
      <c r="P328" s="73"/>
      <c r="Q328" s="48"/>
      <c r="R328" s="74"/>
    </row>
    <row r="329" spans="1:18">
      <c r="A329" s="46" t="s">
        <v>723</v>
      </c>
      <c r="B329" s="49">
        <v>43139</v>
      </c>
      <c r="C329" s="50">
        <v>2018</v>
      </c>
      <c r="D329" s="46" t="s">
        <v>724</v>
      </c>
      <c r="E329" s="46" t="s">
        <v>702</v>
      </c>
      <c r="F329" s="46" t="s">
        <v>703</v>
      </c>
      <c r="G329" s="46" t="s">
        <v>725</v>
      </c>
      <c r="H329" s="46" t="s">
        <v>726</v>
      </c>
      <c r="I329" s="47">
        <v>1640</v>
      </c>
      <c r="J329" s="48">
        <v>0.65</v>
      </c>
      <c r="K329" s="46" t="s">
        <v>703</v>
      </c>
      <c r="L329" s="48">
        <v>1066</v>
      </c>
      <c r="N329" s="49">
        <v>43281</v>
      </c>
      <c r="O329" s="44" t="s">
        <v>3768</v>
      </c>
      <c r="P329" s="73" t="s">
        <v>725</v>
      </c>
      <c r="Q329" s="48">
        <v>1066</v>
      </c>
    </row>
    <row r="330" spans="1:18">
      <c r="A330" s="46" t="s">
        <v>727</v>
      </c>
      <c r="B330" s="49">
        <v>43433</v>
      </c>
      <c r="C330" s="50">
        <v>2018</v>
      </c>
      <c r="D330" s="46" t="s">
        <v>728</v>
      </c>
      <c r="E330" s="46" t="s">
        <v>702</v>
      </c>
      <c r="F330" s="46" t="s">
        <v>703</v>
      </c>
      <c r="G330" s="46" t="s">
        <v>725</v>
      </c>
      <c r="H330" s="46" t="s">
        <v>726</v>
      </c>
      <c r="I330" s="47">
        <v>7353</v>
      </c>
      <c r="J330" s="48">
        <v>1.3</v>
      </c>
      <c r="K330" s="46" t="s">
        <v>703</v>
      </c>
      <c r="L330" s="48">
        <v>9558.9</v>
      </c>
      <c r="N330" s="49">
        <v>43465</v>
      </c>
      <c r="O330" s="44" t="s">
        <v>3768</v>
      </c>
      <c r="P330" s="73" t="s">
        <v>725</v>
      </c>
      <c r="Q330" s="48">
        <v>9558.9</v>
      </c>
    </row>
    <row r="331" spans="1:18">
      <c r="B331" s="49"/>
      <c r="C331" s="50"/>
      <c r="I331" s="47"/>
      <c r="J331" s="48"/>
      <c r="L331" s="48"/>
      <c r="N331" s="49"/>
      <c r="O331" s="44"/>
      <c r="P331" s="73"/>
      <c r="Q331" s="48"/>
    </row>
    <row r="332" spans="1:18">
      <c r="A332" s="46" t="s">
        <v>714</v>
      </c>
      <c r="B332" s="49">
        <v>43409</v>
      </c>
      <c r="C332" s="50">
        <v>2018</v>
      </c>
      <c r="D332" s="46" t="s">
        <v>715</v>
      </c>
      <c r="E332" s="46" t="s">
        <v>702</v>
      </c>
      <c r="F332" s="46" t="s">
        <v>703</v>
      </c>
      <c r="G332" s="46" t="s">
        <v>716</v>
      </c>
      <c r="H332" s="46" t="s">
        <v>717</v>
      </c>
      <c r="I332" s="47">
        <v>1324</v>
      </c>
      <c r="J332" s="48">
        <v>0.7</v>
      </c>
      <c r="K332" s="46" t="s">
        <v>703</v>
      </c>
      <c r="L332" s="48">
        <v>926.8</v>
      </c>
      <c r="N332" s="49">
        <v>43431</v>
      </c>
      <c r="O332" s="44" t="s">
        <v>3768</v>
      </c>
      <c r="P332" s="73" t="s">
        <v>716</v>
      </c>
      <c r="Q332" s="48">
        <v>5539.8</v>
      </c>
    </row>
    <row r="333" spans="1:18">
      <c r="A333" s="46" t="s">
        <v>714</v>
      </c>
      <c r="B333" s="49">
        <v>43409</v>
      </c>
      <c r="C333" s="50">
        <v>2018</v>
      </c>
      <c r="D333" s="46" t="s">
        <v>718</v>
      </c>
      <c r="E333" s="46" t="s">
        <v>702</v>
      </c>
      <c r="F333" s="46" t="s">
        <v>703</v>
      </c>
      <c r="G333" s="46" t="s">
        <v>716</v>
      </c>
      <c r="H333" s="46" t="s">
        <v>717</v>
      </c>
      <c r="I333" s="47">
        <v>1499</v>
      </c>
      <c r="J333" s="48">
        <v>0.7</v>
      </c>
      <c r="K333" s="46" t="s">
        <v>703</v>
      </c>
      <c r="L333" s="48">
        <v>1049.3</v>
      </c>
      <c r="N333" s="49"/>
      <c r="O333" s="44"/>
      <c r="P333" s="73"/>
      <c r="Q333" s="48"/>
    </row>
    <row r="334" spans="1:18">
      <c r="A334" s="46" t="s">
        <v>714</v>
      </c>
      <c r="B334" s="49">
        <v>43409</v>
      </c>
      <c r="C334" s="50">
        <v>2018</v>
      </c>
      <c r="D334" s="46" t="s">
        <v>719</v>
      </c>
      <c r="E334" s="46" t="s">
        <v>702</v>
      </c>
      <c r="F334" s="46" t="s">
        <v>703</v>
      </c>
      <c r="G334" s="46" t="s">
        <v>716</v>
      </c>
      <c r="H334" s="46" t="s">
        <v>717</v>
      </c>
      <c r="I334" s="47">
        <v>1418</v>
      </c>
      <c r="J334" s="48">
        <v>0.7</v>
      </c>
      <c r="K334" s="46" t="s">
        <v>703</v>
      </c>
      <c r="L334" s="48">
        <v>992.59999999999991</v>
      </c>
      <c r="N334" s="49"/>
      <c r="O334" s="44"/>
      <c r="P334" s="73"/>
      <c r="Q334" s="48"/>
    </row>
    <row r="335" spans="1:18">
      <c r="A335" s="46" t="s">
        <v>714</v>
      </c>
      <c r="B335" s="49">
        <v>43409</v>
      </c>
      <c r="C335" s="50">
        <v>2018</v>
      </c>
      <c r="D335" s="46" t="s">
        <v>720</v>
      </c>
      <c r="E335" s="46" t="s">
        <v>702</v>
      </c>
      <c r="F335" s="46" t="s">
        <v>703</v>
      </c>
      <c r="G335" s="46" t="s">
        <v>716</v>
      </c>
      <c r="H335" s="46" t="s">
        <v>717</v>
      </c>
      <c r="I335" s="47">
        <v>1411</v>
      </c>
      <c r="J335" s="48">
        <v>0.7</v>
      </c>
      <c r="K335" s="46" t="s">
        <v>703</v>
      </c>
      <c r="L335" s="48">
        <v>987.69999999999993</v>
      </c>
      <c r="N335" s="49"/>
      <c r="O335" s="44"/>
      <c r="P335" s="73"/>
      <c r="Q335" s="48"/>
    </row>
    <row r="336" spans="1:18">
      <c r="A336" s="46" t="s">
        <v>714</v>
      </c>
      <c r="B336" s="49">
        <v>43409</v>
      </c>
      <c r="C336" s="50">
        <v>2018</v>
      </c>
      <c r="D336" s="46" t="s">
        <v>721</v>
      </c>
      <c r="E336" s="46" t="s">
        <v>702</v>
      </c>
      <c r="F336" s="46" t="s">
        <v>703</v>
      </c>
      <c r="G336" s="46" t="s">
        <v>716</v>
      </c>
      <c r="H336" s="46" t="s">
        <v>717</v>
      </c>
      <c r="I336" s="47">
        <v>1378</v>
      </c>
      <c r="J336" s="48">
        <v>0.7</v>
      </c>
      <c r="K336" s="46" t="s">
        <v>703</v>
      </c>
      <c r="L336" s="48">
        <v>964.59999999999991</v>
      </c>
      <c r="N336" s="49"/>
      <c r="O336" s="44"/>
      <c r="P336" s="73"/>
      <c r="Q336" s="48"/>
    </row>
    <row r="337" spans="1:18">
      <c r="A337" s="46" t="s">
        <v>714</v>
      </c>
      <c r="B337" s="49">
        <v>43410</v>
      </c>
      <c r="C337" s="50">
        <v>2018</v>
      </c>
      <c r="D337" s="46" t="s">
        <v>722</v>
      </c>
      <c r="E337" s="46" t="s">
        <v>702</v>
      </c>
      <c r="F337" s="46" t="s">
        <v>703</v>
      </c>
      <c r="G337" s="46" t="s">
        <v>716</v>
      </c>
      <c r="H337" s="46" t="s">
        <v>717</v>
      </c>
      <c r="I337" s="47">
        <v>884</v>
      </c>
      <c r="J337" s="48">
        <v>0.7</v>
      </c>
      <c r="K337" s="46" t="s">
        <v>703</v>
      </c>
      <c r="L337" s="48">
        <v>618.79999999999995</v>
      </c>
      <c r="N337" s="49"/>
      <c r="O337" s="44"/>
      <c r="P337" s="73"/>
      <c r="Q337" s="48"/>
    </row>
    <row r="338" spans="1:18">
      <c r="B338" s="49"/>
      <c r="C338" s="50"/>
      <c r="I338" s="47"/>
      <c r="J338" s="48"/>
      <c r="L338" s="48"/>
    </row>
    <row r="339" spans="1:18">
      <c r="A339" s="46" t="s">
        <v>700</v>
      </c>
      <c r="B339" s="49">
        <v>43186</v>
      </c>
      <c r="C339" s="50">
        <v>2018</v>
      </c>
      <c r="D339" s="46" t="s">
        <v>701</v>
      </c>
      <c r="E339" s="46" t="s">
        <v>702</v>
      </c>
      <c r="F339" s="46" t="s">
        <v>703</v>
      </c>
      <c r="G339" s="46" t="s">
        <v>698</v>
      </c>
      <c r="H339" s="46" t="s">
        <v>699</v>
      </c>
      <c r="I339" s="47">
        <v>2296</v>
      </c>
      <c r="J339" s="48">
        <v>0.6</v>
      </c>
      <c r="K339" s="46" t="s">
        <v>703</v>
      </c>
      <c r="L339" s="48">
        <v>1377.6</v>
      </c>
      <c r="N339" s="49">
        <v>43190</v>
      </c>
      <c r="O339" s="44" t="s">
        <v>3765</v>
      </c>
      <c r="P339" s="73" t="s">
        <v>698</v>
      </c>
      <c r="Q339" s="48">
        <v>1377.6</v>
      </c>
      <c r="R339" s="74"/>
    </row>
    <row r="340" spans="1:18">
      <c r="A340" s="46" t="s">
        <v>704</v>
      </c>
      <c r="B340" s="49">
        <v>43398</v>
      </c>
      <c r="C340" s="50">
        <v>2018</v>
      </c>
      <c r="D340" s="46" t="s">
        <v>705</v>
      </c>
      <c r="E340" s="46" t="s">
        <v>702</v>
      </c>
      <c r="F340" s="46" t="s">
        <v>703</v>
      </c>
      <c r="G340" s="46" t="s">
        <v>698</v>
      </c>
      <c r="H340" s="46" t="s">
        <v>699</v>
      </c>
      <c r="I340" s="47">
        <v>1594</v>
      </c>
      <c r="J340" s="48">
        <v>0.6</v>
      </c>
      <c r="K340" s="46" t="s">
        <v>703</v>
      </c>
      <c r="L340" s="48">
        <v>956.4</v>
      </c>
      <c r="N340" s="49">
        <v>43398</v>
      </c>
      <c r="O340" s="44" t="s">
        <v>3765</v>
      </c>
      <c r="P340" s="73" t="s">
        <v>698</v>
      </c>
      <c r="Q340" s="48">
        <v>956.4</v>
      </c>
      <c r="R340" s="74"/>
    </row>
    <row r="341" spans="1:18">
      <c r="B341" s="49"/>
      <c r="C341" s="50"/>
      <c r="I341" s="47"/>
      <c r="J341" s="48"/>
      <c r="L341" s="48"/>
      <c r="N341" s="49"/>
      <c r="O341" s="44"/>
      <c r="P341" s="73"/>
      <c r="Q341" s="48"/>
      <c r="R341" s="74"/>
    </row>
    <row r="342" spans="1:18">
      <c r="N342" s="49"/>
      <c r="O342" s="44"/>
      <c r="P342" s="73"/>
      <c r="Q342" s="48"/>
    </row>
    <row r="343" spans="1:18">
      <c r="N343" s="49"/>
      <c r="O343" s="44"/>
      <c r="P343" s="73"/>
      <c r="Q343" s="48"/>
      <c r="R343" s="74"/>
    </row>
    <row r="344" spans="1:18">
      <c r="N344" s="49">
        <v>43175</v>
      </c>
      <c r="O344" s="44" t="s">
        <v>3766</v>
      </c>
      <c r="P344" s="73" t="s">
        <v>3772</v>
      </c>
      <c r="Q344" s="48">
        <v>681.74900000000002</v>
      </c>
      <c r="R344" s="74"/>
    </row>
    <row r="345" spans="1:18">
      <c r="N345" s="49">
        <v>43220</v>
      </c>
      <c r="O345" s="44" t="s">
        <v>3768</v>
      </c>
      <c r="P345" s="73" t="s">
        <v>1603</v>
      </c>
      <c r="Q345" s="48">
        <v>137.58000000000001</v>
      </c>
    </row>
    <row r="346" spans="1:18">
      <c r="N346" s="49">
        <v>43402</v>
      </c>
      <c r="O346" s="73" t="s">
        <v>3769</v>
      </c>
      <c r="P346" s="73" t="s">
        <v>3771</v>
      </c>
      <c r="Q346" s="48">
        <v>109612.5</v>
      </c>
    </row>
    <row r="347" spans="1:18">
      <c r="N347" s="49">
        <v>43404</v>
      </c>
      <c r="O347" s="73" t="s">
        <v>3769</v>
      </c>
      <c r="P347" s="73" t="s">
        <v>3771</v>
      </c>
      <c r="Q347" s="48">
        <v>117660</v>
      </c>
    </row>
    <row r="348" spans="1:18">
      <c r="N348" s="49">
        <v>43465</v>
      </c>
      <c r="O348" s="44" t="s">
        <v>3768</v>
      </c>
      <c r="P348" s="73" t="s">
        <v>3652</v>
      </c>
      <c r="Q348" s="48">
        <v>17398.330399999999</v>
      </c>
    </row>
  </sheetData>
  <sortState ref="A2:L3281">
    <sortCondition ref="G2:G328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5"/>
  <sheetViews>
    <sheetView workbookViewId="0">
      <selection activeCell="E32" sqref="E32"/>
    </sheetView>
  </sheetViews>
  <sheetFormatPr baseColWidth="10" defaultRowHeight="15"/>
  <cols>
    <col min="1" max="1" width="3.5703125" style="8" bestFit="1" customWidth="1"/>
    <col min="2" max="2" width="24.85546875" style="9" bestFit="1" customWidth="1"/>
    <col min="3" max="3" width="13.140625" style="11" customWidth="1"/>
    <col min="4" max="4" width="13.140625" style="12" customWidth="1"/>
    <col min="5" max="5" width="13.140625" style="11" customWidth="1"/>
    <col min="6" max="6" width="13.140625" style="12" customWidth="1"/>
    <col min="7" max="7" width="13.140625" style="11" customWidth="1"/>
    <col min="8" max="8" width="13.140625" style="12" customWidth="1"/>
    <col min="9" max="9" width="13.140625" style="11" customWidth="1"/>
    <col min="10" max="10" width="13.140625" style="12" customWidth="1"/>
    <col min="11" max="11" width="13.140625" style="11" customWidth="1"/>
    <col min="12" max="12" width="13.140625" style="12" customWidth="1"/>
    <col min="13" max="13" width="13.140625" style="11" customWidth="1"/>
    <col min="14" max="14" width="13.140625" style="12" customWidth="1"/>
    <col min="15" max="16384" width="11.42578125" style="9"/>
  </cols>
  <sheetData>
    <row r="1" spans="1:14" s="25" customFormat="1">
      <c r="A1" s="8"/>
      <c r="B1" s="24"/>
      <c r="C1" s="117" t="s">
        <v>703</v>
      </c>
      <c r="D1" s="118"/>
      <c r="E1" s="122" t="s">
        <v>1058</v>
      </c>
      <c r="F1" s="123"/>
      <c r="G1" s="117" t="s">
        <v>1118</v>
      </c>
      <c r="H1" s="118"/>
      <c r="I1" s="117" t="s">
        <v>3330</v>
      </c>
      <c r="J1" s="118"/>
      <c r="K1" s="117" t="s">
        <v>3620</v>
      </c>
      <c r="L1" s="118"/>
      <c r="M1" s="117" t="s">
        <v>3767</v>
      </c>
      <c r="N1" s="118"/>
    </row>
    <row r="2" spans="1:14" s="25" customFormat="1" ht="15.75" thickBot="1">
      <c r="A2" s="8"/>
      <c r="B2" s="24"/>
      <c r="C2" s="26" t="s">
        <v>3764</v>
      </c>
      <c r="D2" s="27" t="s">
        <v>10</v>
      </c>
      <c r="E2" s="31" t="s">
        <v>3764</v>
      </c>
      <c r="F2" s="32" t="s">
        <v>10</v>
      </c>
      <c r="G2" s="26" t="s">
        <v>3764</v>
      </c>
      <c r="H2" s="27" t="s">
        <v>10</v>
      </c>
      <c r="I2" s="26" t="s">
        <v>3764</v>
      </c>
      <c r="J2" s="27" t="s">
        <v>10</v>
      </c>
      <c r="K2" s="26" t="s">
        <v>3764</v>
      </c>
      <c r="L2" s="27" t="s">
        <v>10</v>
      </c>
      <c r="M2" s="26" t="s">
        <v>3764</v>
      </c>
      <c r="N2" s="27" t="s">
        <v>10</v>
      </c>
    </row>
    <row r="3" spans="1:14">
      <c r="A3" s="119">
        <v>2018</v>
      </c>
      <c r="B3" s="13" t="s">
        <v>699</v>
      </c>
      <c r="C3" s="16">
        <v>3890</v>
      </c>
      <c r="D3" s="17">
        <v>2334</v>
      </c>
      <c r="E3" s="33"/>
      <c r="F3" s="34"/>
      <c r="G3" s="16"/>
      <c r="H3" s="17"/>
      <c r="I3" s="16"/>
      <c r="J3" s="17"/>
      <c r="K3" s="16"/>
      <c r="L3" s="17"/>
      <c r="M3" s="16"/>
      <c r="N3" s="17"/>
    </row>
    <row r="4" spans="1:14">
      <c r="A4" s="120"/>
      <c r="B4" s="14" t="s">
        <v>371</v>
      </c>
      <c r="C4" s="18"/>
      <c r="D4" s="19"/>
      <c r="E4" s="35"/>
      <c r="F4" s="36"/>
      <c r="G4" s="18"/>
      <c r="H4" s="19"/>
      <c r="I4" s="18"/>
      <c r="J4" s="19"/>
      <c r="K4" s="18"/>
      <c r="L4" s="19"/>
      <c r="M4" s="18">
        <v>1004</v>
      </c>
      <c r="N4" s="19">
        <v>59097.88</v>
      </c>
    </row>
    <row r="5" spans="1:14">
      <c r="A5" s="120"/>
      <c r="B5" s="14" t="s">
        <v>713</v>
      </c>
      <c r="C5" s="18">
        <v>10080</v>
      </c>
      <c r="D5" s="19">
        <v>12096</v>
      </c>
      <c r="E5" s="35"/>
      <c r="F5" s="36"/>
      <c r="G5" s="18">
        <v>563320</v>
      </c>
      <c r="H5" s="19">
        <v>931289</v>
      </c>
      <c r="I5" s="18"/>
      <c r="J5" s="19"/>
      <c r="K5" s="18"/>
      <c r="L5" s="19"/>
      <c r="M5" s="18"/>
      <c r="N5" s="19"/>
    </row>
    <row r="6" spans="1:14">
      <c r="A6" s="120"/>
      <c r="B6" s="14" t="s">
        <v>717</v>
      </c>
      <c r="C6" s="18">
        <v>7914</v>
      </c>
      <c r="D6" s="19">
        <v>5539.8</v>
      </c>
      <c r="E6" s="35"/>
      <c r="F6" s="36"/>
      <c r="G6" s="18"/>
      <c r="H6" s="19"/>
      <c r="I6" s="18"/>
      <c r="J6" s="19"/>
      <c r="K6" s="18"/>
      <c r="L6" s="19"/>
      <c r="M6" s="18"/>
      <c r="N6" s="19"/>
    </row>
    <row r="7" spans="1:14">
      <c r="A7" s="120"/>
      <c r="B7" s="14" t="s">
        <v>3622</v>
      </c>
      <c r="C7" s="18"/>
      <c r="D7" s="19"/>
      <c r="E7" s="35"/>
      <c r="F7" s="36"/>
      <c r="G7" s="18"/>
      <c r="H7" s="19"/>
      <c r="I7" s="18"/>
      <c r="J7" s="19"/>
      <c r="K7" s="18">
        <v>430280</v>
      </c>
      <c r="L7" s="19">
        <v>2783971.6056931997</v>
      </c>
      <c r="M7" s="18"/>
      <c r="N7" s="19"/>
    </row>
    <row r="8" spans="1:14">
      <c r="A8" s="120"/>
      <c r="B8" s="14" t="s">
        <v>726</v>
      </c>
      <c r="C8" s="18">
        <v>8993</v>
      </c>
      <c r="D8" s="19">
        <v>10624.9</v>
      </c>
      <c r="E8" s="35"/>
      <c r="F8" s="36"/>
      <c r="G8" s="18"/>
      <c r="H8" s="19"/>
      <c r="I8" s="18"/>
      <c r="J8" s="19"/>
      <c r="K8" s="18"/>
      <c r="L8" s="19"/>
      <c r="M8" s="18"/>
      <c r="N8" s="19"/>
    </row>
    <row r="9" spans="1:14">
      <c r="A9" s="120"/>
      <c r="B9" s="14" t="s">
        <v>3760</v>
      </c>
      <c r="C9" s="18">
        <v>157895.79999999999</v>
      </c>
      <c r="D9" s="19">
        <v>223005.87400000001</v>
      </c>
      <c r="E9" s="35">
        <v>400320</v>
      </c>
      <c r="F9" s="36">
        <v>580464</v>
      </c>
      <c r="G9" s="18">
        <v>734002.28</v>
      </c>
      <c r="H9" s="19">
        <v>1230876.0460000001</v>
      </c>
      <c r="I9" s="18">
        <v>393038.4</v>
      </c>
      <c r="J9" s="19">
        <v>1730000.2000000002</v>
      </c>
      <c r="K9" s="18"/>
      <c r="L9" s="19"/>
      <c r="M9" s="18">
        <v>33106.46</v>
      </c>
      <c r="N9" s="19">
        <v>1107017.94</v>
      </c>
    </row>
    <row r="10" spans="1:14">
      <c r="A10" s="120"/>
      <c r="B10" s="14" t="s">
        <v>3762</v>
      </c>
      <c r="C10" s="18"/>
      <c r="D10" s="19"/>
      <c r="E10" s="35"/>
      <c r="F10" s="36"/>
      <c r="G10" s="18">
        <v>1643851.46</v>
      </c>
      <c r="H10" s="19">
        <v>2732522.5970000001</v>
      </c>
      <c r="I10" s="18">
        <v>47612</v>
      </c>
      <c r="J10" s="19">
        <v>201670.8</v>
      </c>
      <c r="K10" s="18"/>
      <c r="L10" s="19"/>
      <c r="M10" s="18">
        <v>531</v>
      </c>
      <c r="N10" s="19">
        <v>16992</v>
      </c>
    </row>
    <row r="11" spans="1:14" ht="15.75" thickBot="1">
      <c r="A11" s="121"/>
      <c r="B11" s="15" t="s">
        <v>3763</v>
      </c>
      <c r="C11" s="20"/>
      <c r="D11" s="21"/>
      <c r="E11" s="37"/>
      <c r="F11" s="38"/>
      <c r="G11" s="20">
        <v>216540</v>
      </c>
      <c r="H11" s="21">
        <v>357423</v>
      </c>
      <c r="I11" s="20"/>
      <c r="J11" s="21"/>
      <c r="K11" s="20"/>
      <c r="L11" s="21"/>
      <c r="M11" s="20"/>
      <c r="N11" s="21"/>
    </row>
    <row r="12" spans="1:14" ht="15.75" thickBot="1">
      <c r="B12" s="10"/>
      <c r="C12" s="22">
        <f t="shared" ref="C12:N12" si="0">SUM(C3:C11)</f>
        <v>188772.8</v>
      </c>
      <c r="D12" s="23">
        <f t="shared" si="0"/>
        <v>253600.57400000002</v>
      </c>
      <c r="E12" s="39">
        <f t="shared" si="0"/>
        <v>400320</v>
      </c>
      <c r="F12" s="40">
        <f t="shared" si="0"/>
        <v>580464</v>
      </c>
      <c r="G12" s="22">
        <f t="shared" si="0"/>
        <v>3157713.74</v>
      </c>
      <c r="H12" s="23">
        <f t="shared" si="0"/>
        <v>5252110.6430000002</v>
      </c>
      <c r="I12" s="22">
        <f t="shared" si="0"/>
        <v>440650.4</v>
      </c>
      <c r="J12" s="23">
        <f t="shared" si="0"/>
        <v>1931671.0000000002</v>
      </c>
      <c r="K12" s="22">
        <f t="shared" si="0"/>
        <v>430280</v>
      </c>
      <c r="L12" s="23">
        <f t="shared" si="0"/>
        <v>2783971.6056931997</v>
      </c>
      <c r="M12" s="22">
        <f t="shared" si="0"/>
        <v>34641.46</v>
      </c>
      <c r="N12" s="23">
        <f t="shared" si="0"/>
        <v>1183107.8199999998</v>
      </c>
    </row>
    <row r="13" spans="1:14">
      <c r="B13" s="10"/>
      <c r="H13" s="12">
        <v>5467567.2850000001</v>
      </c>
      <c r="J13" s="12">
        <v>1555565.639</v>
      </c>
      <c r="L13" s="12">
        <v>2774765.9989999998</v>
      </c>
      <c r="N13" s="12">
        <v>1234193.274</v>
      </c>
    </row>
    <row r="14" spans="1:14">
      <c r="B14" s="10"/>
      <c r="J14" s="12">
        <v>669173.30000000005</v>
      </c>
    </row>
    <row r="15" spans="1:14">
      <c r="B15" s="10"/>
    </row>
    <row r="16" spans="1:14" ht="15.75" thickBot="1">
      <c r="B16" s="10"/>
    </row>
    <row r="17" spans="1:14">
      <c r="A17" s="119">
        <v>2019</v>
      </c>
      <c r="B17" s="13" t="s">
        <v>699</v>
      </c>
      <c r="C17" s="16">
        <v>1245</v>
      </c>
      <c r="D17" s="17">
        <v>996</v>
      </c>
      <c r="E17" s="16"/>
      <c r="F17" s="17"/>
      <c r="G17" s="16"/>
      <c r="H17" s="17"/>
      <c r="I17" s="16"/>
      <c r="J17" s="17"/>
      <c r="K17" s="16"/>
      <c r="L17" s="17"/>
      <c r="M17" s="16"/>
      <c r="N17" s="17"/>
    </row>
    <row r="18" spans="1:14">
      <c r="A18" s="120"/>
      <c r="B18" s="14" t="s">
        <v>713</v>
      </c>
      <c r="C18" s="18"/>
      <c r="D18" s="19"/>
      <c r="E18" s="18"/>
      <c r="F18" s="19"/>
      <c r="G18" s="18">
        <v>320351</v>
      </c>
      <c r="H18" s="19">
        <v>635834.75</v>
      </c>
      <c r="I18" s="18"/>
      <c r="J18" s="19"/>
      <c r="K18" s="18"/>
      <c r="L18" s="19"/>
      <c r="M18" s="18"/>
      <c r="N18" s="19"/>
    </row>
    <row r="19" spans="1:14">
      <c r="A19" s="120"/>
      <c r="B19" s="14" t="s">
        <v>1101</v>
      </c>
      <c r="C19" s="18"/>
      <c r="D19" s="19"/>
      <c r="E19" s="18">
        <v>43520</v>
      </c>
      <c r="F19" s="19">
        <v>80512</v>
      </c>
      <c r="G19" s="18">
        <v>1063264</v>
      </c>
      <c r="H19" s="19">
        <v>2081766.6</v>
      </c>
      <c r="I19" s="18">
        <v>128899</v>
      </c>
      <c r="J19" s="19">
        <v>592935.39999999991</v>
      </c>
      <c r="K19" s="18"/>
      <c r="L19" s="19"/>
      <c r="M19" s="18"/>
      <c r="N19" s="19"/>
    </row>
    <row r="20" spans="1:14">
      <c r="A20" s="120"/>
      <c r="B20" s="14" t="s">
        <v>3760</v>
      </c>
      <c r="C20" s="18"/>
      <c r="D20" s="19"/>
      <c r="E20" s="18">
        <v>171121.29</v>
      </c>
      <c r="F20" s="19">
        <v>263650.19299999997</v>
      </c>
      <c r="G20" s="18">
        <v>1204199.53</v>
      </c>
      <c r="H20" s="19">
        <v>2417993.807</v>
      </c>
      <c r="I20" s="18">
        <v>370573.08999999985</v>
      </c>
      <c r="J20" s="19">
        <v>1650212.0050000001</v>
      </c>
      <c r="K20" s="18"/>
      <c r="L20" s="19"/>
      <c r="M20" s="18">
        <v>20994.79</v>
      </c>
      <c r="N20" s="19">
        <v>817751.16500000004</v>
      </c>
    </row>
    <row r="21" spans="1:14">
      <c r="A21" s="120"/>
      <c r="B21" s="14" t="s">
        <v>3762</v>
      </c>
      <c r="C21" s="18"/>
      <c r="D21" s="19"/>
      <c r="E21" s="18"/>
      <c r="F21" s="19"/>
      <c r="G21" s="18">
        <v>472541.685</v>
      </c>
      <c r="H21" s="19">
        <v>920257.20149999997</v>
      </c>
      <c r="I21" s="18">
        <v>416055</v>
      </c>
      <c r="J21" s="19">
        <v>1954161.1</v>
      </c>
      <c r="K21" s="18"/>
      <c r="L21" s="19"/>
      <c r="M21" s="18">
        <v>646</v>
      </c>
      <c r="N21" s="19">
        <v>17765</v>
      </c>
    </row>
    <row r="22" spans="1:14" ht="15.75" thickBot="1">
      <c r="A22" s="121"/>
      <c r="B22" s="15" t="s">
        <v>3763</v>
      </c>
      <c r="C22" s="20"/>
      <c r="D22" s="21"/>
      <c r="E22" s="20"/>
      <c r="F22" s="21"/>
      <c r="G22" s="20">
        <v>258740</v>
      </c>
      <c r="H22" s="21">
        <v>527900</v>
      </c>
      <c r="I22" s="20"/>
      <c r="J22" s="21"/>
      <c r="K22" s="20"/>
      <c r="L22" s="21"/>
      <c r="M22" s="20"/>
      <c r="N22" s="21"/>
    </row>
    <row r="23" spans="1:14" ht="15.75" thickBot="1">
      <c r="C23" s="22">
        <f t="shared" ref="C23:N23" si="1">SUM(C17:C22)</f>
        <v>1245</v>
      </c>
      <c r="D23" s="23">
        <f t="shared" si="1"/>
        <v>996</v>
      </c>
      <c r="E23" s="22">
        <f t="shared" si="1"/>
        <v>214641.29</v>
      </c>
      <c r="F23" s="23">
        <f t="shared" si="1"/>
        <v>344162.19299999997</v>
      </c>
      <c r="G23" s="22">
        <f t="shared" si="1"/>
        <v>3319096.2150000003</v>
      </c>
      <c r="H23" s="23">
        <f t="shared" si="1"/>
        <v>6583752.3585000001</v>
      </c>
      <c r="I23" s="22">
        <f t="shared" si="1"/>
        <v>915527.08999999985</v>
      </c>
      <c r="J23" s="23">
        <f t="shared" si="1"/>
        <v>4197308.5050000008</v>
      </c>
      <c r="K23" s="22">
        <f t="shared" si="1"/>
        <v>0</v>
      </c>
      <c r="L23" s="23">
        <f t="shared" si="1"/>
        <v>0</v>
      </c>
      <c r="M23" s="22">
        <f t="shared" si="1"/>
        <v>21640.79</v>
      </c>
      <c r="N23" s="23">
        <f t="shared" si="1"/>
        <v>835516.16500000004</v>
      </c>
    </row>
    <row r="28" spans="1:14" s="2" customFormat="1">
      <c r="A28" s="28"/>
    </row>
    <row r="29" spans="1:14" s="2" customFormat="1">
      <c r="A29" s="28"/>
    </row>
    <row r="30" spans="1:14" s="2" customFormat="1">
      <c r="A30" s="28"/>
    </row>
    <row r="31" spans="1:14" s="2" customFormat="1">
      <c r="A31" s="29"/>
      <c r="B31" s="30"/>
      <c r="C31" s="30"/>
      <c r="D31" s="30"/>
      <c r="E31" s="30"/>
      <c r="F31" s="30"/>
      <c r="G31" s="30"/>
    </row>
    <row r="32" spans="1:14" s="2" customFormat="1">
      <c r="A32" s="28"/>
    </row>
    <row r="33" spans="1:1" s="2" customFormat="1">
      <c r="A33" s="28"/>
    </row>
    <row r="34" spans="1:1" s="2" customFormat="1">
      <c r="A34" s="28"/>
    </row>
    <row r="35" spans="1:1" s="2" customFormat="1">
      <c r="A35" s="28"/>
    </row>
  </sheetData>
  <mergeCells count="8">
    <mergeCell ref="K1:L1"/>
    <mergeCell ref="M1:N1"/>
    <mergeCell ref="A3:A11"/>
    <mergeCell ref="A17:A22"/>
    <mergeCell ref="C1:D1"/>
    <mergeCell ref="E1:F1"/>
    <mergeCell ref="G1:H1"/>
    <mergeCell ref="I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45"/>
  <sheetViews>
    <sheetView topLeftCell="A22" workbookViewId="0">
      <selection activeCell="A22" sqref="A1:G1048576"/>
    </sheetView>
  </sheetViews>
  <sheetFormatPr baseColWidth="10" defaultRowHeight="15"/>
  <cols>
    <col min="1" max="1" width="10.7109375" bestFit="1" customWidth="1"/>
    <col min="2" max="2" width="21.28515625" bestFit="1" customWidth="1"/>
    <col min="3" max="3" width="7" bestFit="1" customWidth="1"/>
    <col min="4" max="5" width="12.42578125" bestFit="1" customWidth="1"/>
  </cols>
  <sheetData>
    <row r="1" spans="1:4">
      <c r="A1" s="3">
        <v>43164</v>
      </c>
      <c r="B1" s="41" t="s">
        <v>3768</v>
      </c>
      <c r="C1" s="42" t="s">
        <v>712</v>
      </c>
      <c r="D1" s="2">
        <v>60647.47</v>
      </c>
    </row>
    <row r="2" spans="1:4">
      <c r="A2" s="3">
        <v>43173</v>
      </c>
      <c r="B2" s="41" t="s">
        <v>3768</v>
      </c>
      <c r="C2" s="42" t="s">
        <v>1242</v>
      </c>
      <c r="D2" s="2">
        <v>56048</v>
      </c>
    </row>
    <row r="3" spans="1:4">
      <c r="A3" s="3">
        <v>43178</v>
      </c>
      <c r="B3" s="41" t="s">
        <v>3768</v>
      </c>
      <c r="C3" s="42" t="s">
        <v>1471</v>
      </c>
      <c r="D3" s="2">
        <v>54343</v>
      </c>
    </row>
    <row r="4" spans="1:4">
      <c r="A4" s="3">
        <v>43178</v>
      </c>
      <c r="B4" s="41" t="s">
        <v>3768</v>
      </c>
      <c r="C4" s="42" t="s">
        <v>1471</v>
      </c>
      <c r="D4" s="2">
        <v>52144.1</v>
      </c>
    </row>
    <row r="5" spans="1:4">
      <c r="A5" s="3">
        <v>43178</v>
      </c>
      <c r="B5" s="41" t="s">
        <v>3768</v>
      </c>
      <c r="C5" s="42" t="s">
        <v>1471</v>
      </c>
      <c r="D5" s="2">
        <v>50592</v>
      </c>
    </row>
    <row r="6" spans="1:4">
      <c r="A6" s="3">
        <v>43178</v>
      </c>
      <c r="B6" s="41" t="s">
        <v>3768</v>
      </c>
      <c r="C6" s="42" t="s">
        <v>1471</v>
      </c>
      <c r="D6" s="2">
        <v>57154</v>
      </c>
    </row>
    <row r="7" spans="1:4">
      <c r="A7" s="3">
        <v>43178</v>
      </c>
      <c r="B7" s="41" t="s">
        <v>3768</v>
      </c>
      <c r="C7" s="42" t="s">
        <v>1471</v>
      </c>
      <c r="D7" s="2">
        <v>55148</v>
      </c>
    </row>
    <row r="8" spans="1:4">
      <c r="A8" s="3">
        <v>43180</v>
      </c>
      <c r="B8" s="41" t="s">
        <v>3768</v>
      </c>
      <c r="C8" s="42" t="s">
        <v>1471</v>
      </c>
      <c r="D8" s="2">
        <v>61030</v>
      </c>
    </row>
    <row r="9" spans="1:4">
      <c r="A9" s="3">
        <v>43185</v>
      </c>
      <c r="B9" s="41" t="s">
        <v>3768</v>
      </c>
      <c r="C9" s="42" t="s">
        <v>1471</v>
      </c>
      <c r="D9" s="2">
        <v>55862</v>
      </c>
    </row>
    <row r="10" spans="1:4">
      <c r="A10" s="3">
        <v>43188</v>
      </c>
      <c r="B10" s="41" t="s">
        <v>3768</v>
      </c>
      <c r="C10" s="42" t="s">
        <v>1471</v>
      </c>
      <c r="D10" s="2">
        <v>62886.400000000001</v>
      </c>
    </row>
    <row r="11" spans="1:4">
      <c r="A11" s="3">
        <v>43195</v>
      </c>
      <c r="B11" s="41" t="s">
        <v>3768</v>
      </c>
      <c r="C11" s="42" t="s">
        <v>1471</v>
      </c>
      <c r="D11" s="2">
        <v>68544</v>
      </c>
    </row>
    <row r="12" spans="1:4">
      <c r="A12" s="3">
        <v>43200</v>
      </c>
      <c r="B12" s="41" t="s">
        <v>3768</v>
      </c>
      <c r="C12" s="42" t="s">
        <v>712</v>
      </c>
      <c r="D12" s="2">
        <v>59989.96</v>
      </c>
    </row>
    <row r="13" spans="1:4">
      <c r="A13" s="3">
        <v>43202</v>
      </c>
      <c r="B13" s="41" t="s">
        <v>3768</v>
      </c>
      <c r="C13" s="42" t="s">
        <v>1471</v>
      </c>
      <c r="D13" s="2">
        <v>63172</v>
      </c>
    </row>
    <row r="14" spans="1:4">
      <c r="A14" s="3">
        <v>43220</v>
      </c>
      <c r="B14" s="41" t="s">
        <v>3768</v>
      </c>
      <c r="C14" s="42" t="s">
        <v>1603</v>
      </c>
      <c r="D14" s="2">
        <v>137.58000000000001</v>
      </c>
    </row>
    <row r="15" spans="1:4">
      <c r="A15" s="3">
        <v>43281</v>
      </c>
      <c r="B15" s="41" t="s">
        <v>3768</v>
      </c>
      <c r="C15" s="42" t="s">
        <v>725</v>
      </c>
      <c r="D15" s="2">
        <v>1066</v>
      </c>
    </row>
    <row r="16" spans="1:4">
      <c r="A16" s="3">
        <v>43343</v>
      </c>
      <c r="B16" s="41" t="s">
        <v>3768</v>
      </c>
      <c r="C16" s="42" t="s">
        <v>1242</v>
      </c>
      <c r="D16" s="2">
        <v>64532</v>
      </c>
    </row>
    <row r="17" spans="1:4">
      <c r="A17" s="3">
        <v>43373</v>
      </c>
      <c r="B17" s="41" t="s">
        <v>3768</v>
      </c>
      <c r="C17" s="42" t="s">
        <v>1242</v>
      </c>
      <c r="D17" s="2">
        <v>62900</v>
      </c>
    </row>
    <row r="18" spans="1:4">
      <c r="A18" s="3">
        <v>43403</v>
      </c>
      <c r="B18" s="41" t="s">
        <v>3768</v>
      </c>
      <c r="C18" s="42" t="s">
        <v>712</v>
      </c>
      <c r="D18" s="2">
        <v>12216.96</v>
      </c>
    </row>
    <row r="19" spans="1:4">
      <c r="A19" s="3">
        <v>43404</v>
      </c>
      <c r="B19" s="41" t="s">
        <v>3768</v>
      </c>
      <c r="C19" s="42" t="s">
        <v>357</v>
      </c>
      <c r="D19" s="2">
        <v>33096.375</v>
      </c>
    </row>
    <row r="20" spans="1:4">
      <c r="A20" s="3">
        <v>43431</v>
      </c>
      <c r="B20" s="41" t="s">
        <v>3768</v>
      </c>
      <c r="C20" s="42" t="s">
        <v>716</v>
      </c>
      <c r="D20" s="2">
        <v>5539.8</v>
      </c>
    </row>
    <row r="21" spans="1:4">
      <c r="A21" s="3">
        <v>43465</v>
      </c>
      <c r="B21" s="41" t="s">
        <v>3768</v>
      </c>
      <c r="C21" s="42" t="s">
        <v>708</v>
      </c>
      <c r="D21" s="2">
        <v>74195.998999999996</v>
      </c>
    </row>
    <row r="22" spans="1:4">
      <c r="A22" s="3">
        <v>43465</v>
      </c>
      <c r="B22" s="41" t="s">
        <v>3768</v>
      </c>
      <c r="C22" s="42" t="s">
        <v>357</v>
      </c>
      <c r="D22" s="2">
        <v>60768.745999999999</v>
      </c>
    </row>
    <row r="23" spans="1:4">
      <c r="A23" s="3">
        <v>43465</v>
      </c>
      <c r="B23" s="41" t="s">
        <v>3768</v>
      </c>
      <c r="C23" s="42" t="s">
        <v>357</v>
      </c>
      <c r="D23" s="2">
        <v>54944.749000000003</v>
      </c>
    </row>
    <row r="24" spans="1:4">
      <c r="A24" s="3">
        <v>43465</v>
      </c>
      <c r="B24" s="41" t="s">
        <v>3768</v>
      </c>
      <c r="C24" s="42" t="s">
        <v>725</v>
      </c>
      <c r="D24" s="2">
        <v>9558.9</v>
      </c>
    </row>
    <row r="25" spans="1:4">
      <c r="A25" s="3">
        <v>43465</v>
      </c>
      <c r="B25" s="41" t="s">
        <v>3768</v>
      </c>
      <c r="C25" s="42" t="s">
        <v>3652</v>
      </c>
      <c r="D25" s="2">
        <v>17398.330399999999</v>
      </c>
    </row>
    <row r="26" spans="1:4">
      <c r="A26" s="3">
        <v>43465</v>
      </c>
      <c r="B26" s="41" t="s">
        <v>3768</v>
      </c>
      <c r="C26" s="42"/>
      <c r="D26" s="2">
        <v>2137098.648</v>
      </c>
    </row>
    <row r="27" spans="1:4">
      <c r="A27" s="3">
        <v>43209</v>
      </c>
      <c r="B27" s="42" t="s">
        <v>3769</v>
      </c>
      <c r="C27" s="42" t="s">
        <v>1471</v>
      </c>
      <c r="D27" s="2">
        <v>12020.8</v>
      </c>
    </row>
    <row r="28" spans="1:4">
      <c r="A28" s="3">
        <v>43220</v>
      </c>
      <c r="B28" s="42" t="s">
        <v>3769</v>
      </c>
      <c r="C28" s="42" t="s">
        <v>357</v>
      </c>
      <c r="D28" s="2">
        <v>156955.5</v>
      </c>
    </row>
    <row r="29" spans="1:4">
      <c r="A29" s="3">
        <v>43220</v>
      </c>
      <c r="B29" s="42" t="s">
        <v>3769</v>
      </c>
      <c r="C29" s="42" t="s">
        <v>357</v>
      </c>
      <c r="D29" s="2">
        <v>66762</v>
      </c>
    </row>
    <row r="30" spans="1:4">
      <c r="A30" s="3">
        <v>43250</v>
      </c>
      <c r="B30" s="42" t="s">
        <v>3769</v>
      </c>
      <c r="C30" s="42" t="s">
        <v>1471</v>
      </c>
      <c r="D30" s="2">
        <v>7546</v>
      </c>
    </row>
    <row r="31" spans="1:4">
      <c r="A31" s="3">
        <v>43281</v>
      </c>
      <c r="B31" s="42" t="s">
        <v>3769</v>
      </c>
      <c r="C31" s="42" t="s">
        <v>357</v>
      </c>
      <c r="D31" s="2">
        <v>191180</v>
      </c>
    </row>
    <row r="32" spans="1:4">
      <c r="A32" s="3">
        <v>43343</v>
      </c>
      <c r="B32" s="42" t="s">
        <v>3769</v>
      </c>
      <c r="C32" s="42" t="s">
        <v>357</v>
      </c>
      <c r="D32" s="2">
        <v>72010.399999999994</v>
      </c>
    </row>
    <row r="33" spans="1:5">
      <c r="A33" s="3">
        <v>43343</v>
      </c>
      <c r="B33" s="42" t="s">
        <v>3769</v>
      </c>
      <c r="C33" s="42" t="s">
        <v>357</v>
      </c>
      <c r="D33" s="2">
        <v>195087.7</v>
      </c>
    </row>
    <row r="34" spans="1:5">
      <c r="A34" s="3">
        <v>43373</v>
      </c>
      <c r="B34" s="42" t="s">
        <v>3769</v>
      </c>
      <c r="C34" s="42" t="s">
        <v>712</v>
      </c>
      <c r="D34" s="2">
        <v>65795.438999999998</v>
      </c>
    </row>
    <row r="35" spans="1:5">
      <c r="A35" s="3">
        <v>43392</v>
      </c>
      <c r="B35" s="42" t="s">
        <v>3769</v>
      </c>
      <c r="C35" s="42" t="s">
        <v>1471</v>
      </c>
      <c r="D35" s="2">
        <v>139986</v>
      </c>
    </row>
    <row r="36" spans="1:5">
      <c r="A36" s="3">
        <v>43395</v>
      </c>
      <c r="B36" s="42" t="s">
        <v>3769</v>
      </c>
      <c r="C36" s="42" t="s">
        <v>1471</v>
      </c>
      <c r="D36" s="2">
        <v>24276</v>
      </c>
    </row>
    <row r="37" spans="1:5">
      <c r="A37" s="3">
        <v>43404</v>
      </c>
      <c r="B37" s="42" t="s">
        <v>3769</v>
      </c>
      <c r="C37" s="42" t="s">
        <v>357</v>
      </c>
      <c r="D37" s="2">
        <v>129296.7</v>
      </c>
    </row>
    <row r="38" spans="1:5">
      <c r="A38" s="3">
        <v>43404</v>
      </c>
      <c r="B38" s="42" t="s">
        <v>3769</v>
      </c>
      <c r="C38" s="42" t="s">
        <v>357</v>
      </c>
      <c r="D38" s="2">
        <v>106425</v>
      </c>
    </row>
    <row r="39" spans="1:5">
      <c r="A39" s="3">
        <v>43404</v>
      </c>
      <c r="B39" s="42" t="s">
        <v>3769</v>
      </c>
      <c r="C39" s="42" t="s">
        <v>357</v>
      </c>
      <c r="D39" s="2">
        <v>48863.8</v>
      </c>
    </row>
    <row r="40" spans="1:5">
      <c r="A40" s="3">
        <v>43465</v>
      </c>
      <c r="B40" s="42" t="s">
        <v>3769</v>
      </c>
      <c r="C40" s="42" t="s">
        <v>708</v>
      </c>
      <c r="D40" s="2">
        <v>217171.503</v>
      </c>
    </row>
    <row r="41" spans="1:5">
      <c r="A41" s="3">
        <v>43465</v>
      </c>
      <c r="B41" s="42" t="s">
        <v>3769</v>
      </c>
      <c r="C41" s="42" t="s">
        <v>708</v>
      </c>
      <c r="D41" s="2">
        <v>122188.79700000001</v>
      </c>
    </row>
    <row r="42" spans="1:5">
      <c r="A42" s="3">
        <v>43130</v>
      </c>
      <c r="B42" s="41" t="s">
        <v>3765</v>
      </c>
      <c r="C42" s="42" t="s">
        <v>1184</v>
      </c>
      <c r="D42" s="2">
        <v>52380</v>
      </c>
      <c r="E42" s="43">
        <v>0</v>
      </c>
    </row>
    <row r="43" spans="1:5">
      <c r="A43" s="3">
        <v>43130</v>
      </c>
      <c r="B43" s="41" t="s">
        <v>3765</v>
      </c>
      <c r="C43" s="42" t="s">
        <v>1184</v>
      </c>
      <c r="D43" s="2">
        <v>50530</v>
      </c>
      <c r="E43" s="43">
        <v>0</v>
      </c>
    </row>
    <row r="44" spans="1:5">
      <c r="A44" s="3">
        <v>43130</v>
      </c>
      <c r="B44" s="41" t="s">
        <v>3765</v>
      </c>
      <c r="C44" s="42" t="s">
        <v>1184</v>
      </c>
      <c r="D44" s="2">
        <v>52390</v>
      </c>
      <c r="E44" s="43">
        <v>0</v>
      </c>
    </row>
    <row r="45" spans="1:5">
      <c r="A45" s="3">
        <v>43130</v>
      </c>
      <c r="B45" s="41" t="s">
        <v>3765</v>
      </c>
      <c r="C45" s="42" t="s">
        <v>1184</v>
      </c>
      <c r="D45" s="2">
        <v>51660</v>
      </c>
      <c r="E45" s="43">
        <v>0</v>
      </c>
    </row>
    <row r="46" spans="1:5">
      <c r="A46" s="3">
        <v>43130</v>
      </c>
      <c r="B46" s="41" t="s">
        <v>3765</v>
      </c>
      <c r="C46" s="42" t="s">
        <v>712</v>
      </c>
      <c r="D46" s="2">
        <v>58569.9</v>
      </c>
      <c r="E46" s="43">
        <v>0</v>
      </c>
    </row>
    <row r="47" spans="1:5">
      <c r="A47" s="3">
        <v>43131</v>
      </c>
      <c r="B47" s="41" t="s">
        <v>3765</v>
      </c>
      <c r="C47" s="42" t="s">
        <v>1184</v>
      </c>
      <c r="D47" s="2">
        <v>59272</v>
      </c>
      <c r="E47" s="43">
        <v>0</v>
      </c>
    </row>
    <row r="48" spans="1:5">
      <c r="A48" s="3">
        <v>43131</v>
      </c>
      <c r="B48" s="41" t="s">
        <v>3765</v>
      </c>
      <c r="C48" s="42" t="s">
        <v>1184</v>
      </c>
      <c r="D48" s="2">
        <v>58280</v>
      </c>
      <c r="E48" s="43">
        <v>0</v>
      </c>
    </row>
    <row r="49" spans="1:5">
      <c r="A49" s="3">
        <v>43131</v>
      </c>
      <c r="B49" s="41" t="s">
        <v>3765</v>
      </c>
      <c r="C49" s="42" t="s">
        <v>1184</v>
      </c>
      <c r="D49" s="2">
        <v>56234</v>
      </c>
      <c r="E49" s="43">
        <v>0</v>
      </c>
    </row>
    <row r="50" spans="1:5">
      <c r="A50" s="3">
        <v>43157</v>
      </c>
      <c r="B50" s="41" t="s">
        <v>3765</v>
      </c>
      <c r="C50" s="42" t="s">
        <v>712</v>
      </c>
      <c r="D50" s="2">
        <v>54354.16</v>
      </c>
      <c r="E50" s="43">
        <v>0</v>
      </c>
    </row>
    <row r="51" spans="1:5">
      <c r="A51" s="3">
        <v>43157</v>
      </c>
      <c r="B51" s="41" t="s">
        <v>3765</v>
      </c>
      <c r="C51" s="42" t="s">
        <v>1184</v>
      </c>
      <c r="D51" s="2">
        <v>55149</v>
      </c>
      <c r="E51" s="43">
        <v>0</v>
      </c>
    </row>
    <row r="52" spans="1:5">
      <c r="A52" s="3">
        <v>43157</v>
      </c>
      <c r="B52" s="41" t="s">
        <v>3765</v>
      </c>
      <c r="C52" s="42" t="s">
        <v>1184</v>
      </c>
      <c r="D52" s="2">
        <v>56358</v>
      </c>
      <c r="E52" s="43">
        <v>0</v>
      </c>
    </row>
    <row r="53" spans="1:5">
      <c r="A53" s="3">
        <v>43157</v>
      </c>
      <c r="B53" s="41" t="s">
        <v>3765</v>
      </c>
      <c r="C53" s="42" t="s">
        <v>1184</v>
      </c>
      <c r="D53" s="2">
        <v>51305</v>
      </c>
      <c r="E53" s="43">
        <v>0</v>
      </c>
    </row>
    <row r="54" spans="1:5">
      <c r="A54" s="3">
        <v>43157</v>
      </c>
      <c r="B54" s="41" t="s">
        <v>3765</v>
      </c>
      <c r="C54" s="42" t="s">
        <v>1184</v>
      </c>
      <c r="D54" s="2">
        <v>49383</v>
      </c>
      <c r="E54" s="43">
        <v>0</v>
      </c>
    </row>
    <row r="55" spans="1:5">
      <c r="A55" s="3">
        <v>43157</v>
      </c>
      <c r="B55" s="41" t="s">
        <v>3765</v>
      </c>
      <c r="C55" s="42" t="s">
        <v>1184</v>
      </c>
      <c r="D55" s="2">
        <v>52886</v>
      </c>
      <c r="E55" s="43">
        <v>0</v>
      </c>
    </row>
    <row r="56" spans="1:5">
      <c r="A56" s="3">
        <v>43157</v>
      </c>
      <c r="B56" s="41" t="s">
        <v>3765</v>
      </c>
      <c r="C56" s="42" t="s">
        <v>1184</v>
      </c>
      <c r="D56" s="2">
        <v>53568</v>
      </c>
      <c r="E56" s="43">
        <v>0</v>
      </c>
    </row>
    <row r="57" spans="1:5">
      <c r="A57" s="3">
        <v>43159</v>
      </c>
      <c r="B57" s="41" t="s">
        <v>3765</v>
      </c>
      <c r="C57" s="42" t="s">
        <v>708</v>
      </c>
      <c r="D57" s="2">
        <v>313258</v>
      </c>
      <c r="E57" s="43">
        <v>0</v>
      </c>
    </row>
    <row r="58" spans="1:5">
      <c r="A58" s="3">
        <v>43190</v>
      </c>
      <c r="B58" s="41" t="s">
        <v>3765</v>
      </c>
      <c r="C58" s="42" t="s">
        <v>698</v>
      </c>
      <c r="D58" s="2">
        <v>1377.6</v>
      </c>
      <c r="E58" s="43">
        <v>0</v>
      </c>
    </row>
    <row r="59" spans="1:5">
      <c r="A59" s="3">
        <v>43209</v>
      </c>
      <c r="B59" s="41" t="s">
        <v>3765</v>
      </c>
      <c r="C59" s="42" t="s">
        <v>1471</v>
      </c>
      <c r="D59" s="2">
        <v>60193.599999999999</v>
      </c>
      <c r="E59" s="43">
        <v>0</v>
      </c>
    </row>
    <row r="60" spans="1:5">
      <c r="A60" s="3">
        <v>43217</v>
      </c>
      <c r="B60" s="41" t="s">
        <v>3765</v>
      </c>
      <c r="C60" s="42" t="s">
        <v>1471</v>
      </c>
      <c r="D60" s="2">
        <v>60180</v>
      </c>
      <c r="E60" s="43">
        <v>0</v>
      </c>
    </row>
    <row r="61" spans="1:5">
      <c r="A61" s="3">
        <v>43220</v>
      </c>
      <c r="B61" s="41" t="s">
        <v>3765</v>
      </c>
      <c r="C61" s="42" t="s">
        <v>1471</v>
      </c>
      <c r="D61" s="2">
        <v>64872</v>
      </c>
      <c r="E61" s="43">
        <v>0</v>
      </c>
    </row>
    <row r="62" spans="1:5">
      <c r="A62" s="3">
        <v>43220</v>
      </c>
      <c r="B62" s="41" t="s">
        <v>3765</v>
      </c>
      <c r="C62" s="42" t="s">
        <v>1471</v>
      </c>
      <c r="D62" s="2">
        <v>63002</v>
      </c>
      <c r="E62" s="43">
        <v>0</v>
      </c>
    </row>
    <row r="63" spans="1:5">
      <c r="A63" s="3">
        <v>43220</v>
      </c>
      <c r="B63" s="41" t="s">
        <v>3765</v>
      </c>
      <c r="C63" s="42" t="s">
        <v>712</v>
      </c>
      <c r="D63" s="2">
        <v>63660.3</v>
      </c>
      <c r="E63" s="43">
        <v>0</v>
      </c>
    </row>
    <row r="64" spans="1:5">
      <c r="A64" s="3">
        <v>43220</v>
      </c>
      <c r="B64" s="41" t="s">
        <v>3765</v>
      </c>
      <c r="C64" s="42" t="s">
        <v>708</v>
      </c>
      <c r="D64" s="2">
        <v>203388</v>
      </c>
      <c r="E64" s="43">
        <v>0</v>
      </c>
    </row>
    <row r="65" spans="1:5">
      <c r="A65" s="3">
        <v>43220</v>
      </c>
      <c r="B65" s="41" t="s">
        <v>3765</v>
      </c>
      <c r="C65" s="42" t="s">
        <v>357</v>
      </c>
      <c r="D65" s="2">
        <v>71672</v>
      </c>
      <c r="E65" s="43">
        <v>0</v>
      </c>
    </row>
    <row r="66" spans="1:5">
      <c r="A66" s="3">
        <v>43243</v>
      </c>
      <c r="B66" s="41" t="s">
        <v>3765</v>
      </c>
      <c r="C66" s="42" t="s">
        <v>712</v>
      </c>
      <c r="D66" s="2">
        <v>63027.029000000002</v>
      </c>
      <c r="E66" s="43">
        <v>0</v>
      </c>
    </row>
    <row r="67" spans="1:5">
      <c r="A67" s="3">
        <v>43250</v>
      </c>
      <c r="B67" s="41" t="s">
        <v>3765</v>
      </c>
      <c r="C67" s="42" t="s">
        <v>1242</v>
      </c>
      <c r="D67" s="2">
        <v>53493</v>
      </c>
      <c r="E67" s="43">
        <v>0</v>
      </c>
    </row>
    <row r="68" spans="1:5">
      <c r="A68" s="3">
        <v>43250</v>
      </c>
      <c r="B68" s="41" t="s">
        <v>3765</v>
      </c>
      <c r="C68" s="42" t="s">
        <v>1471</v>
      </c>
      <c r="D68" s="2">
        <v>59500</v>
      </c>
      <c r="E68" s="43">
        <v>0</v>
      </c>
    </row>
    <row r="69" spans="1:5">
      <c r="A69" s="3">
        <v>43250</v>
      </c>
      <c r="B69" s="41" t="s">
        <v>3765</v>
      </c>
      <c r="C69" s="42" t="s">
        <v>1471</v>
      </c>
      <c r="D69" s="2">
        <v>57060.5</v>
      </c>
      <c r="E69" s="43">
        <v>0</v>
      </c>
    </row>
    <row r="70" spans="1:5">
      <c r="A70" s="3">
        <v>43251</v>
      </c>
      <c r="B70" s="41" t="s">
        <v>3765</v>
      </c>
      <c r="C70" s="42" t="s">
        <v>1471</v>
      </c>
      <c r="D70" s="2">
        <v>65246</v>
      </c>
      <c r="E70" s="43">
        <v>0</v>
      </c>
    </row>
    <row r="71" spans="1:5">
      <c r="A71" s="3">
        <v>43251</v>
      </c>
      <c r="B71" s="41" t="s">
        <v>3765</v>
      </c>
      <c r="C71" s="42" t="s">
        <v>1471</v>
      </c>
      <c r="D71" s="2">
        <v>51918</v>
      </c>
      <c r="E71" s="43">
        <v>0</v>
      </c>
    </row>
    <row r="72" spans="1:5">
      <c r="A72" s="3">
        <v>43277</v>
      </c>
      <c r="B72" s="41" t="s">
        <v>3765</v>
      </c>
      <c r="C72" s="42" t="s">
        <v>712</v>
      </c>
      <c r="D72" s="2">
        <v>61727.16</v>
      </c>
      <c r="E72" s="43">
        <v>0</v>
      </c>
    </row>
    <row r="73" spans="1:5">
      <c r="A73" s="3">
        <v>43277</v>
      </c>
      <c r="B73" s="41" t="s">
        <v>3765</v>
      </c>
      <c r="C73" s="42" t="s">
        <v>1242</v>
      </c>
      <c r="D73" s="2">
        <v>58971</v>
      </c>
      <c r="E73" s="43">
        <v>0</v>
      </c>
    </row>
    <row r="74" spans="1:5">
      <c r="A74" s="3">
        <v>43281</v>
      </c>
      <c r="B74" s="41" t="s">
        <v>3765</v>
      </c>
      <c r="C74" s="42" t="s">
        <v>357</v>
      </c>
      <c r="D74" s="2">
        <v>143684</v>
      </c>
      <c r="E74" s="43">
        <v>0</v>
      </c>
    </row>
    <row r="75" spans="1:5">
      <c r="A75" s="3">
        <v>43281</v>
      </c>
      <c r="B75" s="41" t="s">
        <v>3765</v>
      </c>
      <c r="C75" s="42" t="s">
        <v>708</v>
      </c>
      <c r="D75" s="2">
        <v>102573</v>
      </c>
      <c r="E75" s="43">
        <v>0</v>
      </c>
    </row>
    <row r="76" spans="1:5">
      <c r="A76" s="3">
        <v>43281</v>
      </c>
      <c r="B76" s="41" t="s">
        <v>3765</v>
      </c>
      <c r="C76" s="42" t="s">
        <v>708</v>
      </c>
      <c r="D76" s="2">
        <v>62016</v>
      </c>
      <c r="E76" s="43">
        <v>0</v>
      </c>
    </row>
    <row r="77" spans="1:5">
      <c r="A77" s="3">
        <v>43343</v>
      </c>
      <c r="B77" s="41" t="s">
        <v>3765</v>
      </c>
      <c r="C77" s="42" t="s">
        <v>712</v>
      </c>
      <c r="D77" s="2">
        <v>0</v>
      </c>
      <c r="E77" s="43">
        <v>58278</v>
      </c>
    </row>
    <row r="78" spans="1:5">
      <c r="A78" s="3">
        <v>43343</v>
      </c>
      <c r="B78" s="41" t="s">
        <v>3765</v>
      </c>
      <c r="C78" s="42" t="s">
        <v>708</v>
      </c>
      <c r="D78" s="2">
        <v>47560</v>
      </c>
      <c r="E78" s="43">
        <v>0</v>
      </c>
    </row>
    <row r="79" spans="1:5">
      <c r="A79" s="3">
        <v>43343</v>
      </c>
      <c r="B79" s="41" t="s">
        <v>3765</v>
      </c>
      <c r="C79" s="42" t="s">
        <v>708</v>
      </c>
      <c r="D79" s="2">
        <v>47647</v>
      </c>
      <c r="E79" s="43">
        <v>0</v>
      </c>
    </row>
    <row r="80" spans="1:5">
      <c r="A80" s="3">
        <v>43392</v>
      </c>
      <c r="B80" s="41" t="s">
        <v>3765</v>
      </c>
      <c r="C80" s="42" t="s">
        <v>1471</v>
      </c>
      <c r="D80" s="2">
        <v>67779</v>
      </c>
      <c r="E80" s="43">
        <v>0</v>
      </c>
    </row>
    <row r="81" spans="1:5">
      <c r="A81" s="3">
        <v>43395</v>
      </c>
      <c r="B81" s="41" t="s">
        <v>3765</v>
      </c>
      <c r="C81" s="42" t="s">
        <v>1471</v>
      </c>
      <c r="D81" s="2">
        <v>49334</v>
      </c>
      <c r="E81" s="43">
        <v>0</v>
      </c>
    </row>
    <row r="82" spans="1:5">
      <c r="A82" s="3">
        <v>43398</v>
      </c>
      <c r="B82" s="41" t="s">
        <v>3765</v>
      </c>
      <c r="C82" s="42" t="s">
        <v>698</v>
      </c>
      <c r="D82" s="2">
        <v>956.4</v>
      </c>
      <c r="E82" s="43">
        <v>0</v>
      </c>
    </row>
    <row r="83" spans="1:5">
      <c r="A83" s="3">
        <v>43404</v>
      </c>
      <c r="B83" s="41" t="s">
        <v>3765</v>
      </c>
      <c r="C83" s="42" t="s">
        <v>708</v>
      </c>
      <c r="D83" s="2">
        <v>24708</v>
      </c>
      <c r="E83" s="43">
        <v>0</v>
      </c>
    </row>
    <row r="84" spans="1:5">
      <c r="A84" s="3">
        <v>43404</v>
      </c>
      <c r="B84" s="41" t="s">
        <v>3765</v>
      </c>
      <c r="C84" s="42" t="s">
        <v>708</v>
      </c>
      <c r="D84" s="2">
        <v>44718</v>
      </c>
      <c r="E84" s="43">
        <v>0</v>
      </c>
    </row>
    <row r="85" spans="1:5">
      <c r="A85" s="3">
        <v>43465</v>
      </c>
      <c r="B85" s="41" t="s">
        <v>3765</v>
      </c>
      <c r="C85" s="42"/>
      <c r="D85" s="2">
        <v>0</v>
      </c>
      <c r="E85" s="43">
        <v>2137098.648</v>
      </c>
    </row>
    <row r="86" spans="1:5">
      <c r="A86" s="3">
        <v>43157</v>
      </c>
      <c r="B86" s="42" t="s">
        <v>2141</v>
      </c>
      <c r="C86" s="42" t="s">
        <v>1184</v>
      </c>
      <c r="D86" s="2">
        <v>16992</v>
      </c>
    </row>
    <row r="87" spans="1:5">
      <c r="A87" s="3">
        <v>43159</v>
      </c>
      <c r="B87" s="42" t="s">
        <v>2141</v>
      </c>
      <c r="C87" s="42" t="s">
        <v>357</v>
      </c>
      <c r="D87" s="2">
        <v>208791</v>
      </c>
    </row>
    <row r="88" spans="1:5">
      <c r="A88" s="3">
        <v>43220</v>
      </c>
      <c r="B88" s="42" t="s">
        <v>2141</v>
      </c>
      <c r="C88" s="42" t="s">
        <v>357</v>
      </c>
      <c r="D88" s="2">
        <v>101079</v>
      </c>
    </row>
    <row r="89" spans="1:5">
      <c r="A89" s="3">
        <v>43220</v>
      </c>
      <c r="B89" s="42" t="s">
        <v>2141</v>
      </c>
      <c r="C89" s="42" t="s">
        <v>708</v>
      </c>
      <c r="D89" s="2">
        <v>66132</v>
      </c>
    </row>
    <row r="90" spans="1:5">
      <c r="A90" s="3">
        <v>43281</v>
      </c>
      <c r="B90" s="42" t="s">
        <v>2141</v>
      </c>
      <c r="C90" s="42" t="s">
        <v>357</v>
      </c>
      <c r="D90" s="2">
        <v>80355</v>
      </c>
    </row>
    <row r="91" spans="1:5">
      <c r="A91" s="3">
        <v>43281</v>
      </c>
      <c r="B91" s="42" t="s">
        <v>2141</v>
      </c>
      <c r="C91" s="42" t="s">
        <v>370</v>
      </c>
      <c r="D91" s="2">
        <v>110183.33409999999</v>
      </c>
    </row>
    <row r="92" spans="1:5">
      <c r="A92" s="3">
        <v>43343</v>
      </c>
      <c r="B92" s="42" t="s">
        <v>2141</v>
      </c>
      <c r="C92" s="42" t="s">
        <v>708</v>
      </c>
      <c r="D92" s="2">
        <v>162756</v>
      </c>
    </row>
    <row r="93" spans="1:5">
      <c r="A93" s="3">
        <v>43343</v>
      </c>
      <c r="B93" s="42" t="s">
        <v>2141</v>
      </c>
      <c r="C93" s="42" t="s">
        <v>708</v>
      </c>
      <c r="D93" s="2">
        <v>79959</v>
      </c>
    </row>
    <row r="94" spans="1:5">
      <c r="A94" s="3">
        <v>43404</v>
      </c>
      <c r="B94" s="42" t="s">
        <v>2141</v>
      </c>
      <c r="C94" s="42" t="s">
        <v>708</v>
      </c>
      <c r="D94" s="2">
        <v>122166</v>
      </c>
    </row>
    <row r="95" spans="1:5">
      <c r="A95" s="3">
        <v>43404</v>
      </c>
      <c r="B95" s="42" t="s">
        <v>2141</v>
      </c>
      <c r="C95" s="42" t="s">
        <v>708</v>
      </c>
      <c r="D95" s="2">
        <v>92829</v>
      </c>
    </row>
    <row r="96" spans="1:5">
      <c r="A96" s="3">
        <v>43404</v>
      </c>
      <c r="B96" s="42" t="s">
        <v>2141</v>
      </c>
      <c r="C96" s="42" t="s">
        <v>708</v>
      </c>
      <c r="D96" s="2">
        <v>98670</v>
      </c>
    </row>
    <row r="97" spans="1:4">
      <c r="A97" s="3">
        <v>43465</v>
      </c>
      <c r="B97" s="42" t="s">
        <v>2141</v>
      </c>
      <c r="C97" s="42" t="s">
        <v>708</v>
      </c>
      <c r="D97" s="2">
        <v>94280.94</v>
      </c>
    </row>
    <row r="98" spans="1:4">
      <c r="A98" s="3">
        <v>43131</v>
      </c>
      <c r="B98" s="41" t="s">
        <v>3770</v>
      </c>
      <c r="C98" s="42" t="s">
        <v>3621</v>
      </c>
      <c r="D98" s="2">
        <v>488628.32130000001</v>
      </c>
    </row>
    <row r="99" spans="1:4">
      <c r="A99" s="3">
        <v>43131</v>
      </c>
      <c r="B99" s="41" t="s">
        <v>3770</v>
      </c>
      <c r="C99" s="42" t="s">
        <v>3621</v>
      </c>
      <c r="D99" s="2">
        <v>492852.7905</v>
      </c>
    </row>
    <row r="100" spans="1:4">
      <c r="A100" s="3">
        <v>43165</v>
      </c>
      <c r="B100" s="41" t="s">
        <v>3770</v>
      </c>
      <c r="C100" s="42" t="s">
        <v>3621</v>
      </c>
      <c r="D100" s="2">
        <v>330308.1017</v>
      </c>
    </row>
    <row r="101" spans="1:4">
      <c r="A101" s="3">
        <v>43193</v>
      </c>
      <c r="B101" s="41" t="s">
        <v>3770</v>
      </c>
      <c r="C101" s="42" t="s">
        <v>3621</v>
      </c>
      <c r="D101" s="2">
        <v>167664.5447</v>
      </c>
    </row>
    <row r="102" spans="1:4">
      <c r="A102" s="3">
        <v>43250</v>
      </c>
      <c r="B102" s="41" t="s">
        <v>3770</v>
      </c>
      <c r="C102" s="42" t="s">
        <v>3621</v>
      </c>
      <c r="D102" s="2">
        <v>161485.78090000001</v>
      </c>
    </row>
    <row r="103" spans="1:4">
      <c r="A103" s="3">
        <v>43251</v>
      </c>
      <c r="B103" s="41" t="s">
        <v>3770</v>
      </c>
      <c r="C103" s="42" t="s">
        <v>3621</v>
      </c>
      <c r="D103" s="2">
        <v>161424.10709999999</v>
      </c>
    </row>
    <row r="104" spans="1:4">
      <c r="A104" s="3">
        <v>43311</v>
      </c>
      <c r="B104" s="41" t="s">
        <v>3770</v>
      </c>
      <c r="C104" s="42" t="s">
        <v>3621</v>
      </c>
      <c r="D104" s="2">
        <v>327988.80479999998</v>
      </c>
    </row>
    <row r="105" spans="1:4">
      <c r="A105" s="3">
        <v>43328</v>
      </c>
      <c r="B105" s="41" t="s">
        <v>3770</v>
      </c>
      <c r="C105" s="42" t="s">
        <v>3621</v>
      </c>
      <c r="D105" s="2">
        <v>324637.37079999998</v>
      </c>
    </row>
    <row r="106" spans="1:4">
      <c r="A106" s="3">
        <v>43404</v>
      </c>
      <c r="B106" s="41" t="s">
        <v>3770</v>
      </c>
      <c r="C106" s="42" t="s">
        <v>3621</v>
      </c>
      <c r="D106" s="2">
        <v>319776.17739999999</v>
      </c>
    </row>
    <row r="107" spans="1:4">
      <c r="A107" s="3">
        <v>43159</v>
      </c>
      <c r="B107" s="42" t="s">
        <v>3769</v>
      </c>
      <c r="C107" s="42" t="s">
        <v>357</v>
      </c>
      <c r="D107" s="2">
        <v>189794</v>
      </c>
    </row>
    <row r="108" spans="1:4">
      <c r="A108" s="3">
        <v>43159</v>
      </c>
      <c r="B108" s="42" t="s">
        <v>3769</v>
      </c>
      <c r="C108" s="42" t="s">
        <v>357</v>
      </c>
      <c r="D108" s="2">
        <v>234264.8</v>
      </c>
    </row>
    <row r="109" spans="1:4">
      <c r="A109" s="3">
        <v>43178</v>
      </c>
      <c r="B109" s="42" t="s">
        <v>3769</v>
      </c>
      <c r="C109" s="42" t="s">
        <v>1471</v>
      </c>
      <c r="D109" s="2">
        <v>13758.8</v>
      </c>
    </row>
    <row r="110" spans="1:4">
      <c r="A110" s="3">
        <v>43188</v>
      </c>
      <c r="B110" s="42" t="s">
        <v>3769</v>
      </c>
      <c r="C110" s="42" t="s">
        <v>1471</v>
      </c>
      <c r="D110" s="2">
        <v>4083.2</v>
      </c>
    </row>
    <row r="111" spans="1:4">
      <c r="A111" s="3">
        <v>43402</v>
      </c>
      <c r="B111" s="42" t="s">
        <v>3769</v>
      </c>
      <c r="C111" s="42" t="s">
        <v>3771</v>
      </c>
      <c r="D111" s="2">
        <v>109612.5</v>
      </c>
    </row>
    <row r="112" spans="1:4">
      <c r="A112" s="3">
        <v>43404</v>
      </c>
      <c r="B112" s="42" t="s">
        <v>3769</v>
      </c>
      <c r="C112" s="42" t="s">
        <v>3771</v>
      </c>
      <c r="D112" s="2">
        <v>117660</v>
      </c>
    </row>
    <row r="113" spans="1:6">
      <c r="A113" s="3">
        <v>43159</v>
      </c>
      <c r="B113" s="41" t="s">
        <v>3766</v>
      </c>
      <c r="C113" s="42" t="s">
        <v>708</v>
      </c>
      <c r="D113" s="2">
        <v>118358</v>
      </c>
      <c r="E113" s="43"/>
      <c r="F113" t="s">
        <v>3773</v>
      </c>
    </row>
    <row r="114" spans="1:6">
      <c r="A114" s="3">
        <v>43159</v>
      </c>
      <c r="B114" s="41" t="s">
        <v>3766</v>
      </c>
      <c r="C114" s="42" t="s">
        <v>708</v>
      </c>
      <c r="D114" s="2">
        <v>128588</v>
      </c>
      <c r="E114" s="43"/>
      <c r="F114" t="s">
        <v>3773</v>
      </c>
    </row>
    <row r="115" spans="1:6">
      <c r="A115" s="3">
        <v>43175</v>
      </c>
      <c r="B115" s="41" t="s">
        <v>3766</v>
      </c>
      <c r="C115" s="42" t="s">
        <v>3772</v>
      </c>
      <c r="D115" s="2">
        <v>681.74900000000002</v>
      </c>
      <c r="E115" s="43"/>
      <c r="F115" t="s">
        <v>3773</v>
      </c>
    </row>
    <row r="116" spans="1:6">
      <c r="A116" s="3">
        <v>43343</v>
      </c>
      <c r="B116" s="41" t="s">
        <v>3766</v>
      </c>
      <c r="C116" s="42" t="s">
        <v>712</v>
      </c>
      <c r="D116" s="2">
        <v>179899.17</v>
      </c>
      <c r="E116" s="43"/>
      <c r="F116" t="s">
        <v>3773</v>
      </c>
    </row>
    <row r="117" spans="1:6">
      <c r="A117" s="3">
        <v>43343</v>
      </c>
      <c r="B117" s="41" t="s">
        <v>3766</v>
      </c>
      <c r="C117" s="42" t="s">
        <v>1242</v>
      </c>
      <c r="D117" s="2">
        <v>61479</v>
      </c>
      <c r="E117" s="43"/>
      <c r="F117" t="s">
        <v>3773</v>
      </c>
    </row>
    <row r="118" spans="1:6">
      <c r="A118" s="3">
        <v>43343</v>
      </c>
      <c r="B118" s="41" t="s">
        <v>3766</v>
      </c>
      <c r="C118" s="42" t="s">
        <v>1471</v>
      </c>
      <c r="D118" s="2">
        <v>60248</v>
      </c>
      <c r="E118" s="43"/>
      <c r="F118" t="s">
        <v>3773</v>
      </c>
    </row>
    <row r="119" spans="1:6">
      <c r="A119" s="3">
        <v>43343</v>
      </c>
      <c r="B119" s="41" t="s">
        <v>3766</v>
      </c>
      <c r="C119" s="42" t="s">
        <v>1471</v>
      </c>
      <c r="D119" s="2">
        <v>68510</v>
      </c>
      <c r="E119" s="43"/>
      <c r="F119" t="s">
        <v>3773</v>
      </c>
    </row>
    <row r="120" spans="1:6">
      <c r="A120" s="3">
        <v>43343</v>
      </c>
      <c r="B120" s="41" t="s">
        <v>3766</v>
      </c>
      <c r="C120" s="42" t="s">
        <v>1471</v>
      </c>
      <c r="D120" s="2">
        <v>66232</v>
      </c>
      <c r="E120" s="43"/>
      <c r="F120" t="s">
        <v>3773</v>
      </c>
    </row>
    <row r="121" spans="1:6">
      <c r="A121" s="3">
        <v>43343</v>
      </c>
      <c r="B121" s="41" t="s">
        <v>3766</v>
      </c>
      <c r="C121" s="42" t="s">
        <v>1471</v>
      </c>
      <c r="D121" s="2">
        <v>57256</v>
      </c>
      <c r="E121" s="43"/>
      <c r="F121" t="s">
        <v>3773</v>
      </c>
    </row>
    <row r="122" spans="1:6">
      <c r="A122" s="3">
        <v>43343</v>
      </c>
      <c r="B122" s="41" t="s">
        <v>3766</v>
      </c>
      <c r="C122" s="42" t="s">
        <v>1471</v>
      </c>
      <c r="D122" s="2">
        <v>61030</v>
      </c>
      <c r="E122" s="43"/>
      <c r="F122" t="s">
        <v>3773</v>
      </c>
    </row>
    <row r="123" spans="1:6">
      <c r="A123" s="3">
        <v>43343</v>
      </c>
      <c r="B123" s="41" t="s">
        <v>3766</v>
      </c>
      <c r="C123" s="42" t="s">
        <v>1471</v>
      </c>
      <c r="D123" s="2">
        <v>70856</v>
      </c>
      <c r="E123" s="43"/>
      <c r="F123" t="s">
        <v>3773</v>
      </c>
    </row>
    <row r="124" spans="1:6">
      <c r="A124" s="3">
        <v>43343</v>
      </c>
      <c r="B124" s="41" t="s">
        <v>3766</v>
      </c>
      <c r="C124" s="42" t="s">
        <v>708</v>
      </c>
      <c r="D124" s="2">
        <v>73372</v>
      </c>
      <c r="E124" s="43"/>
      <c r="F124" t="s">
        <v>3773</v>
      </c>
    </row>
    <row r="125" spans="1:6">
      <c r="A125" s="3">
        <v>43343</v>
      </c>
      <c r="B125" s="41" t="s">
        <v>3766</v>
      </c>
      <c r="C125" s="42" t="s">
        <v>708</v>
      </c>
      <c r="D125" s="2">
        <v>63070</v>
      </c>
      <c r="E125" s="43"/>
      <c r="F125" t="s">
        <v>3773</v>
      </c>
    </row>
    <row r="126" spans="1:6">
      <c r="A126" s="3">
        <v>43346</v>
      </c>
      <c r="B126" s="41" t="s">
        <v>3766</v>
      </c>
      <c r="C126" s="42" t="s">
        <v>712</v>
      </c>
      <c r="D126" s="2">
        <v>65692.418999999994</v>
      </c>
      <c r="E126" s="43"/>
      <c r="F126" t="s">
        <v>3773</v>
      </c>
    </row>
    <row r="127" spans="1:6">
      <c r="A127" s="3">
        <v>43348</v>
      </c>
      <c r="B127" s="41" t="s">
        <v>3766</v>
      </c>
      <c r="C127" s="42" t="s">
        <v>1471</v>
      </c>
      <c r="D127" s="2">
        <v>58310</v>
      </c>
      <c r="E127" s="43"/>
      <c r="F127" t="s">
        <v>3773</v>
      </c>
    </row>
    <row r="128" spans="1:6">
      <c r="A128" s="3">
        <v>43350</v>
      </c>
      <c r="B128" s="41" t="s">
        <v>3766</v>
      </c>
      <c r="C128" s="42" t="s">
        <v>1471</v>
      </c>
      <c r="D128" s="2">
        <v>64430</v>
      </c>
      <c r="E128" s="43"/>
      <c r="F128" t="s">
        <v>3773</v>
      </c>
    </row>
    <row r="129" spans="1:6">
      <c r="A129" s="3">
        <v>43353</v>
      </c>
      <c r="B129" s="41" t="s">
        <v>3766</v>
      </c>
      <c r="C129" s="42" t="s">
        <v>1471</v>
      </c>
      <c r="D129" s="2">
        <v>55998</v>
      </c>
      <c r="E129" s="43"/>
      <c r="F129" t="s">
        <v>3773</v>
      </c>
    </row>
    <row r="130" spans="1:6">
      <c r="A130" s="3">
        <v>43356</v>
      </c>
      <c r="B130" s="41" t="s">
        <v>3766</v>
      </c>
      <c r="C130" s="42" t="s">
        <v>1471</v>
      </c>
      <c r="D130" s="2">
        <v>54774</v>
      </c>
      <c r="E130" s="43"/>
      <c r="F130" t="s">
        <v>3773</v>
      </c>
    </row>
    <row r="131" spans="1:6">
      <c r="A131" s="3">
        <v>43360</v>
      </c>
      <c r="B131" s="41" t="s">
        <v>3766</v>
      </c>
      <c r="C131" s="42" t="s">
        <v>1471</v>
      </c>
      <c r="D131" s="2">
        <v>58106</v>
      </c>
      <c r="E131" s="43"/>
      <c r="F131" t="s">
        <v>3773</v>
      </c>
    </row>
    <row r="132" spans="1:6">
      <c r="A132" s="3">
        <v>43362</v>
      </c>
      <c r="B132" s="41" t="s">
        <v>3766</v>
      </c>
      <c r="C132" s="42" t="s">
        <v>712</v>
      </c>
      <c r="D132" s="2">
        <v>65520.718999999997</v>
      </c>
      <c r="E132" s="43"/>
      <c r="F132" t="s">
        <v>3773</v>
      </c>
    </row>
    <row r="133" spans="1:6">
      <c r="A133" s="3">
        <v>43374</v>
      </c>
      <c r="B133" s="41" t="s">
        <v>3766</v>
      </c>
      <c r="C133" s="42" t="s">
        <v>712</v>
      </c>
      <c r="D133" s="2">
        <v>64627.88</v>
      </c>
      <c r="E133" s="43"/>
      <c r="F133" t="s">
        <v>3773</v>
      </c>
    </row>
    <row r="134" spans="1:6">
      <c r="A134" s="3">
        <v>43398</v>
      </c>
      <c r="B134" s="41" t="s">
        <v>3766</v>
      </c>
      <c r="C134" s="42" t="s">
        <v>357</v>
      </c>
      <c r="D134" s="2">
        <v>64532</v>
      </c>
      <c r="E134" s="43"/>
      <c r="F134" t="s">
        <v>3773</v>
      </c>
    </row>
    <row r="135" spans="1:6">
      <c r="A135" s="3">
        <v>43404</v>
      </c>
      <c r="B135" s="41" t="s">
        <v>3766</v>
      </c>
      <c r="C135" s="42" t="s">
        <v>708</v>
      </c>
      <c r="D135" s="2">
        <v>71944</v>
      </c>
      <c r="E135" s="43"/>
      <c r="F135" t="s">
        <v>3773</v>
      </c>
    </row>
    <row r="136" spans="1:6">
      <c r="A136" s="3">
        <v>43404</v>
      </c>
      <c r="B136" s="41" t="s">
        <v>3766</v>
      </c>
      <c r="C136" s="42" t="s">
        <v>357</v>
      </c>
      <c r="D136" s="2">
        <v>62974.8</v>
      </c>
      <c r="E136" s="43"/>
      <c r="F136" t="s">
        <v>3773</v>
      </c>
    </row>
    <row r="137" spans="1:6">
      <c r="A137" s="3">
        <v>43404</v>
      </c>
      <c r="B137" s="41" t="s">
        <v>3766</v>
      </c>
      <c r="C137" s="42" t="s">
        <v>357</v>
      </c>
      <c r="D137" s="2">
        <v>64294</v>
      </c>
      <c r="E137" s="43"/>
      <c r="F137" t="s">
        <v>3773</v>
      </c>
    </row>
    <row r="138" spans="1:6">
      <c r="A138" s="3">
        <v>43410</v>
      </c>
      <c r="B138" s="41" t="s">
        <v>3766</v>
      </c>
      <c r="C138" s="42" t="s">
        <v>1471</v>
      </c>
      <c r="D138" s="2">
        <v>53109</v>
      </c>
      <c r="E138" s="43"/>
      <c r="F138" t="s">
        <v>3773</v>
      </c>
    </row>
    <row r="139" spans="1:6">
      <c r="A139" s="3">
        <v>43416</v>
      </c>
      <c r="B139" s="41" t="s">
        <v>3766</v>
      </c>
      <c r="C139" s="42" t="s">
        <v>357</v>
      </c>
      <c r="D139" s="2">
        <v>62557.25</v>
      </c>
      <c r="E139" s="43"/>
      <c r="F139" t="s">
        <v>3773</v>
      </c>
    </row>
    <row r="140" spans="1:6">
      <c r="A140" s="3">
        <v>43419</v>
      </c>
      <c r="B140" s="41" t="s">
        <v>3766</v>
      </c>
      <c r="C140" s="42" t="s">
        <v>1471</v>
      </c>
      <c r="D140" s="2">
        <v>57348</v>
      </c>
      <c r="E140" s="43"/>
      <c r="F140" t="s">
        <v>3773</v>
      </c>
    </row>
    <row r="141" spans="1:6">
      <c r="A141" s="3">
        <v>43427</v>
      </c>
      <c r="B141" s="41" t="s">
        <v>3766</v>
      </c>
      <c r="C141" s="42" t="s">
        <v>712</v>
      </c>
      <c r="D141" s="2">
        <v>70392.960000000006</v>
      </c>
      <c r="E141" s="43"/>
      <c r="F141" t="s">
        <v>3773</v>
      </c>
    </row>
    <row r="142" spans="1:6">
      <c r="A142" s="3">
        <v>43465</v>
      </c>
      <c r="B142" s="41" t="s">
        <v>3766</v>
      </c>
      <c r="C142" s="42" t="s">
        <v>708</v>
      </c>
      <c r="D142" s="2">
        <v>40426.000999999997</v>
      </c>
      <c r="E142" s="43"/>
      <c r="F142" t="s">
        <v>3773</v>
      </c>
    </row>
    <row r="143" spans="1:6">
      <c r="A143" s="3">
        <v>43465</v>
      </c>
      <c r="B143" s="41" t="s">
        <v>3766</v>
      </c>
      <c r="C143" s="42" t="s">
        <v>712</v>
      </c>
      <c r="D143" s="2">
        <v>64975.319000000003</v>
      </c>
      <c r="E143" s="43"/>
      <c r="F143" t="s">
        <v>3773</v>
      </c>
    </row>
    <row r="144" spans="1:6">
      <c r="A144" s="3">
        <v>43465</v>
      </c>
      <c r="B144" s="41" t="s">
        <v>3766</v>
      </c>
      <c r="C144" s="42" t="s">
        <v>1471</v>
      </c>
      <c r="D144" s="2">
        <v>66960.001000000004</v>
      </c>
      <c r="E144" s="43"/>
      <c r="F144" t="s">
        <v>3773</v>
      </c>
    </row>
    <row r="145" spans="1:5">
      <c r="A145" s="3"/>
      <c r="B145" s="41"/>
      <c r="C145" s="42"/>
      <c r="D145" s="2"/>
      <c r="E145" s="4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53"/>
  <sheetViews>
    <sheetView topLeftCell="A217" workbookViewId="0">
      <selection sqref="A1:XFD1048576"/>
    </sheetView>
  </sheetViews>
  <sheetFormatPr baseColWidth="10" defaultRowHeight="15"/>
  <cols>
    <col min="1" max="1" width="14.5703125" bestFit="1" customWidth="1"/>
    <col min="2" max="2" width="15.85546875" bestFit="1" customWidth="1"/>
    <col min="3" max="3" width="6.5703125" bestFit="1" customWidth="1"/>
    <col min="4" max="4" width="9.28515625" bestFit="1" customWidth="1"/>
    <col min="5" max="5" width="9.7109375" bestFit="1" customWidth="1"/>
    <col min="6" max="6" width="24" bestFit="1" customWidth="1"/>
    <col min="7" max="7" width="8.42578125" bestFit="1" customWidth="1"/>
    <col min="8" max="8" width="17.85546875" bestFit="1" customWidth="1"/>
    <col min="9" max="9" width="10.42578125" bestFit="1" customWidth="1"/>
    <col min="11" max="11" width="24" bestFit="1" customWidth="1"/>
    <col min="12" max="12" width="11.710937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5</v>
      </c>
      <c r="H1" t="s">
        <v>6</v>
      </c>
      <c r="I1" s="1" t="s">
        <v>7</v>
      </c>
      <c r="J1" s="2" t="s">
        <v>8</v>
      </c>
      <c r="K1" t="s">
        <v>9</v>
      </c>
      <c r="L1" s="2" t="s">
        <v>10</v>
      </c>
    </row>
    <row r="2" spans="1:12">
      <c r="A2" t="s">
        <v>1096</v>
      </c>
      <c r="B2" s="3">
        <v>43683</v>
      </c>
      <c r="C2" s="4">
        <v>2019</v>
      </c>
      <c r="D2" t="s">
        <v>1097</v>
      </c>
      <c r="E2" t="s">
        <v>1098</v>
      </c>
      <c r="F2" t="s">
        <v>1058</v>
      </c>
      <c r="G2" t="s">
        <v>1100</v>
      </c>
      <c r="H2" t="s">
        <v>1101</v>
      </c>
      <c r="I2" s="1">
        <v>28240</v>
      </c>
      <c r="J2" s="2">
        <v>0.85</v>
      </c>
      <c r="K2" t="s">
        <v>1099</v>
      </c>
      <c r="L2" s="2">
        <v>24004</v>
      </c>
    </row>
    <row r="3" spans="1:12">
      <c r="A3" t="s">
        <v>1102</v>
      </c>
      <c r="B3" s="3">
        <v>43704</v>
      </c>
      <c r="C3" s="4">
        <v>2019</v>
      </c>
      <c r="D3" t="s">
        <v>1103</v>
      </c>
      <c r="E3" t="s">
        <v>1098</v>
      </c>
      <c r="F3" t="s">
        <v>1058</v>
      </c>
      <c r="G3" t="s">
        <v>1100</v>
      </c>
      <c r="H3" t="s">
        <v>1101</v>
      </c>
      <c r="I3" s="1">
        <v>36360</v>
      </c>
      <c r="J3" s="2">
        <v>0.85</v>
      </c>
      <c r="K3" t="s">
        <v>1099</v>
      </c>
      <c r="L3" s="2">
        <v>30906</v>
      </c>
    </row>
    <row r="4" spans="1:12">
      <c r="A4" t="s">
        <v>1102</v>
      </c>
      <c r="B4" s="3">
        <v>43707</v>
      </c>
      <c r="C4" s="4">
        <v>2019</v>
      </c>
      <c r="D4" t="s">
        <v>1104</v>
      </c>
      <c r="E4" t="s">
        <v>1098</v>
      </c>
      <c r="F4" t="s">
        <v>1058</v>
      </c>
      <c r="G4" t="s">
        <v>1100</v>
      </c>
      <c r="H4" t="s">
        <v>1101</v>
      </c>
      <c r="I4" s="1">
        <v>-36360</v>
      </c>
      <c r="J4" s="2">
        <v>0.85</v>
      </c>
      <c r="K4" t="s">
        <v>1099</v>
      </c>
      <c r="L4" s="2">
        <v>-30906</v>
      </c>
    </row>
    <row r="5" spans="1:12">
      <c r="A5" t="s">
        <v>1105</v>
      </c>
      <c r="B5" s="3">
        <v>43708</v>
      </c>
      <c r="C5" s="4">
        <v>2019</v>
      </c>
      <c r="D5" t="s">
        <v>1106</v>
      </c>
      <c r="E5" t="s">
        <v>1098</v>
      </c>
      <c r="F5" t="s">
        <v>1058</v>
      </c>
      <c r="G5" t="s">
        <v>1100</v>
      </c>
      <c r="H5" t="s">
        <v>1101</v>
      </c>
      <c r="I5" s="1">
        <v>30120</v>
      </c>
      <c r="J5" s="2">
        <v>0.85</v>
      </c>
      <c r="K5" t="s">
        <v>1099</v>
      </c>
      <c r="L5" s="2">
        <v>25602</v>
      </c>
    </row>
    <row r="6" spans="1:12">
      <c r="A6" t="s">
        <v>1105</v>
      </c>
      <c r="B6" s="3">
        <v>43708</v>
      </c>
      <c r="C6" s="4">
        <v>2019</v>
      </c>
      <c r="D6" t="s">
        <v>1107</v>
      </c>
      <c r="E6" t="s">
        <v>1098</v>
      </c>
      <c r="F6" t="s">
        <v>1058</v>
      </c>
      <c r="G6" t="s">
        <v>1100</v>
      </c>
      <c r="H6" t="s">
        <v>1101</v>
      </c>
      <c r="I6" s="1">
        <v>-30120</v>
      </c>
      <c r="J6" s="2">
        <v>0.85</v>
      </c>
      <c r="K6" t="s">
        <v>1099</v>
      </c>
      <c r="L6" s="2">
        <v>-25602</v>
      </c>
    </row>
    <row r="7" spans="1:12">
      <c r="A7" t="s">
        <v>1096</v>
      </c>
      <c r="B7" s="3">
        <v>43830</v>
      </c>
      <c r="C7" s="4">
        <v>2019</v>
      </c>
      <c r="D7" t="s">
        <v>1108</v>
      </c>
      <c r="E7" t="s">
        <v>1098</v>
      </c>
      <c r="F7" t="s">
        <v>1058</v>
      </c>
      <c r="G7" t="s">
        <v>1100</v>
      </c>
      <c r="H7" t="s">
        <v>1101</v>
      </c>
      <c r="I7" s="1">
        <v>-28240</v>
      </c>
      <c r="J7" s="2">
        <v>0.85</v>
      </c>
      <c r="K7" t="s">
        <v>1099</v>
      </c>
      <c r="L7" s="2">
        <v>-24004</v>
      </c>
    </row>
    <row r="8" spans="1:12">
      <c r="A8" t="s">
        <v>1109</v>
      </c>
      <c r="B8" s="3">
        <v>43830</v>
      </c>
      <c r="C8" s="4">
        <v>2019</v>
      </c>
      <c r="D8" t="s">
        <v>1110</v>
      </c>
      <c r="E8" t="s">
        <v>1098</v>
      </c>
      <c r="F8" t="s">
        <v>1058</v>
      </c>
      <c r="G8" t="s">
        <v>1100</v>
      </c>
      <c r="H8" t="s">
        <v>1101</v>
      </c>
      <c r="I8" s="1">
        <v>12975</v>
      </c>
      <c r="J8" s="2">
        <v>1.85</v>
      </c>
      <c r="K8" t="s">
        <v>1099</v>
      </c>
      <c r="L8" s="2">
        <v>24003.75</v>
      </c>
    </row>
    <row r="9" spans="1:12">
      <c r="A9" t="s">
        <v>1111</v>
      </c>
      <c r="B9" s="3">
        <v>43830</v>
      </c>
      <c r="C9" s="4">
        <v>2019</v>
      </c>
      <c r="D9" t="s">
        <v>1112</v>
      </c>
      <c r="E9" t="s">
        <v>1098</v>
      </c>
      <c r="F9" t="s">
        <v>1058</v>
      </c>
      <c r="G9" t="s">
        <v>1100</v>
      </c>
      <c r="H9" t="s">
        <v>1101</v>
      </c>
      <c r="I9" s="1">
        <v>16706</v>
      </c>
      <c r="J9" s="2">
        <v>1.85</v>
      </c>
      <c r="K9" t="s">
        <v>1099</v>
      </c>
      <c r="L9" s="2">
        <v>30906.100000000002</v>
      </c>
    </row>
    <row r="10" spans="1:12">
      <c r="A10" t="s">
        <v>1113</v>
      </c>
      <c r="B10" s="3">
        <v>43830</v>
      </c>
      <c r="C10" s="4">
        <v>2019</v>
      </c>
      <c r="D10" t="s">
        <v>1114</v>
      </c>
      <c r="E10" t="s">
        <v>1098</v>
      </c>
      <c r="F10" t="s">
        <v>1058</v>
      </c>
      <c r="G10" t="s">
        <v>1100</v>
      </c>
      <c r="H10" t="s">
        <v>1101</v>
      </c>
      <c r="I10" s="1">
        <v>13839</v>
      </c>
      <c r="J10" s="2">
        <v>1.85</v>
      </c>
      <c r="K10" t="s">
        <v>1099</v>
      </c>
      <c r="L10" s="2">
        <v>25602.15</v>
      </c>
    </row>
    <row r="11" spans="1:12">
      <c r="A11" t="s">
        <v>1366</v>
      </c>
      <c r="B11" s="3">
        <v>43521</v>
      </c>
      <c r="C11" s="4">
        <v>2019</v>
      </c>
      <c r="D11" t="s">
        <v>1367</v>
      </c>
      <c r="E11" t="s">
        <v>1117</v>
      </c>
      <c r="F11" t="s">
        <v>1118</v>
      </c>
      <c r="G11" t="s">
        <v>1100</v>
      </c>
      <c r="H11" t="s">
        <v>1101</v>
      </c>
      <c r="I11" s="1">
        <v>25354</v>
      </c>
      <c r="J11" s="2">
        <v>1.9</v>
      </c>
      <c r="K11" t="s">
        <v>1118</v>
      </c>
      <c r="L11" s="2">
        <v>48172.6</v>
      </c>
    </row>
    <row r="12" spans="1:12">
      <c r="A12" t="s">
        <v>1368</v>
      </c>
      <c r="B12" s="3">
        <v>43522</v>
      </c>
      <c r="C12" s="4">
        <v>2019</v>
      </c>
      <c r="D12" t="s">
        <v>1369</v>
      </c>
      <c r="E12" t="s">
        <v>1117</v>
      </c>
      <c r="F12" t="s">
        <v>1118</v>
      </c>
      <c r="G12" t="s">
        <v>1100</v>
      </c>
      <c r="H12" t="s">
        <v>1101</v>
      </c>
      <c r="I12" s="1">
        <v>42080</v>
      </c>
      <c r="J12" s="2">
        <v>1.9</v>
      </c>
      <c r="K12" t="s">
        <v>1118</v>
      </c>
      <c r="L12" s="2">
        <v>79952</v>
      </c>
    </row>
    <row r="13" spans="1:12">
      <c r="A13" t="s">
        <v>1370</v>
      </c>
      <c r="B13" s="3">
        <v>43535</v>
      </c>
      <c r="C13" s="4">
        <v>2019</v>
      </c>
      <c r="D13" t="s">
        <v>1371</v>
      </c>
      <c r="E13" t="s">
        <v>1117</v>
      </c>
      <c r="F13" t="s">
        <v>1118</v>
      </c>
      <c r="G13" t="s">
        <v>1100</v>
      </c>
      <c r="H13" t="s">
        <v>1101</v>
      </c>
      <c r="I13" s="1">
        <v>42140</v>
      </c>
      <c r="J13" s="2">
        <v>1.9</v>
      </c>
      <c r="K13" t="s">
        <v>1118</v>
      </c>
      <c r="L13" s="2">
        <v>80066</v>
      </c>
    </row>
    <row r="14" spans="1:12">
      <c r="A14" t="s">
        <v>1372</v>
      </c>
      <c r="B14" s="3">
        <v>43539</v>
      </c>
      <c r="C14" s="4">
        <v>2019</v>
      </c>
      <c r="D14" t="s">
        <v>1373</v>
      </c>
      <c r="E14" t="s">
        <v>1117</v>
      </c>
      <c r="F14" t="s">
        <v>1118</v>
      </c>
      <c r="G14" t="s">
        <v>1100</v>
      </c>
      <c r="H14" t="s">
        <v>1101</v>
      </c>
      <c r="I14" s="1">
        <v>33560</v>
      </c>
      <c r="J14" s="2">
        <v>1.9</v>
      </c>
      <c r="K14" t="s">
        <v>1118</v>
      </c>
      <c r="L14" s="2">
        <v>63764</v>
      </c>
    </row>
    <row r="15" spans="1:12">
      <c r="A15" t="s">
        <v>1374</v>
      </c>
      <c r="B15" s="3">
        <v>43552</v>
      </c>
      <c r="C15" s="4">
        <v>2019</v>
      </c>
      <c r="D15" t="s">
        <v>1375</v>
      </c>
      <c r="E15" t="s">
        <v>1117</v>
      </c>
      <c r="F15" t="s">
        <v>1118</v>
      </c>
      <c r="G15" t="s">
        <v>1100</v>
      </c>
      <c r="H15" t="s">
        <v>1101</v>
      </c>
      <c r="I15" s="1">
        <v>34720</v>
      </c>
      <c r="J15" s="2">
        <v>1.9</v>
      </c>
      <c r="K15" t="s">
        <v>1118</v>
      </c>
      <c r="L15" s="2">
        <v>65968</v>
      </c>
    </row>
    <row r="16" spans="1:12">
      <c r="A16" t="s">
        <v>1376</v>
      </c>
      <c r="B16" s="3">
        <v>43564</v>
      </c>
      <c r="C16" s="4">
        <v>2019</v>
      </c>
      <c r="D16" t="s">
        <v>1377</v>
      </c>
      <c r="E16" t="s">
        <v>1117</v>
      </c>
      <c r="F16" t="s">
        <v>1118</v>
      </c>
      <c r="G16" t="s">
        <v>1100</v>
      </c>
      <c r="H16" t="s">
        <v>1101</v>
      </c>
      <c r="I16" s="1">
        <v>35360</v>
      </c>
      <c r="J16" s="2">
        <v>1.9</v>
      </c>
      <c r="K16" t="s">
        <v>1118</v>
      </c>
      <c r="L16" s="2">
        <v>67184</v>
      </c>
    </row>
    <row r="17" spans="1:12">
      <c r="A17" t="s">
        <v>1378</v>
      </c>
      <c r="B17" s="3">
        <v>43567</v>
      </c>
      <c r="C17" s="4">
        <v>2019</v>
      </c>
      <c r="D17" t="s">
        <v>1379</v>
      </c>
      <c r="E17" t="s">
        <v>1117</v>
      </c>
      <c r="F17" t="s">
        <v>1118</v>
      </c>
      <c r="G17" t="s">
        <v>1100</v>
      </c>
      <c r="H17" t="s">
        <v>1101</v>
      </c>
      <c r="I17" s="1">
        <v>31360</v>
      </c>
      <c r="J17" s="2">
        <v>1.9</v>
      </c>
      <c r="K17" t="s">
        <v>1118</v>
      </c>
      <c r="L17" s="2">
        <v>59584</v>
      </c>
    </row>
    <row r="18" spans="1:12">
      <c r="A18" t="s">
        <v>1380</v>
      </c>
      <c r="B18" s="3">
        <v>43574</v>
      </c>
      <c r="C18" s="4">
        <v>2019</v>
      </c>
      <c r="D18" t="s">
        <v>1381</v>
      </c>
      <c r="E18" t="s">
        <v>1117</v>
      </c>
      <c r="F18" t="s">
        <v>1118</v>
      </c>
      <c r="G18" t="s">
        <v>1100</v>
      </c>
      <c r="H18" t="s">
        <v>1101</v>
      </c>
      <c r="I18" s="1">
        <v>31680</v>
      </c>
      <c r="J18" s="2">
        <v>1.9</v>
      </c>
      <c r="K18" t="s">
        <v>1118</v>
      </c>
      <c r="L18" s="2">
        <v>60192</v>
      </c>
    </row>
    <row r="19" spans="1:12">
      <c r="A19" t="s">
        <v>1382</v>
      </c>
      <c r="B19" s="3">
        <v>43592</v>
      </c>
      <c r="C19" s="4">
        <v>2019</v>
      </c>
      <c r="D19" t="s">
        <v>1383</v>
      </c>
      <c r="E19" t="s">
        <v>1117</v>
      </c>
      <c r="F19" t="s">
        <v>1118</v>
      </c>
      <c r="G19" t="s">
        <v>1100</v>
      </c>
      <c r="H19" t="s">
        <v>1101</v>
      </c>
      <c r="I19" s="1">
        <v>27400</v>
      </c>
      <c r="J19" s="2">
        <v>1.9</v>
      </c>
      <c r="K19" t="s">
        <v>1118</v>
      </c>
      <c r="L19" s="2">
        <v>52060</v>
      </c>
    </row>
    <row r="20" spans="1:12">
      <c r="A20" t="s">
        <v>1384</v>
      </c>
      <c r="B20" s="3">
        <v>43598</v>
      </c>
      <c r="C20" s="4">
        <v>2019</v>
      </c>
      <c r="D20" t="s">
        <v>1385</v>
      </c>
      <c r="E20" t="s">
        <v>1153</v>
      </c>
      <c r="F20" t="s">
        <v>1118</v>
      </c>
      <c r="G20" t="s">
        <v>1100</v>
      </c>
      <c r="H20" t="s">
        <v>1101</v>
      </c>
      <c r="I20" s="1">
        <v>26560</v>
      </c>
      <c r="J20" s="2">
        <v>1.9</v>
      </c>
      <c r="K20" t="s">
        <v>1118</v>
      </c>
      <c r="L20" s="2">
        <v>50464</v>
      </c>
    </row>
    <row r="21" spans="1:12">
      <c r="A21" t="s">
        <v>1386</v>
      </c>
      <c r="B21" s="3">
        <v>43602</v>
      </c>
      <c r="C21" s="4">
        <v>2019</v>
      </c>
      <c r="D21" t="s">
        <v>1387</v>
      </c>
      <c r="E21" t="s">
        <v>1117</v>
      </c>
      <c r="F21" t="s">
        <v>1118</v>
      </c>
      <c r="G21" t="s">
        <v>1100</v>
      </c>
      <c r="H21" t="s">
        <v>1101</v>
      </c>
      <c r="I21" s="1">
        <v>29800</v>
      </c>
      <c r="J21" s="2">
        <v>1.9</v>
      </c>
      <c r="K21" t="s">
        <v>1118</v>
      </c>
      <c r="L21" s="2">
        <v>56620</v>
      </c>
    </row>
    <row r="22" spans="1:12">
      <c r="A22" t="s">
        <v>1388</v>
      </c>
      <c r="B22" s="3">
        <v>43610</v>
      </c>
      <c r="C22" s="4">
        <v>2019</v>
      </c>
      <c r="D22" t="s">
        <v>1389</v>
      </c>
      <c r="E22" t="s">
        <v>1117</v>
      </c>
      <c r="F22" t="s">
        <v>1118</v>
      </c>
      <c r="G22" t="s">
        <v>1100</v>
      </c>
      <c r="H22" t="s">
        <v>1101</v>
      </c>
      <c r="I22" s="1">
        <v>32400</v>
      </c>
      <c r="J22" s="2">
        <v>1.9</v>
      </c>
      <c r="K22" t="s">
        <v>1118</v>
      </c>
      <c r="L22" s="2">
        <v>61560</v>
      </c>
    </row>
    <row r="23" spans="1:12">
      <c r="A23" t="s">
        <v>1390</v>
      </c>
      <c r="B23" s="3">
        <v>43676</v>
      </c>
      <c r="C23" s="4">
        <v>2019</v>
      </c>
      <c r="D23" t="s">
        <v>1391</v>
      </c>
      <c r="E23" t="s">
        <v>1117</v>
      </c>
      <c r="F23" t="s">
        <v>1118</v>
      </c>
      <c r="G23" t="s">
        <v>1100</v>
      </c>
      <c r="H23" t="s">
        <v>1101</v>
      </c>
      <c r="I23" s="1">
        <v>32360</v>
      </c>
      <c r="J23" s="2">
        <v>1.9</v>
      </c>
      <c r="K23" t="s">
        <v>1118</v>
      </c>
      <c r="L23" s="2">
        <v>61484</v>
      </c>
    </row>
    <row r="24" spans="1:12">
      <c r="A24" t="s">
        <v>1392</v>
      </c>
      <c r="B24" s="3">
        <v>43679</v>
      </c>
      <c r="C24" s="4">
        <v>2019</v>
      </c>
      <c r="D24" t="s">
        <v>1393</v>
      </c>
      <c r="E24" t="s">
        <v>1117</v>
      </c>
      <c r="F24" t="s">
        <v>1118</v>
      </c>
      <c r="G24" t="s">
        <v>1100</v>
      </c>
      <c r="H24" t="s">
        <v>1101</v>
      </c>
      <c r="I24" s="1">
        <v>31860</v>
      </c>
      <c r="J24" s="2">
        <v>2.1</v>
      </c>
      <c r="K24" t="s">
        <v>1118</v>
      </c>
      <c r="L24" s="2">
        <v>66906</v>
      </c>
    </row>
    <row r="25" spans="1:12">
      <c r="A25" t="s">
        <v>1394</v>
      </c>
      <c r="B25" s="3">
        <v>43683</v>
      </c>
      <c r="C25" s="4">
        <v>2019</v>
      </c>
      <c r="D25" t="s">
        <v>1395</v>
      </c>
      <c r="E25" t="s">
        <v>1117</v>
      </c>
      <c r="F25" t="s">
        <v>1118</v>
      </c>
      <c r="G25" t="s">
        <v>1100</v>
      </c>
      <c r="H25" t="s">
        <v>1101</v>
      </c>
      <c r="I25" s="1">
        <v>28240</v>
      </c>
      <c r="J25" s="2">
        <v>2.1</v>
      </c>
      <c r="K25" t="s">
        <v>1118</v>
      </c>
      <c r="L25" s="2">
        <v>59304</v>
      </c>
    </row>
    <row r="26" spans="1:12">
      <c r="A26" t="s">
        <v>1394</v>
      </c>
      <c r="B26" s="3">
        <v>43683</v>
      </c>
      <c r="C26" s="4">
        <v>2019</v>
      </c>
      <c r="D26" t="s">
        <v>1396</v>
      </c>
      <c r="E26" t="s">
        <v>1117</v>
      </c>
      <c r="F26" t="s">
        <v>1118</v>
      </c>
      <c r="G26" t="s">
        <v>1100</v>
      </c>
      <c r="H26" t="s">
        <v>1101</v>
      </c>
      <c r="I26" s="1">
        <v>-28240</v>
      </c>
      <c r="J26" s="2">
        <v>2.1</v>
      </c>
      <c r="K26" t="s">
        <v>1118</v>
      </c>
      <c r="L26" s="2">
        <v>-59304</v>
      </c>
    </row>
    <row r="27" spans="1:12">
      <c r="A27" t="s">
        <v>1397</v>
      </c>
      <c r="B27" s="3">
        <v>43711</v>
      </c>
      <c r="C27" s="4">
        <v>2019</v>
      </c>
      <c r="D27" t="s">
        <v>1398</v>
      </c>
      <c r="E27" t="s">
        <v>1117</v>
      </c>
      <c r="F27" t="s">
        <v>1118</v>
      </c>
      <c r="G27" t="s">
        <v>1100</v>
      </c>
      <c r="H27" t="s">
        <v>1101</v>
      </c>
      <c r="I27" s="1">
        <v>27740</v>
      </c>
      <c r="J27" s="2">
        <v>2.1</v>
      </c>
      <c r="K27" t="s">
        <v>1118</v>
      </c>
      <c r="L27" s="2">
        <v>58254</v>
      </c>
    </row>
    <row r="28" spans="1:12">
      <c r="A28" t="s">
        <v>1394</v>
      </c>
      <c r="B28" s="3">
        <v>43719</v>
      </c>
      <c r="C28" s="4">
        <v>2019</v>
      </c>
      <c r="D28" t="s">
        <v>1399</v>
      </c>
      <c r="E28" t="s">
        <v>1117</v>
      </c>
      <c r="F28" t="s">
        <v>1118</v>
      </c>
      <c r="G28" t="s">
        <v>1100</v>
      </c>
      <c r="H28" t="s">
        <v>1101</v>
      </c>
      <c r="I28" s="1">
        <v>-28240</v>
      </c>
      <c r="J28" s="2">
        <v>2.1</v>
      </c>
      <c r="K28" t="s">
        <v>1118</v>
      </c>
      <c r="L28" s="2">
        <v>-59304</v>
      </c>
    </row>
    <row r="29" spans="1:12">
      <c r="A29" t="s">
        <v>1400</v>
      </c>
      <c r="B29" s="3">
        <v>43733</v>
      </c>
      <c r="C29" s="4">
        <v>2019</v>
      </c>
      <c r="D29" t="s">
        <v>1401</v>
      </c>
      <c r="E29" t="s">
        <v>1117</v>
      </c>
      <c r="F29" t="s">
        <v>1118</v>
      </c>
      <c r="G29" t="s">
        <v>1100</v>
      </c>
      <c r="H29" t="s">
        <v>1101</v>
      </c>
      <c r="I29" s="1">
        <v>31220</v>
      </c>
      <c r="J29" s="2">
        <v>2.1</v>
      </c>
      <c r="K29" t="s">
        <v>1118</v>
      </c>
      <c r="L29" s="2">
        <v>65562</v>
      </c>
    </row>
    <row r="30" spans="1:12">
      <c r="A30" t="s">
        <v>1402</v>
      </c>
      <c r="B30" s="3">
        <v>43734</v>
      </c>
      <c r="C30" s="4">
        <v>2019</v>
      </c>
      <c r="D30" t="s">
        <v>1403</v>
      </c>
      <c r="E30" t="s">
        <v>1153</v>
      </c>
      <c r="F30" t="s">
        <v>1118</v>
      </c>
      <c r="G30" t="s">
        <v>1404</v>
      </c>
      <c r="H30" t="s">
        <v>1101</v>
      </c>
      <c r="I30" s="1">
        <v>29940</v>
      </c>
      <c r="J30" s="2">
        <v>2.1</v>
      </c>
      <c r="K30" t="s">
        <v>1118</v>
      </c>
      <c r="L30" s="2">
        <v>62874</v>
      </c>
    </row>
    <row r="31" spans="1:12">
      <c r="A31" t="s">
        <v>1405</v>
      </c>
      <c r="B31" s="3">
        <v>43739</v>
      </c>
      <c r="C31" s="4">
        <v>2019</v>
      </c>
      <c r="D31" t="s">
        <v>1406</v>
      </c>
      <c r="E31" t="s">
        <v>1117</v>
      </c>
      <c r="F31" t="s">
        <v>1118</v>
      </c>
      <c r="G31" t="s">
        <v>1100</v>
      </c>
      <c r="H31" t="s">
        <v>1101</v>
      </c>
      <c r="I31" s="1">
        <v>33300</v>
      </c>
      <c r="J31" s="2">
        <v>2</v>
      </c>
      <c r="K31" t="s">
        <v>1118</v>
      </c>
      <c r="L31" s="2">
        <v>66600</v>
      </c>
    </row>
    <row r="32" spans="1:12">
      <c r="A32" t="s">
        <v>1407</v>
      </c>
      <c r="B32" s="3">
        <v>43740</v>
      </c>
      <c r="C32" s="4">
        <v>2019</v>
      </c>
      <c r="D32" t="s">
        <v>1408</v>
      </c>
      <c r="E32" t="s">
        <v>1117</v>
      </c>
      <c r="F32" t="s">
        <v>1118</v>
      </c>
      <c r="G32" t="s">
        <v>1100</v>
      </c>
      <c r="H32" t="s">
        <v>1101</v>
      </c>
      <c r="I32" s="1">
        <v>21800</v>
      </c>
      <c r="J32" s="2">
        <v>2</v>
      </c>
      <c r="K32" t="s">
        <v>1118</v>
      </c>
      <c r="L32" s="2">
        <v>43600</v>
      </c>
    </row>
    <row r="33" spans="1:12">
      <c r="A33" t="s">
        <v>1409</v>
      </c>
      <c r="B33" s="3">
        <v>43746</v>
      </c>
      <c r="C33" s="4">
        <v>2019</v>
      </c>
      <c r="D33" t="s">
        <v>1410</v>
      </c>
      <c r="E33" t="s">
        <v>1117</v>
      </c>
      <c r="F33" t="s">
        <v>1118</v>
      </c>
      <c r="G33" t="s">
        <v>1100</v>
      </c>
      <c r="H33" t="s">
        <v>1101</v>
      </c>
      <c r="I33" s="1">
        <v>27720</v>
      </c>
      <c r="J33" s="2">
        <v>2</v>
      </c>
      <c r="K33" t="s">
        <v>1118</v>
      </c>
      <c r="L33" s="2">
        <v>55440</v>
      </c>
    </row>
    <row r="34" spans="1:12">
      <c r="A34" t="s">
        <v>1411</v>
      </c>
      <c r="B34" s="3">
        <v>43748</v>
      </c>
      <c r="C34" s="4">
        <v>2019</v>
      </c>
      <c r="D34" t="s">
        <v>1412</v>
      </c>
      <c r="E34" t="s">
        <v>1117</v>
      </c>
      <c r="F34" t="s">
        <v>1118</v>
      </c>
      <c r="G34" t="s">
        <v>1100</v>
      </c>
      <c r="H34" t="s">
        <v>1101</v>
      </c>
      <c r="I34" s="1">
        <v>31250</v>
      </c>
      <c r="J34" s="2">
        <v>2</v>
      </c>
      <c r="K34" t="s">
        <v>1118</v>
      </c>
      <c r="L34" s="2">
        <v>62500</v>
      </c>
    </row>
    <row r="35" spans="1:12">
      <c r="A35" t="s">
        <v>1413</v>
      </c>
      <c r="B35" s="3">
        <v>43749</v>
      </c>
      <c r="C35" s="4">
        <v>2019</v>
      </c>
      <c r="D35" t="s">
        <v>1414</v>
      </c>
      <c r="E35" t="s">
        <v>1117</v>
      </c>
      <c r="F35" t="s">
        <v>1118</v>
      </c>
      <c r="G35" t="s">
        <v>1100</v>
      </c>
      <c r="H35" t="s">
        <v>1101</v>
      </c>
      <c r="I35" s="1">
        <v>29020</v>
      </c>
      <c r="J35" s="2">
        <v>2</v>
      </c>
      <c r="K35" t="s">
        <v>1118</v>
      </c>
      <c r="L35" s="2">
        <v>58040</v>
      </c>
    </row>
    <row r="36" spans="1:12">
      <c r="A36" t="s">
        <v>1415</v>
      </c>
      <c r="B36" s="3">
        <v>43759</v>
      </c>
      <c r="C36" s="4">
        <v>2019</v>
      </c>
      <c r="D36" t="s">
        <v>1416</v>
      </c>
      <c r="E36" t="s">
        <v>1117</v>
      </c>
      <c r="F36" t="s">
        <v>1118</v>
      </c>
      <c r="G36" t="s">
        <v>1100</v>
      </c>
      <c r="H36" t="s">
        <v>1101</v>
      </c>
      <c r="I36" s="1">
        <v>29080</v>
      </c>
      <c r="J36" s="2">
        <v>1.9</v>
      </c>
      <c r="K36" t="s">
        <v>1118</v>
      </c>
      <c r="L36" s="2">
        <v>55252</v>
      </c>
    </row>
    <row r="37" spans="1:12">
      <c r="A37" t="s">
        <v>1417</v>
      </c>
      <c r="B37" s="3">
        <v>43761</v>
      </c>
      <c r="C37" s="4">
        <v>2019</v>
      </c>
      <c r="D37" t="s">
        <v>1418</v>
      </c>
      <c r="E37" t="s">
        <v>1117</v>
      </c>
      <c r="F37" t="s">
        <v>1118</v>
      </c>
      <c r="G37" t="s">
        <v>1100</v>
      </c>
      <c r="H37" t="s">
        <v>1101</v>
      </c>
      <c r="I37" s="1">
        <v>29820</v>
      </c>
      <c r="J37" s="2">
        <v>1.9</v>
      </c>
      <c r="K37" t="s">
        <v>1118</v>
      </c>
      <c r="L37" s="2">
        <v>56658</v>
      </c>
    </row>
    <row r="38" spans="1:12">
      <c r="A38" t="s">
        <v>1419</v>
      </c>
      <c r="B38" s="3">
        <v>43767</v>
      </c>
      <c r="C38" s="4">
        <v>2019</v>
      </c>
      <c r="D38" t="s">
        <v>1420</v>
      </c>
      <c r="E38" t="s">
        <v>1117</v>
      </c>
      <c r="F38" t="s">
        <v>1118</v>
      </c>
      <c r="G38" t="s">
        <v>1100</v>
      </c>
      <c r="H38" t="s">
        <v>1101</v>
      </c>
      <c r="I38" s="1">
        <v>31580</v>
      </c>
      <c r="J38" s="2">
        <v>1.9</v>
      </c>
      <c r="K38" t="s">
        <v>1118</v>
      </c>
      <c r="L38" s="2">
        <v>60002</v>
      </c>
    </row>
    <row r="39" spans="1:12">
      <c r="A39" t="s">
        <v>1421</v>
      </c>
      <c r="B39" s="3">
        <v>43768</v>
      </c>
      <c r="C39" s="4">
        <v>2019</v>
      </c>
      <c r="D39" t="s">
        <v>1422</v>
      </c>
      <c r="E39" t="s">
        <v>1117</v>
      </c>
      <c r="F39" t="s">
        <v>1118</v>
      </c>
      <c r="G39" t="s">
        <v>1100</v>
      </c>
      <c r="H39" t="s">
        <v>1101</v>
      </c>
      <c r="I39" s="1">
        <v>35800</v>
      </c>
      <c r="J39" s="2">
        <v>2</v>
      </c>
      <c r="K39" t="s">
        <v>1118</v>
      </c>
      <c r="L39" s="2">
        <v>71600</v>
      </c>
    </row>
    <row r="40" spans="1:12">
      <c r="A40" t="s">
        <v>1423</v>
      </c>
      <c r="B40" s="3">
        <v>43769</v>
      </c>
      <c r="C40" s="4">
        <v>2019</v>
      </c>
      <c r="D40" t="s">
        <v>1424</v>
      </c>
      <c r="E40" t="s">
        <v>1117</v>
      </c>
      <c r="F40" t="s">
        <v>1118</v>
      </c>
      <c r="G40" t="s">
        <v>1100</v>
      </c>
      <c r="H40" t="s">
        <v>1101</v>
      </c>
      <c r="I40" s="1">
        <v>24880</v>
      </c>
      <c r="J40" s="2">
        <v>1.9</v>
      </c>
      <c r="K40" t="s">
        <v>1118</v>
      </c>
      <c r="L40" s="2">
        <v>47272</v>
      </c>
    </row>
    <row r="41" spans="1:12">
      <c r="A41" t="s">
        <v>1425</v>
      </c>
      <c r="B41" s="3">
        <v>43773</v>
      </c>
      <c r="C41" s="4">
        <v>2019</v>
      </c>
      <c r="D41" t="s">
        <v>1426</v>
      </c>
      <c r="E41" t="s">
        <v>1117</v>
      </c>
      <c r="F41" t="s">
        <v>1118</v>
      </c>
      <c r="G41" t="s">
        <v>1100</v>
      </c>
      <c r="H41" t="s">
        <v>1101</v>
      </c>
      <c r="I41" s="1">
        <v>26820</v>
      </c>
      <c r="J41" s="2">
        <v>2</v>
      </c>
      <c r="K41" t="s">
        <v>1118</v>
      </c>
      <c r="L41" s="2">
        <v>53640</v>
      </c>
    </row>
    <row r="42" spans="1:12">
      <c r="A42" t="s">
        <v>1427</v>
      </c>
      <c r="B42" s="3">
        <v>43774</v>
      </c>
      <c r="C42" s="4">
        <v>2019</v>
      </c>
      <c r="D42" t="s">
        <v>1428</v>
      </c>
      <c r="E42" t="s">
        <v>1117</v>
      </c>
      <c r="F42" t="s">
        <v>1118</v>
      </c>
      <c r="G42" t="s">
        <v>1100</v>
      </c>
      <c r="H42" t="s">
        <v>1101</v>
      </c>
      <c r="I42" s="1">
        <v>23980</v>
      </c>
      <c r="J42" s="2">
        <v>2</v>
      </c>
      <c r="K42" t="s">
        <v>1118</v>
      </c>
      <c r="L42" s="2">
        <v>47960</v>
      </c>
    </row>
    <row r="43" spans="1:12">
      <c r="A43" t="s">
        <v>1429</v>
      </c>
      <c r="B43" s="3">
        <v>43776</v>
      </c>
      <c r="C43" s="4">
        <v>2019</v>
      </c>
      <c r="D43" t="s">
        <v>1430</v>
      </c>
      <c r="E43" t="s">
        <v>1117</v>
      </c>
      <c r="F43" t="s">
        <v>1118</v>
      </c>
      <c r="G43" t="s">
        <v>1100</v>
      </c>
      <c r="H43" t="s">
        <v>1101</v>
      </c>
      <c r="I43" s="1">
        <v>29680</v>
      </c>
      <c r="J43" s="2">
        <v>2</v>
      </c>
      <c r="K43" t="s">
        <v>1118</v>
      </c>
      <c r="L43" s="2">
        <v>59360</v>
      </c>
    </row>
    <row r="44" spans="1:12">
      <c r="A44" t="s">
        <v>1431</v>
      </c>
      <c r="B44" s="3">
        <v>43782</v>
      </c>
      <c r="C44" s="4">
        <v>2019</v>
      </c>
      <c r="D44" t="s">
        <v>1432</v>
      </c>
      <c r="E44" t="s">
        <v>1117</v>
      </c>
      <c r="F44" t="s">
        <v>1118</v>
      </c>
      <c r="G44" t="s">
        <v>1100</v>
      </c>
      <c r="H44" t="s">
        <v>1101</v>
      </c>
      <c r="I44" s="1">
        <v>25560</v>
      </c>
      <c r="J44" s="2">
        <v>2</v>
      </c>
      <c r="K44" t="s">
        <v>1118</v>
      </c>
      <c r="L44" s="2">
        <v>51120</v>
      </c>
    </row>
    <row r="45" spans="1:12">
      <c r="A45" t="s">
        <v>1433</v>
      </c>
      <c r="B45" s="3">
        <v>43784</v>
      </c>
      <c r="C45" s="4">
        <v>2019</v>
      </c>
      <c r="D45" t="s">
        <v>1434</v>
      </c>
      <c r="E45" t="s">
        <v>1117</v>
      </c>
      <c r="F45" t="s">
        <v>1118</v>
      </c>
      <c r="G45" t="s">
        <v>1100</v>
      </c>
      <c r="H45" t="s">
        <v>1101</v>
      </c>
      <c r="I45" s="1">
        <v>29820</v>
      </c>
      <c r="J45" s="2">
        <v>2</v>
      </c>
      <c r="K45" t="s">
        <v>1118</v>
      </c>
      <c r="L45" s="2">
        <v>59640</v>
      </c>
    </row>
    <row r="46" spans="1:12">
      <c r="A46" t="s">
        <v>1435</v>
      </c>
      <c r="B46" s="3">
        <v>43787</v>
      </c>
      <c r="C46" s="4">
        <v>2019</v>
      </c>
      <c r="D46" t="s">
        <v>1436</v>
      </c>
      <c r="E46" t="s">
        <v>1117</v>
      </c>
      <c r="F46" t="s">
        <v>1118</v>
      </c>
      <c r="G46" t="s">
        <v>1100</v>
      </c>
      <c r="H46" t="s">
        <v>1101</v>
      </c>
      <c r="I46" s="1">
        <v>38480</v>
      </c>
      <c r="J46" s="2">
        <v>2</v>
      </c>
      <c r="K46" t="s">
        <v>1118</v>
      </c>
      <c r="L46" s="2">
        <v>76960</v>
      </c>
    </row>
    <row r="47" spans="1:12">
      <c r="A47" t="s">
        <v>1437</v>
      </c>
      <c r="B47" s="3">
        <v>43790</v>
      </c>
      <c r="C47" s="4">
        <v>2019</v>
      </c>
      <c r="D47" t="s">
        <v>1438</v>
      </c>
      <c r="E47" t="s">
        <v>1117</v>
      </c>
      <c r="F47" t="s">
        <v>1118</v>
      </c>
      <c r="G47" t="s">
        <v>1100</v>
      </c>
      <c r="H47" t="s">
        <v>1101</v>
      </c>
      <c r="I47" s="1">
        <v>22620</v>
      </c>
      <c r="J47" s="2">
        <v>2</v>
      </c>
      <c r="K47" t="s">
        <v>1118</v>
      </c>
      <c r="L47" s="2">
        <v>45240</v>
      </c>
    </row>
    <row r="48" spans="1:12">
      <c r="A48" t="s">
        <v>1439</v>
      </c>
      <c r="B48" s="3">
        <v>43796</v>
      </c>
      <c r="C48" s="4">
        <v>2019</v>
      </c>
      <c r="D48" t="s">
        <v>1440</v>
      </c>
      <c r="E48" t="s">
        <v>1117</v>
      </c>
      <c r="F48" t="s">
        <v>1118</v>
      </c>
      <c r="G48" t="s">
        <v>1100</v>
      </c>
      <c r="H48" t="s">
        <v>1101</v>
      </c>
      <c r="I48" s="1">
        <v>23400</v>
      </c>
      <c r="J48" s="2">
        <v>2</v>
      </c>
      <c r="K48" t="s">
        <v>1118</v>
      </c>
      <c r="L48" s="2">
        <v>46800</v>
      </c>
    </row>
    <row r="49" spans="1:12">
      <c r="A49" t="s">
        <v>1441</v>
      </c>
      <c r="B49" s="3">
        <v>43798</v>
      </c>
      <c r="C49" s="4">
        <v>2019</v>
      </c>
      <c r="D49" t="s">
        <v>1442</v>
      </c>
      <c r="E49" t="s">
        <v>1117</v>
      </c>
      <c r="F49" t="s">
        <v>1118</v>
      </c>
      <c r="G49" t="s">
        <v>1100</v>
      </c>
      <c r="H49" t="s">
        <v>1101</v>
      </c>
      <c r="I49" s="1">
        <v>31360</v>
      </c>
      <c r="J49" s="2">
        <v>2</v>
      </c>
      <c r="K49" t="s">
        <v>1118</v>
      </c>
      <c r="L49" s="2">
        <v>62720</v>
      </c>
    </row>
    <row r="50" spans="1:12">
      <c r="A50" t="s">
        <v>1443</v>
      </c>
      <c r="B50" s="3">
        <v>43802</v>
      </c>
      <c r="C50" s="4">
        <v>2019</v>
      </c>
      <c r="D50" t="s">
        <v>1444</v>
      </c>
      <c r="E50" t="s">
        <v>1117</v>
      </c>
      <c r="F50" t="s">
        <v>1118</v>
      </c>
      <c r="G50" t="s">
        <v>1100</v>
      </c>
      <c r="H50" t="s">
        <v>1101</v>
      </c>
      <c r="I50" s="1">
        <v>29020</v>
      </c>
      <c r="J50" s="2">
        <v>2.1</v>
      </c>
      <c r="K50" t="s">
        <v>1118</v>
      </c>
      <c r="L50" s="2">
        <v>60942</v>
      </c>
    </row>
    <row r="51" spans="1:12">
      <c r="A51" t="s">
        <v>1443</v>
      </c>
      <c r="B51" s="3">
        <v>43802</v>
      </c>
      <c r="C51" s="4">
        <v>2019</v>
      </c>
      <c r="D51" t="s">
        <v>1445</v>
      </c>
      <c r="E51" t="s">
        <v>1117</v>
      </c>
      <c r="F51" t="s">
        <v>1118</v>
      </c>
      <c r="G51" t="s">
        <v>1100</v>
      </c>
      <c r="H51" t="s">
        <v>1101</v>
      </c>
      <c r="I51" s="1">
        <v>-29020</v>
      </c>
      <c r="J51" s="2">
        <v>2.1</v>
      </c>
      <c r="K51" t="s">
        <v>1118</v>
      </c>
      <c r="L51" s="2">
        <v>-60942</v>
      </c>
    </row>
    <row r="52" spans="1:12">
      <c r="A52" t="s">
        <v>1446</v>
      </c>
      <c r="B52" s="3">
        <v>43806</v>
      </c>
      <c r="C52" s="4">
        <v>2019</v>
      </c>
      <c r="D52" t="s">
        <v>1447</v>
      </c>
      <c r="E52" t="s">
        <v>1117</v>
      </c>
      <c r="F52" t="s">
        <v>1118</v>
      </c>
      <c r="G52" t="s">
        <v>1100</v>
      </c>
      <c r="H52" t="s">
        <v>1101</v>
      </c>
      <c r="I52" s="1">
        <v>29340</v>
      </c>
      <c r="J52" s="2">
        <v>2.1</v>
      </c>
      <c r="K52" t="s">
        <v>1118</v>
      </c>
      <c r="L52" s="2">
        <v>61614</v>
      </c>
    </row>
    <row r="53" spans="1:12">
      <c r="A53" t="s">
        <v>1446</v>
      </c>
      <c r="B53" s="3">
        <v>43806</v>
      </c>
      <c r="C53" s="4">
        <v>2019</v>
      </c>
      <c r="D53" t="s">
        <v>1448</v>
      </c>
      <c r="E53" t="s">
        <v>1117</v>
      </c>
      <c r="F53" t="s">
        <v>1118</v>
      </c>
      <c r="G53" t="s">
        <v>1100</v>
      </c>
      <c r="H53" t="s">
        <v>1101</v>
      </c>
      <c r="I53" s="1">
        <v>-29340</v>
      </c>
      <c r="J53" s="2">
        <v>2.1</v>
      </c>
      <c r="K53" t="s">
        <v>1118</v>
      </c>
      <c r="L53" s="2">
        <v>-61614</v>
      </c>
    </row>
    <row r="54" spans="1:12">
      <c r="A54" t="s">
        <v>1449</v>
      </c>
      <c r="B54" s="3">
        <v>43809</v>
      </c>
      <c r="C54" s="4">
        <v>2019</v>
      </c>
      <c r="D54" t="s">
        <v>1450</v>
      </c>
      <c r="E54" t="s">
        <v>1117</v>
      </c>
      <c r="F54" t="s">
        <v>1118</v>
      </c>
      <c r="G54" t="s">
        <v>1100</v>
      </c>
      <c r="H54" t="s">
        <v>1101</v>
      </c>
      <c r="I54" s="1">
        <v>37560</v>
      </c>
      <c r="J54" s="2">
        <v>2.1</v>
      </c>
      <c r="K54" t="s">
        <v>1118</v>
      </c>
      <c r="L54" s="2">
        <v>78876</v>
      </c>
    </row>
    <row r="55" spans="1:12">
      <c r="A55" t="s">
        <v>1449</v>
      </c>
      <c r="B55" s="3">
        <v>43809</v>
      </c>
      <c r="C55" s="4">
        <v>2019</v>
      </c>
      <c r="D55" t="s">
        <v>1451</v>
      </c>
      <c r="E55" t="s">
        <v>1117</v>
      </c>
      <c r="F55" t="s">
        <v>1118</v>
      </c>
      <c r="G55" t="s">
        <v>1100</v>
      </c>
      <c r="H55" t="s">
        <v>1101</v>
      </c>
      <c r="I55" s="1">
        <v>-37560</v>
      </c>
      <c r="J55" s="2">
        <v>2.1</v>
      </c>
      <c r="K55" t="s">
        <v>1118</v>
      </c>
      <c r="L55" s="2">
        <v>-78876</v>
      </c>
    </row>
    <row r="56" spans="1:12">
      <c r="A56" t="s">
        <v>3459</v>
      </c>
      <c r="B56" s="3">
        <v>43753</v>
      </c>
      <c r="C56" s="4">
        <v>2019</v>
      </c>
      <c r="D56" t="s">
        <v>3460</v>
      </c>
      <c r="E56" t="s">
        <v>3329</v>
      </c>
      <c r="F56" t="s">
        <v>3330</v>
      </c>
      <c r="G56" t="s">
        <v>1100</v>
      </c>
      <c r="H56" t="s">
        <v>1101</v>
      </c>
      <c r="I56" s="1">
        <v>30177</v>
      </c>
      <c r="J56" s="2">
        <v>4.5999999999999996</v>
      </c>
      <c r="K56" s="4" t="s">
        <v>3331</v>
      </c>
      <c r="L56" s="2">
        <v>138814.19999999998</v>
      </c>
    </row>
    <row r="57" spans="1:12">
      <c r="A57" t="s">
        <v>3461</v>
      </c>
      <c r="B57" s="3">
        <v>43761</v>
      </c>
      <c r="C57" s="4">
        <v>2019</v>
      </c>
      <c r="D57" t="s">
        <v>3462</v>
      </c>
      <c r="E57" t="s">
        <v>3329</v>
      </c>
      <c r="F57" t="s">
        <v>3330</v>
      </c>
      <c r="G57" t="s">
        <v>1100</v>
      </c>
      <c r="H57" t="s">
        <v>1101</v>
      </c>
      <c r="I57" s="1">
        <v>34527</v>
      </c>
      <c r="J57" s="2">
        <v>4.5999999999999996</v>
      </c>
      <c r="K57" s="4" t="s">
        <v>3331</v>
      </c>
      <c r="L57" s="2">
        <v>158824.19999999998</v>
      </c>
    </row>
    <row r="58" spans="1:12">
      <c r="A58" t="s">
        <v>3463</v>
      </c>
      <c r="B58" s="3">
        <v>43769</v>
      </c>
      <c r="C58" s="4">
        <v>2019</v>
      </c>
      <c r="D58" t="s">
        <v>3464</v>
      </c>
      <c r="E58" t="s">
        <v>3329</v>
      </c>
      <c r="F58" t="s">
        <v>3330</v>
      </c>
      <c r="G58" t="s">
        <v>1100</v>
      </c>
      <c r="H58" t="s">
        <v>1101</v>
      </c>
      <c r="I58" s="1">
        <v>31615</v>
      </c>
      <c r="J58" s="2">
        <v>4.5999999999999996</v>
      </c>
      <c r="K58" s="4" t="s">
        <v>3331</v>
      </c>
      <c r="L58" s="2">
        <v>145429</v>
      </c>
    </row>
    <row r="59" spans="1:12">
      <c r="A59" t="s">
        <v>1425</v>
      </c>
      <c r="B59" s="3">
        <v>43773</v>
      </c>
      <c r="C59" s="4">
        <v>2019</v>
      </c>
      <c r="D59" t="s">
        <v>1426</v>
      </c>
      <c r="E59" t="s">
        <v>3329</v>
      </c>
      <c r="F59" t="s">
        <v>3330</v>
      </c>
      <c r="G59" t="s">
        <v>1100</v>
      </c>
      <c r="H59" t="s">
        <v>1101</v>
      </c>
      <c r="I59" s="1">
        <v>17560</v>
      </c>
      <c r="J59" s="2">
        <v>4.5999999999999996</v>
      </c>
      <c r="K59" s="4" t="s">
        <v>3331</v>
      </c>
      <c r="L59" s="2">
        <v>80776</v>
      </c>
    </row>
    <row r="60" spans="1:12">
      <c r="A60" t="s">
        <v>3465</v>
      </c>
      <c r="B60" s="3">
        <v>43830</v>
      </c>
      <c r="C60" s="4">
        <v>2019</v>
      </c>
      <c r="D60" t="s">
        <v>3466</v>
      </c>
      <c r="E60" t="s">
        <v>3329</v>
      </c>
      <c r="F60" t="s">
        <v>3330</v>
      </c>
      <c r="G60" t="s">
        <v>1100</v>
      </c>
      <c r="H60" t="s">
        <v>1101</v>
      </c>
      <c r="I60" s="1">
        <v>15020</v>
      </c>
      <c r="J60" s="2">
        <v>4.5999999999999996</v>
      </c>
      <c r="K60" s="4" t="s">
        <v>3331</v>
      </c>
      <c r="L60" s="2">
        <v>69092</v>
      </c>
    </row>
    <row r="61" spans="1:12">
      <c r="A61" t="s">
        <v>1323</v>
      </c>
      <c r="B61" s="3">
        <v>43472</v>
      </c>
      <c r="C61" s="4">
        <v>2019</v>
      </c>
      <c r="D61" t="s">
        <v>1324</v>
      </c>
      <c r="E61" t="s">
        <v>1117</v>
      </c>
      <c r="F61" t="s">
        <v>1118</v>
      </c>
      <c r="G61" t="s">
        <v>712</v>
      </c>
      <c r="H61" t="s">
        <v>713</v>
      </c>
      <c r="I61" s="1">
        <v>38260</v>
      </c>
      <c r="J61" s="2">
        <v>1.9</v>
      </c>
      <c r="K61" t="s">
        <v>1118</v>
      </c>
      <c r="L61" s="2">
        <v>72694</v>
      </c>
    </row>
    <row r="62" spans="1:12">
      <c r="A62" t="s">
        <v>1325</v>
      </c>
      <c r="B62" s="3">
        <v>43472</v>
      </c>
      <c r="C62" s="4">
        <v>2019</v>
      </c>
      <c r="D62" t="s">
        <v>1326</v>
      </c>
      <c r="E62" t="s">
        <v>1117</v>
      </c>
      <c r="F62" t="s">
        <v>1118</v>
      </c>
      <c r="G62" t="s">
        <v>712</v>
      </c>
      <c r="H62" t="s">
        <v>713</v>
      </c>
      <c r="I62" s="1">
        <v>36640</v>
      </c>
      <c r="J62" s="2">
        <v>1.9</v>
      </c>
      <c r="K62" t="s">
        <v>1118</v>
      </c>
      <c r="L62" s="2">
        <v>69616</v>
      </c>
    </row>
    <row r="63" spans="1:12">
      <c r="A63" t="s">
        <v>1327</v>
      </c>
      <c r="B63" s="3">
        <v>43500</v>
      </c>
      <c r="C63" s="4">
        <v>2019</v>
      </c>
      <c r="D63" t="s">
        <v>1328</v>
      </c>
      <c r="E63" t="s">
        <v>1117</v>
      </c>
      <c r="F63" t="s">
        <v>1118</v>
      </c>
      <c r="G63" t="s">
        <v>712</v>
      </c>
      <c r="H63" t="s">
        <v>713</v>
      </c>
      <c r="I63" s="1">
        <v>34520</v>
      </c>
      <c r="J63" s="2">
        <v>1.9</v>
      </c>
      <c r="K63" t="s">
        <v>1118</v>
      </c>
      <c r="L63" s="2">
        <v>65588</v>
      </c>
    </row>
    <row r="64" spans="1:12">
      <c r="A64" t="s">
        <v>1329</v>
      </c>
      <c r="B64" s="3">
        <v>43524</v>
      </c>
      <c r="C64" s="4">
        <v>2019</v>
      </c>
      <c r="D64" t="s">
        <v>1330</v>
      </c>
      <c r="E64" t="s">
        <v>1117</v>
      </c>
      <c r="F64" t="s">
        <v>1118</v>
      </c>
      <c r="G64" t="s">
        <v>712</v>
      </c>
      <c r="H64" t="s">
        <v>713</v>
      </c>
      <c r="I64" s="1">
        <v>25680</v>
      </c>
      <c r="J64" s="2">
        <v>1.9</v>
      </c>
      <c r="K64" t="s">
        <v>1118</v>
      </c>
      <c r="L64" s="2">
        <v>48792</v>
      </c>
    </row>
    <row r="65" spans="1:12">
      <c r="A65" t="s">
        <v>1331</v>
      </c>
      <c r="B65" s="3">
        <v>43529</v>
      </c>
      <c r="C65" s="4">
        <v>2019</v>
      </c>
      <c r="D65" t="s">
        <v>1332</v>
      </c>
      <c r="E65" t="s">
        <v>1117</v>
      </c>
      <c r="F65" t="s">
        <v>1118</v>
      </c>
      <c r="G65" t="s">
        <v>712</v>
      </c>
      <c r="H65" t="s">
        <v>713</v>
      </c>
      <c r="I65" s="1">
        <v>30200</v>
      </c>
      <c r="J65" s="2">
        <v>1.9</v>
      </c>
      <c r="K65" t="s">
        <v>1118</v>
      </c>
      <c r="L65" s="2">
        <v>57380</v>
      </c>
    </row>
    <row r="66" spans="1:12">
      <c r="A66" t="s">
        <v>1333</v>
      </c>
      <c r="B66" s="3">
        <v>43553</v>
      </c>
      <c r="C66" s="4">
        <v>2019</v>
      </c>
      <c r="D66" t="s">
        <v>1334</v>
      </c>
      <c r="E66" t="s">
        <v>1117</v>
      </c>
      <c r="F66" t="s">
        <v>1118</v>
      </c>
      <c r="G66" t="s">
        <v>712</v>
      </c>
      <c r="H66" t="s">
        <v>713</v>
      </c>
      <c r="I66" s="1">
        <v>30420</v>
      </c>
      <c r="J66" s="2">
        <v>1.9</v>
      </c>
      <c r="K66" t="s">
        <v>1118</v>
      </c>
      <c r="L66" s="2">
        <v>57798</v>
      </c>
    </row>
    <row r="67" spans="1:12">
      <c r="A67" t="s">
        <v>1335</v>
      </c>
      <c r="B67" s="3">
        <v>43577</v>
      </c>
      <c r="C67" s="4">
        <v>2019</v>
      </c>
      <c r="D67" t="s">
        <v>1336</v>
      </c>
      <c r="E67" t="s">
        <v>1117</v>
      </c>
      <c r="F67" t="s">
        <v>1118</v>
      </c>
      <c r="G67" t="s">
        <v>712</v>
      </c>
      <c r="H67" t="s">
        <v>713</v>
      </c>
      <c r="I67" s="1">
        <v>33220</v>
      </c>
      <c r="J67" s="2">
        <v>1.9</v>
      </c>
      <c r="K67" t="s">
        <v>1118</v>
      </c>
      <c r="L67" s="2">
        <v>63118</v>
      </c>
    </row>
    <row r="68" spans="1:12">
      <c r="A68" t="s">
        <v>1335</v>
      </c>
      <c r="B68" s="3">
        <v>43577</v>
      </c>
      <c r="C68" s="4">
        <v>2019</v>
      </c>
      <c r="D68" t="s">
        <v>1337</v>
      </c>
      <c r="E68" t="s">
        <v>1117</v>
      </c>
      <c r="F68" t="s">
        <v>1118</v>
      </c>
      <c r="G68" t="s">
        <v>712</v>
      </c>
      <c r="H68" t="s">
        <v>713</v>
      </c>
      <c r="I68" s="1">
        <v>-33220</v>
      </c>
      <c r="J68" s="2">
        <v>1.9</v>
      </c>
      <c r="K68" t="s">
        <v>1118</v>
      </c>
      <c r="L68" s="2">
        <v>-63118</v>
      </c>
    </row>
    <row r="69" spans="1:12">
      <c r="A69" t="s">
        <v>1335</v>
      </c>
      <c r="B69" s="3">
        <v>43577</v>
      </c>
      <c r="C69" s="4">
        <v>2019</v>
      </c>
      <c r="D69" t="s">
        <v>1338</v>
      </c>
      <c r="E69" t="s">
        <v>1117</v>
      </c>
      <c r="F69" t="s">
        <v>1118</v>
      </c>
      <c r="G69" t="s">
        <v>712</v>
      </c>
      <c r="H69" t="s">
        <v>713</v>
      </c>
      <c r="I69" s="1">
        <v>33220</v>
      </c>
      <c r="J69" s="2">
        <v>1.95</v>
      </c>
      <c r="K69" t="s">
        <v>1118</v>
      </c>
      <c r="L69" s="2">
        <v>64779</v>
      </c>
    </row>
    <row r="70" spans="1:12">
      <c r="A70" t="s">
        <v>1339</v>
      </c>
      <c r="B70" s="3">
        <v>43605</v>
      </c>
      <c r="C70" s="4">
        <v>2019</v>
      </c>
      <c r="D70" t="s">
        <v>1340</v>
      </c>
      <c r="E70" t="s">
        <v>1117</v>
      </c>
      <c r="F70" t="s">
        <v>1118</v>
      </c>
      <c r="G70" t="s">
        <v>712</v>
      </c>
      <c r="H70" t="s">
        <v>713</v>
      </c>
      <c r="I70" s="1">
        <v>24440</v>
      </c>
      <c r="J70" s="2">
        <v>1.9</v>
      </c>
      <c r="K70" t="s">
        <v>1118</v>
      </c>
      <c r="L70" s="2">
        <v>46436</v>
      </c>
    </row>
    <row r="71" spans="1:12">
      <c r="A71" t="s">
        <v>1339</v>
      </c>
      <c r="B71" s="3">
        <v>43605</v>
      </c>
      <c r="C71" s="4">
        <v>2019</v>
      </c>
      <c r="D71" t="s">
        <v>1341</v>
      </c>
      <c r="E71" t="s">
        <v>1117</v>
      </c>
      <c r="F71" t="s">
        <v>1118</v>
      </c>
      <c r="G71" t="s">
        <v>712</v>
      </c>
      <c r="H71" t="s">
        <v>713</v>
      </c>
      <c r="I71" s="1">
        <v>-24440</v>
      </c>
      <c r="J71" s="2">
        <v>1.9</v>
      </c>
      <c r="K71" t="s">
        <v>1118</v>
      </c>
      <c r="L71" s="2">
        <v>-46436</v>
      </c>
    </row>
    <row r="72" spans="1:12">
      <c r="A72" t="s">
        <v>1339</v>
      </c>
      <c r="B72" s="3">
        <v>43605</v>
      </c>
      <c r="C72" s="4">
        <v>2019</v>
      </c>
      <c r="D72" t="s">
        <v>1342</v>
      </c>
      <c r="E72" t="s">
        <v>1117</v>
      </c>
      <c r="F72" t="s">
        <v>1118</v>
      </c>
      <c r="G72" t="s">
        <v>712</v>
      </c>
      <c r="H72" t="s">
        <v>713</v>
      </c>
      <c r="I72" s="1">
        <v>24440</v>
      </c>
      <c r="J72" s="2">
        <v>1.95</v>
      </c>
      <c r="K72" t="s">
        <v>1118</v>
      </c>
      <c r="L72" s="2">
        <v>47658</v>
      </c>
    </row>
    <row r="73" spans="1:12">
      <c r="A73" t="s">
        <v>1339</v>
      </c>
      <c r="B73" s="3">
        <v>43605</v>
      </c>
      <c r="C73" s="4">
        <v>2019</v>
      </c>
      <c r="D73" t="s">
        <v>1343</v>
      </c>
      <c r="E73" t="s">
        <v>1117</v>
      </c>
      <c r="F73" t="s">
        <v>1118</v>
      </c>
      <c r="G73" t="s">
        <v>712</v>
      </c>
      <c r="H73" t="s">
        <v>713</v>
      </c>
      <c r="I73" s="1">
        <v>-24440</v>
      </c>
      <c r="J73" s="2">
        <v>1.95</v>
      </c>
      <c r="K73" t="s">
        <v>1118</v>
      </c>
      <c r="L73" s="2">
        <v>-47658</v>
      </c>
    </row>
    <row r="74" spans="1:12">
      <c r="A74" t="s">
        <v>1344</v>
      </c>
      <c r="B74" s="3">
        <v>43643</v>
      </c>
      <c r="C74" s="4">
        <v>2019</v>
      </c>
      <c r="D74" t="s">
        <v>1345</v>
      </c>
      <c r="E74" t="s">
        <v>1117</v>
      </c>
      <c r="F74" t="s">
        <v>1118</v>
      </c>
      <c r="G74" t="s">
        <v>712</v>
      </c>
      <c r="H74" t="s">
        <v>713</v>
      </c>
      <c r="I74" s="1">
        <v>10660</v>
      </c>
      <c r="J74" s="2">
        <v>1.95</v>
      </c>
      <c r="K74" t="s">
        <v>1118</v>
      </c>
      <c r="L74" s="2">
        <v>20787</v>
      </c>
    </row>
    <row r="75" spans="1:12">
      <c r="A75" t="s">
        <v>1346</v>
      </c>
      <c r="B75" s="3">
        <v>43656</v>
      </c>
      <c r="C75" s="4">
        <v>2019</v>
      </c>
      <c r="D75" t="s">
        <v>1347</v>
      </c>
      <c r="E75" t="s">
        <v>1117</v>
      </c>
      <c r="F75" t="s">
        <v>1118</v>
      </c>
      <c r="G75" t="s">
        <v>712</v>
      </c>
      <c r="H75" t="s">
        <v>713</v>
      </c>
      <c r="I75" s="1">
        <v>12980</v>
      </c>
      <c r="J75" s="2">
        <v>1.95</v>
      </c>
      <c r="K75" t="s">
        <v>1118</v>
      </c>
      <c r="L75" s="2">
        <v>25311</v>
      </c>
    </row>
    <row r="76" spans="1:12">
      <c r="A76" t="s">
        <v>1344</v>
      </c>
      <c r="B76" s="3">
        <v>43672</v>
      </c>
      <c r="C76" s="4">
        <v>2019</v>
      </c>
      <c r="D76" t="s">
        <v>1348</v>
      </c>
      <c r="E76" t="s">
        <v>1117</v>
      </c>
      <c r="F76" t="s">
        <v>1118</v>
      </c>
      <c r="G76" t="s">
        <v>712</v>
      </c>
      <c r="H76" t="s">
        <v>713</v>
      </c>
      <c r="I76" s="1">
        <v>-10660</v>
      </c>
      <c r="J76" s="2">
        <v>1.95</v>
      </c>
      <c r="K76" t="s">
        <v>1118</v>
      </c>
      <c r="L76" s="2">
        <v>-20787</v>
      </c>
    </row>
    <row r="77" spans="1:12">
      <c r="A77" t="s">
        <v>1349</v>
      </c>
      <c r="B77" s="3">
        <v>43693</v>
      </c>
      <c r="C77" s="4">
        <v>2019</v>
      </c>
      <c r="D77" t="s">
        <v>1350</v>
      </c>
      <c r="E77" t="s">
        <v>1117</v>
      </c>
      <c r="F77" t="s">
        <v>1118</v>
      </c>
      <c r="G77" t="s">
        <v>712</v>
      </c>
      <c r="H77" t="s">
        <v>713</v>
      </c>
      <c r="I77" s="1">
        <v>8540</v>
      </c>
      <c r="J77" s="2">
        <v>2.1</v>
      </c>
      <c r="K77" t="s">
        <v>1118</v>
      </c>
      <c r="L77" s="2">
        <v>17934</v>
      </c>
    </row>
    <row r="78" spans="1:12">
      <c r="A78" t="s">
        <v>1351</v>
      </c>
      <c r="B78" s="3">
        <v>43693</v>
      </c>
      <c r="C78" s="4">
        <v>2019</v>
      </c>
      <c r="D78" t="s">
        <v>1352</v>
      </c>
      <c r="E78" t="s">
        <v>1153</v>
      </c>
      <c r="F78" t="s">
        <v>1118</v>
      </c>
      <c r="G78" t="s">
        <v>1353</v>
      </c>
      <c r="H78" t="s">
        <v>713</v>
      </c>
      <c r="I78" s="1">
        <v>500</v>
      </c>
      <c r="J78" s="2">
        <v>2.1</v>
      </c>
      <c r="K78" t="s">
        <v>1118</v>
      </c>
      <c r="L78" s="2">
        <v>1050</v>
      </c>
    </row>
    <row r="79" spans="1:12">
      <c r="A79" t="s">
        <v>1354</v>
      </c>
      <c r="B79" s="3">
        <v>43717</v>
      </c>
      <c r="C79" s="4">
        <v>2019</v>
      </c>
      <c r="D79" t="s">
        <v>1355</v>
      </c>
      <c r="E79" t="s">
        <v>1117</v>
      </c>
      <c r="F79" t="s">
        <v>1118</v>
      </c>
      <c r="G79" t="s">
        <v>712</v>
      </c>
      <c r="H79" t="s">
        <v>713</v>
      </c>
      <c r="I79" s="1">
        <v>15600</v>
      </c>
      <c r="J79" s="2">
        <v>2.1</v>
      </c>
      <c r="K79" t="s">
        <v>1118</v>
      </c>
      <c r="L79" s="2">
        <v>32760</v>
      </c>
    </row>
    <row r="80" spans="1:12">
      <c r="A80" t="s">
        <v>1356</v>
      </c>
      <c r="B80" s="3">
        <v>43724</v>
      </c>
      <c r="C80" s="4">
        <v>2019</v>
      </c>
      <c r="D80" t="s">
        <v>1357</v>
      </c>
      <c r="E80" t="s">
        <v>1117</v>
      </c>
      <c r="F80" t="s">
        <v>1118</v>
      </c>
      <c r="G80" t="s">
        <v>712</v>
      </c>
      <c r="H80" t="s">
        <v>713</v>
      </c>
      <c r="I80" s="1">
        <v>19820</v>
      </c>
      <c r="J80" s="2">
        <v>2.1</v>
      </c>
      <c r="K80" t="s">
        <v>1118</v>
      </c>
      <c r="L80" s="2">
        <v>41622</v>
      </c>
    </row>
    <row r="81" spans="1:12">
      <c r="A81" t="s">
        <v>1358</v>
      </c>
      <c r="B81" s="3">
        <v>43798</v>
      </c>
      <c r="C81" s="4">
        <v>2019</v>
      </c>
      <c r="D81" t="s">
        <v>1359</v>
      </c>
      <c r="E81" t="s">
        <v>1117</v>
      </c>
      <c r="F81" t="s">
        <v>1118</v>
      </c>
      <c r="G81" t="s">
        <v>712</v>
      </c>
      <c r="H81" t="s">
        <v>713</v>
      </c>
      <c r="I81" s="1">
        <v>21980</v>
      </c>
      <c r="J81" s="2">
        <v>2.2000000000000002</v>
      </c>
      <c r="K81" t="s">
        <v>1118</v>
      </c>
      <c r="L81" s="2">
        <v>48356.000000000007</v>
      </c>
    </row>
    <row r="82" spans="1:12">
      <c r="A82" t="s">
        <v>1360</v>
      </c>
      <c r="B82" s="3">
        <v>43809</v>
      </c>
      <c r="C82" s="4">
        <v>2019</v>
      </c>
      <c r="D82" t="s">
        <v>1361</v>
      </c>
      <c r="E82" t="s">
        <v>1117</v>
      </c>
      <c r="F82" t="s">
        <v>1118</v>
      </c>
      <c r="G82" t="s">
        <v>712</v>
      </c>
      <c r="H82" t="s">
        <v>713</v>
      </c>
      <c r="I82" s="1">
        <v>26940</v>
      </c>
      <c r="J82" s="2">
        <v>2.25</v>
      </c>
      <c r="K82" t="s">
        <v>1118</v>
      </c>
      <c r="L82" s="2">
        <v>60615</v>
      </c>
    </row>
    <row r="83" spans="1:12">
      <c r="A83" t="s">
        <v>1362</v>
      </c>
      <c r="B83" s="3">
        <v>43819</v>
      </c>
      <c r="C83" s="4">
        <v>2019</v>
      </c>
      <c r="D83" t="s">
        <v>1363</v>
      </c>
      <c r="E83" t="s">
        <v>1153</v>
      </c>
      <c r="F83" t="s">
        <v>1118</v>
      </c>
      <c r="G83" t="s">
        <v>1353</v>
      </c>
      <c r="H83" t="s">
        <v>713</v>
      </c>
      <c r="I83" s="1">
        <v>6571</v>
      </c>
      <c r="J83" s="2">
        <v>2.25</v>
      </c>
      <c r="K83" t="s">
        <v>1118</v>
      </c>
      <c r="L83" s="2">
        <v>14784.75</v>
      </c>
    </row>
    <row r="84" spans="1:12">
      <c r="A84" t="s">
        <v>1346</v>
      </c>
      <c r="B84" s="3">
        <v>43830</v>
      </c>
      <c r="C84" s="4">
        <v>2019</v>
      </c>
      <c r="D84" t="s">
        <v>1364</v>
      </c>
      <c r="E84" t="s">
        <v>1117</v>
      </c>
      <c r="F84" t="s">
        <v>1118</v>
      </c>
      <c r="G84" t="s">
        <v>712</v>
      </c>
      <c r="H84" t="s">
        <v>713</v>
      </c>
      <c r="I84" s="1">
        <v>-12980</v>
      </c>
      <c r="J84" s="2">
        <v>1.95</v>
      </c>
      <c r="K84" t="s">
        <v>1118</v>
      </c>
      <c r="L84" s="2">
        <v>-25311</v>
      </c>
    </row>
    <row r="85" spans="1:12">
      <c r="A85" t="s">
        <v>1349</v>
      </c>
      <c r="B85" s="3">
        <v>43830</v>
      </c>
      <c r="C85" s="4">
        <v>2019</v>
      </c>
      <c r="D85" t="s">
        <v>1365</v>
      </c>
      <c r="E85" t="s">
        <v>1117</v>
      </c>
      <c r="F85" t="s">
        <v>1118</v>
      </c>
      <c r="G85" t="s">
        <v>712</v>
      </c>
      <c r="H85" t="s">
        <v>713</v>
      </c>
      <c r="I85" s="1">
        <v>-8540</v>
      </c>
      <c r="J85" s="2">
        <v>2.1</v>
      </c>
      <c r="K85" t="s">
        <v>1118</v>
      </c>
      <c r="L85" s="2">
        <v>-17934</v>
      </c>
    </row>
    <row r="86" spans="1:12">
      <c r="A86" t="s">
        <v>1093</v>
      </c>
      <c r="B86" s="3">
        <v>43496</v>
      </c>
      <c r="C86" s="4">
        <v>2019</v>
      </c>
      <c r="D86" t="s">
        <v>1094</v>
      </c>
      <c r="E86" t="s">
        <v>1057</v>
      </c>
      <c r="F86" t="s">
        <v>1058</v>
      </c>
      <c r="G86" t="s">
        <v>708</v>
      </c>
      <c r="H86" t="s">
        <v>3760</v>
      </c>
      <c r="I86" s="1">
        <v>27055.29</v>
      </c>
      <c r="J86" s="2">
        <v>1.7</v>
      </c>
      <c r="K86" t="s">
        <v>1058</v>
      </c>
      <c r="L86" s="2">
        <v>45993.993000000002</v>
      </c>
    </row>
    <row r="87" spans="1:12">
      <c r="A87" t="s">
        <v>1093</v>
      </c>
      <c r="B87" s="3">
        <v>43496</v>
      </c>
      <c r="C87" s="4">
        <v>2019</v>
      </c>
      <c r="D87" t="s">
        <v>1095</v>
      </c>
      <c r="E87" t="s">
        <v>1057</v>
      </c>
      <c r="F87" t="s">
        <v>1058</v>
      </c>
      <c r="G87" t="s">
        <v>708</v>
      </c>
      <c r="H87" t="s">
        <v>3760</v>
      </c>
      <c r="I87" s="1">
        <v>-27055.29</v>
      </c>
      <c r="J87" s="2">
        <v>1.7</v>
      </c>
      <c r="K87" t="s">
        <v>1058</v>
      </c>
      <c r="L87" s="2">
        <v>-45993.993000000002</v>
      </c>
    </row>
    <row r="88" spans="1:12">
      <c r="A88" t="s">
        <v>1177</v>
      </c>
      <c r="B88" s="3">
        <v>43496</v>
      </c>
      <c r="C88" s="4">
        <v>2019</v>
      </c>
      <c r="D88" t="s">
        <v>1178</v>
      </c>
      <c r="E88" t="s">
        <v>1117</v>
      </c>
      <c r="F88" t="s">
        <v>1118</v>
      </c>
      <c r="G88" t="s">
        <v>708</v>
      </c>
      <c r="H88" t="s">
        <v>3760</v>
      </c>
      <c r="I88" s="1">
        <v>38292.629999999997</v>
      </c>
      <c r="J88" s="2">
        <v>1.9</v>
      </c>
      <c r="K88" t="s">
        <v>1118</v>
      </c>
      <c r="L88" s="2">
        <v>72755.996999999988</v>
      </c>
    </row>
    <row r="89" spans="1:12">
      <c r="A89" t="s">
        <v>1177</v>
      </c>
      <c r="B89" s="3">
        <v>43496</v>
      </c>
      <c r="C89" s="4">
        <v>2019</v>
      </c>
      <c r="D89" t="s">
        <v>1179</v>
      </c>
      <c r="E89" t="s">
        <v>1117</v>
      </c>
      <c r="F89" t="s">
        <v>1118</v>
      </c>
      <c r="G89" t="s">
        <v>708</v>
      </c>
      <c r="H89" t="s">
        <v>3760</v>
      </c>
      <c r="I89" s="1">
        <v>39997.89</v>
      </c>
      <c r="J89" s="2">
        <v>1.9</v>
      </c>
      <c r="K89" t="s">
        <v>1118</v>
      </c>
      <c r="L89" s="2">
        <v>75995.990999999995</v>
      </c>
    </row>
    <row r="90" spans="1:12">
      <c r="A90" t="s">
        <v>1177</v>
      </c>
      <c r="B90" s="3">
        <v>43496</v>
      </c>
      <c r="C90" s="4">
        <v>2019</v>
      </c>
      <c r="D90" t="s">
        <v>1180</v>
      </c>
      <c r="E90" t="s">
        <v>1117</v>
      </c>
      <c r="F90" t="s">
        <v>1118</v>
      </c>
      <c r="G90" t="s">
        <v>708</v>
      </c>
      <c r="H90" t="s">
        <v>3760</v>
      </c>
      <c r="I90" s="1">
        <v>-38292.629999999997</v>
      </c>
      <c r="J90" s="2">
        <v>1.9</v>
      </c>
      <c r="K90" t="s">
        <v>1118</v>
      </c>
      <c r="L90" s="2">
        <v>-72755.996999999988</v>
      </c>
    </row>
    <row r="91" spans="1:12">
      <c r="A91" t="s">
        <v>1177</v>
      </c>
      <c r="B91" s="3">
        <v>43496</v>
      </c>
      <c r="C91" s="4">
        <v>2019</v>
      </c>
      <c r="D91" t="s">
        <v>1181</v>
      </c>
      <c r="E91" t="s">
        <v>1117</v>
      </c>
      <c r="F91" t="s">
        <v>1118</v>
      </c>
      <c r="G91" t="s">
        <v>708</v>
      </c>
      <c r="H91" t="s">
        <v>3760</v>
      </c>
      <c r="I91" s="1">
        <v>-39997.89</v>
      </c>
      <c r="J91" s="2">
        <v>1.9</v>
      </c>
      <c r="K91" t="s">
        <v>1118</v>
      </c>
      <c r="L91" s="2">
        <v>-75995.990999999995</v>
      </c>
    </row>
    <row r="92" spans="1:12">
      <c r="A92" t="s">
        <v>3386</v>
      </c>
      <c r="B92" s="3">
        <v>43475</v>
      </c>
      <c r="C92" s="4">
        <v>2019</v>
      </c>
      <c r="D92" t="s">
        <v>3387</v>
      </c>
      <c r="E92" t="s">
        <v>3329</v>
      </c>
      <c r="F92" t="s">
        <v>3330</v>
      </c>
      <c r="G92" t="s">
        <v>708</v>
      </c>
      <c r="H92" t="s">
        <v>3760</v>
      </c>
      <c r="I92" s="1">
        <v>4291.3999999999996</v>
      </c>
      <c r="J92" s="2">
        <v>4.5</v>
      </c>
      <c r="K92" s="4" t="s">
        <v>3331</v>
      </c>
      <c r="L92" s="2">
        <v>19311.3</v>
      </c>
    </row>
    <row r="93" spans="1:12">
      <c r="A93" t="s">
        <v>3386</v>
      </c>
      <c r="B93" s="3">
        <v>43475</v>
      </c>
      <c r="C93" s="4">
        <v>2019</v>
      </c>
      <c r="D93" t="s">
        <v>3388</v>
      </c>
      <c r="E93" t="s">
        <v>3329</v>
      </c>
      <c r="F93" t="s">
        <v>3330</v>
      </c>
      <c r="G93" t="s">
        <v>708</v>
      </c>
      <c r="H93" t="s">
        <v>3760</v>
      </c>
      <c r="I93" s="1">
        <v>1390.33</v>
      </c>
      <c r="J93" s="2">
        <v>4.5</v>
      </c>
      <c r="K93" s="4" t="s">
        <v>3331</v>
      </c>
      <c r="L93" s="2">
        <v>6256.4849999999997</v>
      </c>
    </row>
    <row r="94" spans="1:12">
      <c r="A94" t="s">
        <v>3386</v>
      </c>
      <c r="B94" s="3">
        <v>43475</v>
      </c>
      <c r="C94" s="4">
        <v>2019</v>
      </c>
      <c r="D94" t="s">
        <v>3389</v>
      </c>
      <c r="E94" t="s">
        <v>3329</v>
      </c>
      <c r="F94" t="s">
        <v>3330</v>
      </c>
      <c r="G94" t="s">
        <v>708</v>
      </c>
      <c r="H94" t="s">
        <v>3760</v>
      </c>
      <c r="I94" s="1">
        <v>2555.16</v>
      </c>
      <c r="J94" s="2">
        <v>4.5</v>
      </c>
      <c r="K94" s="4" t="s">
        <v>3331</v>
      </c>
      <c r="L94" s="2">
        <v>11498.22</v>
      </c>
    </row>
    <row r="95" spans="1:12">
      <c r="A95" t="s">
        <v>3386</v>
      </c>
      <c r="B95" s="3">
        <v>43475</v>
      </c>
      <c r="C95" s="4">
        <v>2019</v>
      </c>
      <c r="D95" t="s">
        <v>3390</v>
      </c>
      <c r="E95" t="s">
        <v>3329</v>
      </c>
      <c r="F95" t="s">
        <v>3330</v>
      </c>
      <c r="G95" t="s">
        <v>708</v>
      </c>
      <c r="H95" t="s">
        <v>3760</v>
      </c>
      <c r="I95" s="1">
        <v>4577.1099999999997</v>
      </c>
      <c r="J95" s="2">
        <v>4.5</v>
      </c>
      <c r="K95" s="4" t="s">
        <v>3331</v>
      </c>
      <c r="L95" s="2">
        <v>20596.994999999999</v>
      </c>
    </row>
    <row r="96" spans="1:12">
      <c r="A96" t="s">
        <v>3386</v>
      </c>
      <c r="B96" s="3">
        <v>43475</v>
      </c>
      <c r="C96" s="4">
        <v>2019</v>
      </c>
      <c r="D96" t="s">
        <v>3391</v>
      </c>
      <c r="E96" t="s">
        <v>3329</v>
      </c>
      <c r="F96" t="s">
        <v>3330</v>
      </c>
      <c r="G96" t="s">
        <v>708</v>
      </c>
      <c r="H96" t="s">
        <v>3760</v>
      </c>
      <c r="I96" s="1">
        <v>3521.22</v>
      </c>
      <c r="J96" s="2">
        <v>4.5</v>
      </c>
      <c r="K96" s="4" t="s">
        <v>3331</v>
      </c>
      <c r="L96" s="2">
        <v>15845.49</v>
      </c>
    </row>
    <row r="97" spans="1:12">
      <c r="A97" t="s">
        <v>3386</v>
      </c>
      <c r="B97" s="3">
        <v>43475</v>
      </c>
      <c r="C97" s="4">
        <v>2019</v>
      </c>
      <c r="D97" t="s">
        <v>3392</v>
      </c>
      <c r="E97" t="s">
        <v>3329</v>
      </c>
      <c r="F97" t="s">
        <v>3330</v>
      </c>
      <c r="G97" t="s">
        <v>708</v>
      </c>
      <c r="H97" t="s">
        <v>3760</v>
      </c>
      <c r="I97" s="1">
        <v>3565.18</v>
      </c>
      <c r="J97" s="2">
        <v>4.5</v>
      </c>
      <c r="K97" s="4" t="s">
        <v>3331</v>
      </c>
      <c r="L97" s="2">
        <v>16043.31</v>
      </c>
    </row>
    <row r="98" spans="1:12">
      <c r="A98" t="s">
        <v>3386</v>
      </c>
      <c r="B98" s="3">
        <v>43475</v>
      </c>
      <c r="C98" s="4">
        <v>2019</v>
      </c>
      <c r="D98" t="s">
        <v>3393</v>
      </c>
      <c r="E98" t="s">
        <v>3329</v>
      </c>
      <c r="F98" t="s">
        <v>3330</v>
      </c>
      <c r="G98" t="s">
        <v>708</v>
      </c>
      <c r="H98" t="s">
        <v>3760</v>
      </c>
      <c r="I98" s="1">
        <v>2086.9299999999998</v>
      </c>
      <c r="J98" s="2">
        <v>4.5</v>
      </c>
      <c r="K98" s="4" t="s">
        <v>3331</v>
      </c>
      <c r="L98" s="2">
        <v>9391.1849999999995</v>
      </c>
    </row>
    <row r="99" spans="1:12">
      <c r="A99" t="s">
        <v>3386</v>
      </c>
      <c r="B99" s="3">
        <v>43496</v>
      </c>
      <c r="C99" s="4">
        <v>2019</v>
      </c>
      <c r="D99" t="s">
        <v>3394</v>
      </c>
      <c r="E99" t="s">
        <v>3329</v>
      </c>
      <c r="F99" t="s">
        <v>3330</v>
      </c>
      <c r="G99" t="s">
        <v>708</v>
      </c>
      <c r="H99" t="s">
        <v>3760</v>
      </c>
      <c r="I99" s="1">
        <v>-21987.33</v>
      </c>
      <c r="J99" s="2">
        <v>4.5</v>
      </c>
      <c r="K99" s="4" t="s">
        <v>3331</v>
      </c>
      <c r="L99" s="2">
        <v>-98942.985000000015</v>
      </c>
    </row>
    <row r="100" spans="1:12">
      <c r="A100" t="s">
        <v>3395</v>
      </c>
      <c r="B100" s="3">
        <v>43496</v>
      </c>
      <c r="C100" s="4">
        <v>2019</v>
      </c>
      <c r="D100" t="s">
        <v>3396</v>
      </c>
      <c r="E100" t="s">
        <v>3329</v>
      </c>
      <c r="F100" t="s">
        <v>3330</v>
      </c>
      <c r="G100" t="s">
        <v>708</v>
      </c>
      <c r="H100" t="s">
        <v>3760</v>
      </c>
      <c r="I100" s="1">
        <v>3762.98</v>
      </c>
      <c r="J100" s="2">
        <v>4.5</v>
      </c>
      <c r="K100" s="4" t="s">
        <v>3331</v>
      </c>
      <c r="L100" s="2">
        <v>16933.41</v>
      </c>
    </row>
    <row r="101" spans="1:12">
      <c r="A101" t="s">
        <v>3395</v>
      </c>
      <c r="B101" s="3">
        <v>43496</v>
      </c>
      <c r="C101" s="4">
        <v>2019</v>
      </c>
      <c r="D101" t="s">
        <v>3397</v>
      </c>
      <c r="E101" t="s">
        <v>3329</v>
      </c>
      <c r="F101" t="s">
        <v>3330</v>
      </c>
      <c r="G101" t="s">
        <v>708</v>
      </c>
      <c r="H101" t="s">
        <v>3760</v>
      </c>
      <c r="I101" s="1">
        <v>5906.29</v>
      </c>
      <c r="J101" s="2">
        <v>4.5</v>
      </c>
      <c r="K101" s="4" t="s">
        <v>3331</v>
      </c>
      <c r="L101" s="2">
        <v>26578.305</v>
      </c>
    </row>
    <row r="102" spans="1:12">
      <c r="A102" t="s">
        <v>3395</v>
      </c>
      <c r="B102" s="3">
        <v>43496</v>
      </c>
      <c r="C102" s="4">
        <v>2019</v>
      </c>
      <c r="D102" t="s">
        <v>3398</v>
      </c>
      <c r="E102" t="s">
        <v>3329</v>
      </c>
      <c r="F102" t="s">
        <v>3330</v>
      </c>
      <c r="G102" t="s">
        <v>708</v>
      </c>
      <c r="H102" t="s">
        <v>3760</v>
      </c>
      <c r="I102" s="1">
        <v>1287.1300000000001</v>
      </c>
      <c r="J102" s="2">
        <v>4.5</v>
      </c>
      <c r="K102" s="4" t="s">
        <v>3331</v>
      </c>
      <c r="L102" s="2">
        <v>5792.0850000000009</v>
      </c>
    </row>
    <row r="103" spans="1:12">
      <c r="A103" t="s">
        <v>3395</v>
      </c>
      <c r="B103" s="3">
        <v>43496</v>
      </c>
      <c r="C103" s="4">
        <v>2019</v>
      </c>
      <c r="D103" t="s">
        <v>3399</v>
      </c>
      <c r="E103" t="s">
        <v>3329</v>
      </c>
      <c r="F103" t="s">
        <v>3330</v>
      </c>
      <c r="G103" t="s">
        <v>708</v>
      </c>
      <c r="H103" t="s">
        <v>3760</v>
      </c>
      <c r="I103" s="1">
        <v>7436.13</v>
      </c>
      <c r="J103" s="2">
        <v>4.5</v>
      </c>
      <c r="K103" s="4" t="s">
        <v>3331</v>
      </c>
      <c r="L103" s="2">
        <v>33462.584999999999</v>
      </c>
    </row>
    <row r="104" spans="1:12">
      <c r="A104" t="s">
        <v>3395</v>
      </c>
      <c r="B104" s="3">
        <v>43496</v>
      </c>
      <c r="C104" s="4">
        <v>2019</v>
      </c>
      <c r="D104" t="s">
        <v>3400</v>
      </c>
      <c r="E104" t="s">
        <v>3329</v>
      </c>
      <c r="F104" t="s">
        <v>3330</v>
      </c>
      <c r="G104" t="s">
        <v>708</v>
      </c>
      <c r="H104" t="s">
        <v>3760</v>
      </c>
      <c r="I104" s="1">
        <v>2652.62</v>
      </c>
      <c r="J104" s="2">
        <v>4.5</v>
      </c>
      <c r="K104" s="4" t="s">
        <v>3331</v>
      </c>
      <c r="L104" s="2">
        <v>11936.789999999999</v>
      </c>
    </row>
    <row r="105" spans="1:12">
      <c r="A105" t="s">
        <v>3395</v>
      </c>
      <c r="B105" s="3">
        <v>43496</v>
      </c>
      <c r="C105" s="4">
        <v>2019</v>
      </c>
      <c r="D105" t="s">
        <v>3401</v>
      </c>
      <c r="E105" t="s">
        <v>3329</v>
      </c>
      <c r="F105" t="s">
        <v>3330</v>
      </c>
      <c r="G105" t="s">
        <v>708</v>
      </c>
      <c r="H105" t="s">
        <v>3760</v>
      </c>
      <c r="I105" s="1">
        <v>2510</v>
      </c>
      <c r="J105" s="2">
        <v>4.5</v>
      </c>
      <c r="K105" s="4" t="s">
        <v>3331</v>
      </c>
      <c r="L105" s="2">
        <v>11295</v>
      </c>
    </row>
    <row r="106" spans="1:12">
      <c r="A106" t="s">
        <v>3395</v>
      </c>
      <c r="B106" s="3">
        <v>43496</v>
      </c>
      <c r="C106" s="4">
        <v>2019</v>
      </c>
      <c r="D106" t="s">
        <v>3402</v>
      </c>
      <c r="E106" t="s">
        <v>3329</v>
      </c>
      <c r="F106" t="s">
        <v>3330</v>
      </c>
      <c r="G106" t="s">
        <v>708</v>
      </c>
      <c r="H106" t="s">
        <v>3760</v>
      </c>
      <c r="I106" s="1">
        <v>1997</v>
      </c>
      <c r="J106" s="2">
        <v>4.5</v>
      </c>
      <c r="K106" s="4" t="s">
        <v>3331</v>
      </c>
      <c r="L106" s="2">
        <v>8986.5</v>
      </c>
    </row>
    <row r="107" spans="1:12">
      <c r="A107" t="s">
        <v>3395</v>
      </c>
      <c r="B107" s="3">
        <v>43496</v>
      </c>
      <c r="C107" s="4">
        <v>2019</v>
      </c>
      <c r="D107" t="s">
        <v>3403</v>
      </c>
      <c r="E107" t="s">
        <v>3329</v>
      </c>
      <c r="F107" t="s">
        <v>3330</v>
      </c>
      <c r="G107" t="s">
        <v>708</v>
      </c>
      <c r="H107" t="s">
        <v>3760</v>
      </c>
      <c r="I107" s="1">
        <v>1286</v>
      </c>
      <c r="J107" s="2">
        <v>4.5</v>
      </c>
      <c r="K107" s="4" t="s">
        <v>3331</v>
      </c>
      <c r="L107" s="2">
        <v>5787</v>
      </c>
    </row>
    <row r="108" spans="1:12">
      <c r="A108" t="s">
        <v>3395</v>
      </c>
      <c r="B108" s="3">
        <v>43496</v>
      </c>
      <c r="C108" s="4">
        <v>2019</v>
      </c>
      <c r="D108" t="s">
        <v>3404</v>
      </c>
      <c r="E108" t="s">
        <v>3329</v>
      </c>
      <c r="F108" t="s">
        <v>3330</v>
      </c>
      <c r="G108" t="s">
        <v>708</v>
      </c>
      <c r="H108" t="s">
        <v>3760</v>
      </c>
      <c r="I108" s="1">
        <v>3574</v>
      </c>
      <c r="J108" s="2">
        <v>4.5</v>
      </c>
      <c r="K108" s="4" t="s">
        <v>3331</v>
      </c>
      <c r="L108" s="2">
        <v>16083</v>
      </c>
    </row>
    <row r="109" spans="1:12">
      <c r="A109" t="s">
        <v>3395</v>
      </c>
      <c r="B109" s="3">
        <v>43496</v>
      </c>
      <c r="C109" s="4">
        <v>2019</v>
      </c>
      <c r="D109" t="s">
        <v>3405</v>
      </c>
      <c r="E109" t="s">
        <v>3329</v>
      </c>
      <c r="F109" t="s">
        <v>3330</v>
      </c>
      <c r="G109" t="s">
        <v>708</v>
      </c>
      <c r="H109" t="s">
        <v>3760</v>
      </c>
      <c r="I109" s="1">
        <v>1771.6</v>
      </c>
      <c r="J109" s="2">
        <v>4.5</v>
      </c>
      <c r="K109" s="4" t="s">
        <v>3331</v>
      </c>
      <c r="L109" s="2">
        <v>7972.2</v>
      </c>
    </row>
    <row r="110" spans="1:12">
      <c r="A110" t="s">
        <v>3395</v>
      </c>
      <c r="B110" s="3">
        <v>43496</v>
      </c>
      <c r="C110" s="4">
        <v>2019</v>
      </c>
      <c r="D110" t="s">
        <v>3406</v>
      </c>
      <c r="E110" t="s">
        <v>3329</v>
      </c>
      <c r="F110" t="s">
        <v>3330</v>
      </c>
      <c r="G110" t="s">
        <v>708</v>
      </c>
      <c r="H110" t="s">
        <v>3760</v>
      </c>
      <c r="I110" s="1">
        <v>-32183.75</v>
      </c>
      <c r="J110" s="2">
        <v>4.5</v>
      </c>
      <c r="K110" s="4" t="s">
        <v>3331</v>
      </c>
      <c r="L110" s="2">
        <v>-144826.875</v>
      </c>
    </row>
    <row r="111" spans="1:12">
      <c r="A111" t="s">
        <v>2169</v>
      </c>
      <c r="B111" s="3">
        <v>43496</v>
      </c>
      <c r="C111" s="4">
        <v>2019</v>
      </c>
      <c r="D111" t="s">
        <v>2170</v>
      </c>
      <c r="E111" t="s">
        <v>2139</v>
      </c>
      <c r="F111" t="s">
        <v>2140</v>
      </c>
      <c r="G111" t="s">
        <v>708</v>
      </c>
      <c r="H111" t="s">
        <v>3760</v>
      </c>
      <c r="I111" s="1">
        <v>4372.29</v>
      </c>
      <c r="J111" s="2">
        <v>38.5</v>
      </c>
      <c r="K111" s="4" t="s">
        <v>2141</v>
      </c>
      <c r="L111" s="2">
        <v>168333.16500000001</v>
      </c>
    </row>
    <row r="112" spans="1:12">
      <c r="A112" t="s">
        <v>2169</v>
      </c>
      <c r="B112" s="3">
        <v>43496</v>
      </c>
      <c r="C112" s="4">
        <v>2019</v>
      </c>
      <c r="D112" t="s">
        <v>2171</v>
      </c>
      <c r="E112" t="s">
        <v>2139</v>
      </c>
      <c r="F112" t="s">
        <v>2140</v>
      </c>
      <c r="G112" t="s">
        <v>708</v>
      </c>
      <c r="H112" t="s">
        <v>3760</v>
      </c>
      <c r="I112" s="1">
        <v>-4372.29</v>
      </c>
      <c r="J112" s="2">
        <v>38.5</v>
      </c>
      <c r="K112" s="4" t="s">
        <v>2141</v>
      </c>
      <c r="L112" s="2">
        <v>-168333.16500000001</v>
      </c>
    </row>
    <row r="113" spans="1:12">
      <c r="A113" t="s">
        <v>1286</v>
      </c>
      <c r="B113" s="3">
        <v>43481</v>
      </c>
      <c r="C113" s="4">
        <v>2019</v>
      </c>
      <c r="D113" t="s">
        <v>1287</v>
      </c>
      <c r="E113" t="s">
        <v>1117</v>
      </c>
      <c r="F113" t="s">
        <v>1118</v>
      </c>
      <c r="G113" t="s">
        <v>1288</v>
      </c>
      <c r="H113" t="s">
        <v>3762</v>
      </c>
      <c r="I113" s="1">
        <v>33120</v>
      </c>
      <c r="J113" s="2">
        <v>1.9</v>
      </c>
      <c r="K113" t="s">
        <v>1118</v>
      </c>
      <c r="L113" s="2">
        <v>62928</v>
      </c>
    </row>
    <row r="114" spans="1:12">
      <c r="A114" t="s">
        <v>1290</v>
      </c>
      <c r="B114" s="3">
        <v>43500</v>
      </c>
      <c r="C114" s="4">
        <v>2019</v>
      </c>
      <c r="D114" t="s">
        <v>1291</v>
      </c>
      <c r="E114" t="s">
        <v>1117</v>
      </c>
      <c r="F114" t="s">
        <v>1118</v>
      </c>
      <c r="G114" t="s">
        <v>1288</v>
      </c>
      <c r="H114" t="s">
        <v>3762</v>
      </c>
      <c r="I114" s="1">
        <v>34520</v>
      </c>
      <c r="J114" s="2">
        <v>1.9</v>
      </c>
      <c r="K114" t="s">
        <v>1118</v>
      </c>
      <c r="L114" s="2">
        <v>65588</v>
      </c>
    </row>
    <row r="115" spans="1:12">
      <c r="A115" t="s">
        <v>1290</v>
      </c>
      <c r="B115" s="3">
        <v>43500</v>
      </c>
      <c r="C115" s="4">
        <v>2019</v>
      </c>
      <c r="D115" t="s">
        <v>1292</v>
      </c>
      <c r="E115" t="s">
        <v>1117</v>
      </c>
      <c r="F115" t="s">
        <v>1118</v>
      </c>
      <c r="G115" t="s">
        <v>1288</v>
      </c>
      <c r="H115" t="s">
        <v>3762</v>
      </c>
      <c r="I115" s="1">
        <v>-34520</v>
      </c>
      <c r="J115" s="2">
        <v>1.9</v>
      </c>
      <c r="K115" t="s">
        <v>1118</v>
      </c>
      <c r="L115" s="2">
        <v>-65588</v>
      </c>
    </row>
    <row r="116" spans="1:12">
      <c r="A116" t="s">
        <v>1560</v>
      </c>
      <c r="B116" s="3">
        <v>43634</v>
      </c>
      <c r="C116" s="4">
        <v>2019</v>
      </c>
      <c r="D116" t="s">
        <v>1561</v>
      </c>
      <c r="E116" t="s">
        <v>1117</v>
      </c>
      <c r="F116" t="s">
        <v>1118</v>
      </c>
      <c r="G116" t="s">
        <v>357</v>
      </c>
      <c r="H116" t="s">
        <v>3760</v>
      </c>
      <c r="I116" s="1">
        <v>33820</v>
      </c>
      <c r="J116" s="2">
        <v>1.9</v>
      </c>
      <c r="K116" t="s">
        <v>1118</v>
      </c>
      <c r="L116" s="2">
        <v>64258</v>
      </c>
    </row>
    <row r="117" spans="1:12">
      <c r="A117" t="s">
        <v>1562</v>
      </c>
      <c r="B117" s="3">
        <v>43637</v>
      </c>
      <c r="C117" s="4">
        <v>2019</v>
      </c>
      <c r="D117" t="s">
        <v>1563</v>
      </c>
      <c r="E117" t="s">
        <v>1117</v>
      </c>
      <c r="F117" t="s">
        <v>1118</v>
      </c>
      <c r="G117" t="s">
        <v>357</v>
      </c>
      <c r="H117" t="s">
        <v>3760</v>
      </c>
      <c r="I117" s="1">
        <v>39620</v>
      </c>
      <c r="J117" s="2">
        <v>1.9</v>
      </c>
      <c r="K117" t="s">
        <v>1118</v>
      </c>
      <c r="L117" s="2">
        <v>75278</v>
      </c>
    </row>
    <row r="118" spans="1:12">
      <c r="A118" t="s">
        <v>1564</v>
      </c>
      <c r="B118" s="3">
        <v>43641</v>
      </c>
      <c r="C118" s="4">
        <v>2019</v>
      </c>
      <c r="D118" t="s">
        <v>1565</v>
      </c>
      <c r="E118" t="s">
        <v>1117</v>
      </c>
      <c r="F118" t="s">
        <v>1118</v>
      </c>
      <c r="G118" t="s">
        <v>357</v>
      </c>
      <c r="H118" t="s">
        <v>3760</v>
      </c>
      <c r="I118" s="1">
        <v>23260</v>
      </c>
      <c r="J118" s="2">
        <v>1.9</v>
      </c>
      <c r="K118" t="s">
        <v>1118</v>
      </c>
      <c r="L118" s="2">
        <v>44194</v>
      </c>
    </row>
    <row r="119" spans="1:12">
      <c r="A119" t="s">
        <v>1566</v>
      </c>
      <c r="B119" s="3">
        <v>43643</v>
      </c>
      <c r="C119" s="4">
        <v>2019</v>
      </c>
      <c r="D119" t="s">
        <v>1567</v>
      </c>
      <c r="E119" t="s">
        <v>1117</v>
      </c>
      <c r="F119" t="s">
        <v>1118</v>
      </c>
      <c r="G119" t="s">
        <v>357</v>
      </c>
      <c r="H119" t="s">
        <v>3760</v>
      </c>
      <c r="I119" s="1">
        <v>10660</v>
      </c>
      <c r="J119" s="2">
        <v>2.1</v>
      </c>
      <c r="K119" t="s">
        <v>1118</v>
      </c>
      <c r="L119" s="2">
        <v>22386</v>
      </c>
    </row>
    <row r="120" spans="1:12">
      <c r="A120" t="s">
        <v>1568</v>
      </c>
      <c r="B120" s="3">
        <v>43644</v>
      </c>
      <c r="C120" s="4">
        <v>2019</v>
      </c>
      <c r="D120" t="s">
        <v>1569</v>
      </c>
      <c r="E120" t="s">
        <v>1117</v>
      </c>
      <c r="F120" t="s">
        <v>1118</v>
      </c>
      <c r="G120" t="s">
        <v>357</v>
      </c>
      <c r="H120" t="s">
        <v>3760</v>
      </c>
      <c r="I120" s="1">
        <v>31680</v>
      </c>
      <c r="J120" s="2">
        <v>1.9</v>
      </c>
      <c r="K120" t="s">
        <v>1118</v>
      </c>
      <c r="L120" s="2">
        <v>60192</v>
      </c>
    </row>
    <row r="121" spans="1:12">
      <c r="A121" t="s">
        <v>1570</v>
      </c>
      <c r="B121" s="3">
        <v>43649</v>
      </c>
      <c r="C121" s="4">
        <v>2019</v>
      </c>
      <c r="D121" t="s">
        <v>1571</v>
      </c>
      <c r="E121" t="s">
        <v>1117</v>
      </c>
      <c r="F121" t="s">
        <v>1118</v>
      </c>
      <c r="G121" t="s">
        <v>357</v>
      </c>
      <c r="H121" t="s">
        <v>3760</v>
      </c>
      <c r="I121" s="1">
        <v>25140</v>
      </c>
      <c r="J121" s="2">
        <v>1.9</v>
      </c>
      <c r="K121" t="s">
        <v>1118</v>
      </c>
      <c r="L121" s="2">
        <v>47766</v>
      </c>
    </row>
    <row r="122" spans="1:12">
      <c r="A122" t="s">
        <v>1572</v>
      </c>
      <c r="B122" s="3">
        <v>43652</v>
      </c>
      <c r="C122" s="4">
        <v>2019</v>
      </c>
      <c r="D122" t="s">
        <v>1573</v>
      </c>
      <c r="E122" t="s">
        <v>1117</v>
      </c>
      <c r="F122" t="s">
        <v>1118</v>
      </c>
      <c r="G122" t="s">
        <v>357</v>
      </c>
      <c r="H122" t="s">
        <v>3760</v>
      </c>
      <c r="I122" s="1">
        <v>30540</v>
      </c>
      <c r="J122" s="2">
        <v>1.9</v>
      </c>
      <c r="K122" t="s">
        <v>1118</v>
      </c>
      <c r="L122" s="2">
        <v>58026</v>
      </c>
    </row>
    <row r="123" spans="1:12">
      <c r="A123" t="s">
        <v>1574</v>
      </c>
      <c r="B123" s="3">
        <v>43656</v>
      </c>
      <c r="C123" s="4">
        <v>2019</v>
      </c>
      <c r="D123" t="s">
        <v>1575</v>
      </c>
      <c r="E123" t="s">
        <v>1117</v>
      </c>
      <c r="F123" t="s">
        <v>1118</v>
      </c>
      <c r="G123" t="s">
        <v>357</v>
      </c>
      <c r="H123" t="s">
        <v>3760</v>
      </c>
      <c r="I123" s="1">
        <v>12980</v>
      </c>
      <c r="J123" s="2">
        <v>2.1</v>
      </c>
      <c r="K123" t="s">
        <v>1118</v>
      </c>
      <c r="L123" s="2">
        <v>27258</v>
      </c>
    </row>
    <row r="124" spans="1:12">
      <c r="A124" t="s">
        <v>1576</v>
      </c>
      <c r="B124" s="3">
        <v>43661</v>
      </c>
      <c r="C124" s="4">
        <v>2019</v>
      </c>
      <c r="D124" t="s">
        <v>1577</v>
      </c>
      <c r="E124" t="s">
        <v>1117</v>
      </c>
      <c r="F124" t="s">
        <v>1118</v>
      </c>
      <c r="G124" t="s">
        <v>357</v>
      </c>
      <c r="H124" t="s">
        <v>3760</v>
      </c>
      <c r="I124" s="1">
        <v>32220</v>
      </c>
      <c r="J124" s="2">
        <v>1.9</v>
      </c>
      <c r="K124" t="s">
        <v>1118</v>
      </c>
      <c r="L124" s="2">
        <v>61218</v>
      </c>
    </row>
    <row r="125" spans="1:12">
      <c r="A125" t="s">
        <v>1578</v>
      </c>
      <c r="B125" s="3">
        <v>43668</v>
      </c>
      <c r="C125" s="4">
        <v>2019</v>
      </c>
      <c r="D125" t="s">
        <v>1579</v>
      </c>
      <c r="E125" t="s">
        <v>1117</v>
      </c>
      <c r="F125" t="s">
        <v>1118</v>
      </c>
      <c r="G125" t="s">
        <v>357</v>
      </c>
      <c r="H125" t="s">
        <v>3760</v>
      </c>
      <c r="I125" s="1">
        <v>34560</v>
      </c>
      <c r="J125" s="2">
        <v>1.9</v>
      </c>
      <c r="K125" t="s">
        <v>1118</v>
      </c>
      <c r="L125" s="2">
        <v>65664</v>
      </c>
    </row>
    <row r="126" spans="1:12">
      <c r="A126" t="s">
        <v>1580</v>
      </c>
      <c r="B126" s="3">
        <v>43676</v>
      </c>
      <c r="C126" s="4">
        <v>2019</v>
      </c>
      <c r="D126" t="s">
        <v>1581</v>
      </c>
      <c r="E126" t="s">
        <v>1117</v>
      </c>
      <c r="F126" t="s">
        <v>1118</v>
      </c>
      <c r="G126" t="s">
        <v>357</v>
      </c>
      <c r="H126" t="s">
        <v>3760</v>
      </c>
      <c r="I126" s="1">
        <v>29540</v>
      </c>
      <c r="J126" s="2">
        <v>1.9</v>
      </c>
      <c r="K126" t="s">
        <v>1118</v>
      </c>
      <c r="L126" s="2">
        <v>56126</v>
      </c>
    </row>
    <row r="127" spans="1:12">
      <c r="A127" t="s">
        <v>1582</v>
      </c>
      <c r="B127" s="3">
        <v>43676</v>
      </c>
      <c r="C127" s="4">
        <v>2019</v>
      </c>
      <c r="D127" t="s">
        <v>1583</v>
      </c>
      <c r="E127" t="s">
        <v>1117</v>
      </c>
      <c r="F127" t="s">
        <v>1118</v>
      </c>
      <c r="G127" t="s">
        <v>357</v>
      </c>
      <c r="H127" t="s">
        <v>3760</v>
      </c>
      <c r="I127" s="1">
        <v>27880</v>
      </c>
      <c r="J127" s="2">
        <v>1.9</v>
      </c>
      <c r="K127" t="s">
        <v>1118</v>
      </c>
      <c r="L127" s="2">
        <v>52972</v>
      </c>
    </row>
    <row r="128" spans="1:12">
      <c r="A128" t="s">
        <v>1584</v>
      </c>
      <c r="B128" s="3">
        <v>43693</v>
      </c>
      <c r="C128" s="4">
        <v>2019</v>
      </c>
      <c r="D128" t="s">
        <v>1585</v>
      </c>
      <c r="E128" t="s">
        <v>1117</v>
      </c>
      <c r="F128" t="s">
        <v>1118</v>
      </c>
      <c r="G128" t="s">
        <v>357</v>
      </c>
      <c r="H128" t="s">
        <v>3760</v>
      </c>
      <c r="I128" s="1">
        <v>8040</v>
      </c>
      <c r="J128" s="2">
        <v>2.1</v>
      </c>
      <c r="K128" t="s">
        <v>1118</v>
      </c>
      <c r="L128" s="2">
        <v>16884</v>
      </c>
    </row>
    <row r="129" spans="1:12">
      <c r="A129" t="s">
        <v>1586</v>
      </c>
      <c r="B129" s="3">
        <v>43802</v>
      </c>
      <c r="C129" s="4">
        <v>2019</v>
      </c>
      <c r="D129" t="s">
        <v>1587</v>
      </c>
      <c r="E129" t="s">
        <v>1117</v>
      </c>
      <c r="F129" t="s">
        <v>1118</v>
      </c>
      <c r="G129" t="s">
        <v>1588</v>
      </c>
      <c r="H129" t="s">
        <v>3760</v>
      </c>
      <c r="I129" s="1">
        <v>29020</v>
      </c>
      <c r="J129" s="2">
        <v>2.2000000000000002</v>
      </c>
      <c r="K129" t="s">
        <v>1118</v>
      </c>
      <c r="L129" s="2">
        <v>63844.000000000007</v>
      </c>
    </row>
    <row r="130" spans="1:12">
      <c r="A130" t="s">
        <v>1589</v>
      </c>
      <c r="B130" s="3">
        <v>43806</v>
      </c>
      <c r="C130" s="4">
        <v>2019</v>
      </c>
      <c r="D130" t="s">
        <v>1590</v>
      </c>
      <c r="E130" t="s">
        <v>1117</v>
      </c>
      <c r="F130" t="s">
        <v>1118</v>
      </c>
      <c r="G130" t="s">
        <v>1588</v>
      </c>
      <c r="H130" t="s">
        <v>3760</v>
      </c>
      <c r="I130" s="1">
        <v>29340</v>
      </c>
      <c r="J130" s="2">
        <v>2.2000000000000002</v>
      </c>
      <c r="K130" t="s">
        <v>1118</v>
      </c>
      <c r="L130" s="2">
        <v>64548.000000000007</v>
      </c>
    </row>
    <row r="131" spans="1:12">
      <c r="A131" t="s">
        <v>1591</v>
      </c>
      <c r="B131" s="3">
        <v>43809</v>
      </c>
      <c r="C131" s="4">
        <v>2019</v>
      </c>
      <c r="D131" t="s">
        <v>1592</v>
      </c>
      <c r="E131" t="s">
        <v>1117</v>
      </c>
      <c r="F131" t="s">
        <v>1118</v>
      </c>
      <c r="G131" t="s">
        <v>1588</v>
      </c>
      <c r="H131" t="s">
        <v>3760</v>
      </c>
      <c r="I131" s="1">
        <v>37560</v>
      </c>
      <c r="J131" s="2">
        <v>2.2000000000000002</v>
      </c>
      <c r="K131" t="s">
        <v>1118</v>
      </c>
      <c r="L131" s="2">
        <v>82632</v>
      </c>
    </row>
    <row r="132" spans="1:12">
      <c r="A132" t="s">
        <v>1593</v>
      </c>
      <c r="B132" s="3">
        <v>43815</v>
      </c>
      <c r="C132" s="4">
        <v>2019</v>
      </c>
      <c r="D132" t="s">
        <v>1594</v>
      </c>
      <c r="E132" t="s">
        <v>1117</v>
      </c>
      <c r="F132" t="s">
        <v>1118</v>
      </c>
      <c r="G132" t="s">
        <v>1588</v>
      </c>
      <c r="H132" t="s">
        <v>3760</v>
      </c>
      <c r="I132" s="1">
        <v>8020</v>
      </c>
      <c r="J132" s="2">
        <v>2.2000000000000002</v>
      </c>
      <c r="K132" t="s">
        <v>1118</v>
      </c>
      <c r="L132" s="2">
        <v>17644</v>
      </c>
    </row>
    <row r="133" spans="1:12">
      <c r="A133" t="s">
        <v>1595</v>
      </c>
      <c r="B133" s="3">
        <v>43815</v>
      </c>
      <c r="C133" s="4">
        <v>2019</v>
      </c>
      <c r="D133" t="s">
        <v>1596</v>
      </c>
      <c r="E133" t="s">
        <v>1117</v>
      </c>
      <c r="F133" t="s">
        <v>1118</v>
      </c>
      <c r="G133" t="s">
        <v>1588</v>
      </c>
      <c r="H133" t="s">
        <v>3760</v>
      </c>
      <c r="I133" s="1">
        <v>23869</v>
      </c>
      <c r="J133" s="2">
        <v>2.2000000000000002</v>
      </c>
      <c r="K133" t="s">
        <v>1118</v>
      </c>
      <c r="L133" s="2">
        <v>52511.8</v>
      </c>
    </row>
    <row r="134" spans="1:12">
      <c r="A134" t="s">
        <v>1213</v>
      </c>
      <c r="B134" s="3">
        <v>43494</v>
      </c>
      <c r="C134" s="4">
        <v>2019</v>
      </c>
      <c r="D134" t="s">
        <v>1214</v>
      </c>
      <c r="E134" t="s">
        <v>1117</v>
      </c>
      <c r="F134" t="s">
        <v>1118</v>
      </c>
      <c r="G134" t="s">
        <v>1184</v>
      </c>
      <c r="H134" t="s">
        <v>3762</v>
      </c>
      <c r="I134" s="1">
        <v>33498.949999999997</v>
      </c>
      <c r="J134" s="2">
        <v>1.9</v>
      </c>
      <c r="K134" t="s">
        <v>1118</v>
      </c>
      <c r="L134" s="2">
        <v>63648.00499999999</v>
      </c>
    </row>
    <row r="135" spans="1:12">
      <c r="A135" t="s">
        <v>1215</v>
      </c>
      <c r="B135" s="3">
        <v>43498</v>
      </c>
      <c r="C135" s="4">
        <v>2019</v>
      </c>
      <c r="D135" t="s">
        <v>1216</v>
      </c>
      <c r="E135" t="s">
        <v>1117</v>
      </c>
      <c r="F135" t="s">
        <v>1118</v>
      </c>
      <c r="G135" t="s">
        <v>1184</v>
      </c>
      <c r="H135" t="s">
        <v>3762</v>
      </c>
      <c r="I135" s="1">
        <v>23480</v>
      </c>
      <c r="J135" s="2">
        <v>4.7</v>
      </c>
      <c r="K135" t="s">
        <v>1118</v>
      </c>
      <c r="L135" s="2">
        <v>110356</v>
      </c>
    </row>
    <row r="136" spans="1:12">
      <c r="A136" t="s">
        <v>1215</v>
      </c>
      <c r="B136" s="3">
        <v>43498</v>
      </c>
      <c r="C136" s="4">
        <v>2019</v>
      </c>
      <c r="D136" t="s">
        <v>1217</v>
      </c>
      <c r="E136" t="s">
        <v>1117</v>
      </c>
      <c r="F136" t="s">
        <v>1118</v>
      </c>
      <c r="G136" t="s">
        <v>1184</v>
      </c>
      <c r="H136" t="s">
        <v>3762</v>
      </c>
      <c r="I136" s="1">
        <v>-23480</v>
      </c>
      <c r="J136" s="2">
        <v>4.7</v>
      </c>
      <c r="K136" t="s">
        <v>1118</v>
      </c>
      <c r="L136" s="2">
        <v>-110356</v>
      </c>
    </row>
    <row r="137" spans="1:12">
      <c r="A137" t="s">
        <v>1218</v>
      </c>
      <c r="B137" s="3">
        <v>43500</v>
      </c>
      <c r="C137" s="4">
        <v>2019</v>
      </c>
      <c r="D137" t="s">
        <v>1219</v>
      </c>
      <c r="E137" t="s">
        <v>1117</v>
      </c>
      <c r="F137" t="s">
        <v>1118</v>
      </c>
      <c r="G137" t="s">
        <v>1184</v>
      </c>
      <c r="H137" t="s">
        <v>3762</v>
      </c>
      <c r="I137" s="1">
        <v>35052.629999999997</v>
      </c>
      <c r="J137" s="2">
        <v>1.9</v>
      </c>
      <c r="K137" t="s">
        <v>1118</v>
      </c>
      <c r="L137" s="2">
        <v>66599.996999999988</v>
      </c>
    </row>
    <row r="138" spans="1:12">
      <c r="A138" t="s">
        <v>1220</v>
      </c>
      <c r="B138" s="3">
        <v>43503</v>
      </c>
      <c r="C138" s="4">
        <v>2019</v>
      </c>
      <c r="D138" t="s">
        <v>1221</v>
      </c>
      <c r="E138" t="s">
        <v>1117</v>
      </c>
      <c r="F138" t="s">
        <v>1118</v>
      </c>
      <c r="G138" t="s">
        <v>1184</v>
      </c>
      <c r="H138" t="s">
        <v>3762</v>
      </c>
      <c r="I138" s="1">
        <v>28198.420999999998</v>
      </c>
      <c r="J138" s="2">
        <v>1.9</v>
      </c>
      <c r="K138" t="s">
        <v>1118</v>
      </c>
      <c r="L138" s="2">
        <v>53576.999899999995</v>
      </c>
    </row>
    <row r="139" spans="1:12">
      <c r="A139" t="s">
        <v>1220</v>
      </c>
      <c r="B139" s="3">
        <v>43508</v>
      </c>
      <c r="C139" s="4">
        <v>2019</v>
      </c>
      <c r="D139" t="s">
        <v>1222</v>
      </c>
      <c r="E139" t="s">
        <v>1117</v>
      </c>
      <c r="F139" t="s">
        <v>1118</v>
      </c>
      <c r="G139" t="s">
        <v>1184</v>
      </c>
      <c r="H139" t="s">
        <v>3762</v>
      </c>
      <c r="I139" s="1">
        <v>17753.684000000001</v>
      </c>
      <c r="J139" s="2">
        <v>1.9</v>
      </c>
      <c r="K139" t="s">
        <v>1118</v>
      </c>
      <c r="L139" s="2">
        <v>33731.999600000003</v>
      </c>
    </row>
    <row r="140" spans="1:12">
      <c r="A140" t="s">
        <v>1223</v>
      </c>
      <c r="B140" s="3">
        <v>43515</v>
      </c>
      <c r="C140" s="4">
        <v>2019</v>
      </c>
      <c r="D140" t="s">
        <v>1224</v>
      </c>
      <c r="E140" t="s">
        <v>1117</v>
      </c>
      <c r="F140" t="s">
        <v>1118</v>
      </c>
      <c r="G140" t="s">
        <v>1184</v>
      </c>
      <c r="H140" t="s">
        <v>3762</v>
      </c>
      <c r="I140" s="1">
        <v>32181</v>
      </c>
      <c r="J140" s="2">
        <v>1.8</v>
      </c>
      <c r="K140" t="s">
        <v>1118</v>
      </c>
      <c r="L140" s="2">
        <v>57925.8</v>
      </c>
    </row>
    <row r="141" spans="1:12">
      <c r="A141" t="s">
        <v>1223</v>
      </c>
      <c r="B141" s="3">
        <v>43515</v>
      </c>
      <c r="C141" s="4">
        <v>2019</v>
      </c>
      <c r="D141" t="s">
        <v>1225</v>
      </c>
      <c r="E141" t="s">
        <v>1117</v>
      </c>
      <c r="F141" t="s">
        <v>1118</v>
      </c>
      <c r="G141" t="s">
        <v>1184</v>
      </c>
      <c r="H141" t="s">
        <v>3762</v>
      </c>
      <c r="I141" s="1">
        <v>-32181</v>
      </c>
      <c r="J141" s="2">
        <v>1.8</v>
      </c>
      <c r="K141" t="s">
        <v>1118</v>
      </c>
      <c r="L141" s="2">
        <v>-57925.8</v>
      </c>
    </row>
    <row r="142" spans="1:12">
      <c r="A142" t="s">
        <v>1226</v>
      </c>
      <c r="B142" s="3">
        <v>43515</v>
      </c>
      <c r="C142" s="4">
        <v>2019</v>
      </c>
      <c r="D142" t="s">
        <v>1227</v>
      </c>
      <c r="E142" t="s">
        <v>1117</v>
      </c>
      <c r="F142" t="s">
        <v>1118</v>
      </c>
      <c r="G142" t="s">
        <v>1184</v>
      </c>
      <c r="H142" t="s">
        <v>3762</v>
      </c>
      <c r="I142" s="1">
        <v>30487</v>
      </c>
      <c r="J142" s="2">
        <v>1.9</v>
      </c>
      <c r="K142" t="s">
        <v>1118</v>
      </c>
      <c r="L142" s="2">
        <v>57925.299999999996</v>
      </c>
    </row>
    <row r="143" spans="1:12">
      <c r="A143" t="s">
        <v>1228</v>
      </c>
      <c r="B143" s="3">
        <v>43522</v>
      </c>
      <c r="C143" s="4">
        <v>2019</v>
      </c>
      <c r="D143" t="s">
        <v>1229</v>
      </c>
      <c r="E143" t="s">
        <v>1117</v>
      </c>
      <c r="F143" t="s">
        <v>1118</v>
      </c>
      <c r="G143" t="s">
        <v>1184</v>
      </c>
      <c r="H143" t="s">
        <v>3762</v>
      </c>
      <c r="I143" s="1">
        <v>36440</v>
      </c>
      <c r="J143" s="2">
        <v>1.9</v>
      </c>
      <c r="K143" t="s">
        <v>1118</v>
      </c>
      <c r="L143" s="2">
        <v>69236</v>
      </c>
    </row>
    <row r="144" spans="1:12">
      <c r="A144" t="s">
        <v>1230</v>
      </c>
      <c r="B144" s="3">
        <v>43536</v>
      </c>
      <c r="C144" s="4">
        <v>2019</v>
      </c>
      <c r="D144" t="s">
        <v>1231</v>
      </c>
      <c r="E144" t="s">
        <v>1117</v>
      </c>
      <c r="F144" t="s">
        <v>1118</v>
      </c>
      <c r="G144" t="s">
        <v>1184</v>
      </c>
      <c r="H144" t="s">
        <v>3762</v>
      </c>
      <c r="I144" s="1">
        <v>30263</v>
      </c>
      <c r="J144" s="2">
        <v>1.9</v>
      </c>
      <c r="K144" t="s">
        <v>1118</v>
      </c>
      <c r="L144" s="2">
        <v>57499.7</v>
      </c>
    </row>
    <row r="145" spans="1:12">
      <c r="A145" t="s">
        <v>1230</v>
      </c>
      <c r="B145" s="3">
        <v>43536</v>
      </c>
      <c r="C145" s="4">
        <v>2019</v>
      </c>
      <c r="D145" t="s">
        <v>1232</v>
      </c>
      <c r="E145" t="s">
        <v>1117</v>
      </c>
      <c r="F145" t="s">
        <v>1118</v>
      </c>
      <c r="G145" t="s">
        <v>1184</v>
      </c>
      <c r="H145" t="s">
        <v>3762</v>
      </c>
      <c r="I145" s="1">
        <v>-30263</v>
      </c>
      <c r="J145" s="2">
        <v>1.9</v>
      </c>
      <c r="K145" t="s">
        <v>1118</v>
      </c>
      <c r="L145" s="2">
        <v>-57499.7</v>
      </c>
    </row>
    <row r="146" spans="1:12">
      <c r="A146" t="s">
        <v>1230</v>
      </c>
      <c r="B146" s="3">
        <v>43536</v>
      </c>
      <c r="C146" s="4">
        <v>2019</v>
      </c>
      <c r="D146" t="s">
        <v>1233</v>
      </c>
      <c r="E146" t="s">
        <v>1117</v>
      </c>
      <c r="F146" t="s">
        <v>1118</v>
      </c>
      <c r="G146" t="s">
        <v>1184</v>
      </c>
      <c r="H146" t="s">
        <v>3762</v>
      </c>
      <c r="I146" s="1">
        <v>30263</v>
      </c>
      <c r="J146" s="2">
        <v>1.9</v>
      </c>
      <c r="K146" t="s">
        <v>1118</v>
      </c>
      <c r="L146" s="2">
        <v>57499.7</v>
      </c>
    </row>
    <row r="147" spans="1:12">
      <c r="A147" t="s">
        <v>1234</v>
      </c>
      <c r="B147" s="3">
        <v>43545</v>
      </c>
      <c r="C147" s="4">
        <v>2019</v>
      </c>
      <c r="D147" t="s">
        <v>1235</v>
      </c>
      <c r="E147" t="s">
        <v>1117</v>
      </c>
      <c r="F147" t="s">
        <v>1118</v>
      </c>
      <c r="G147" t="s">
        <v>1184</v>
      </c>
      <c r="H147" t="s">
        <v>3762</v>
      </c>
      <c r="I147" s="1">
        <v>31690</v>
      </c>
      <c r="J147" s="2">
        <v>1.9</v>
      </c>
      <c r="K147" t="s">
        <v>1118</v>
      </c>
      <c r="L147" s="2">
        <v>60211</v>
      </c>
    </row>
    <row r="148" spans="1:12">
      <c r="A148" t="s">
        <v>1234</v>
      </c>
      <c r="B148" s="3">
        <v>43545</v>
      </c>
      <c r="C148" s="4">
        <v>2019</v>
      </c>
      <c r="D148" t="s">
        <v>1236</v>
      </c>
      <c r="E148" t="s">
        <v>1117</v>
      </c>
      <c r="F148" t="s">
        <v>1118</v>
      </c>
      <c r="G148" t="s">
        <v>1184</v>
      </c>
      <c r="H148" t="s">
        <v>3762</v>
      </c>
      <c r="I148" s="1">
        <v>-31690</v>
      </c>
      <c r="J148" s="2">
        <v>1.9</v>
      </c>
      <c r="K148" t="s">
        <v>1118</v>
      </c>
      <c r="L148" s="2">
        <v>-60211</v>
      </c>
    </row>
    <row r="149" spans="1:12">
      <c r="A149" t="s">
        <v>1234</v>
      </c>
      <c r="B149" s="3">
        <v>43545</v>
      </c>
      <c r="C149" s="4">
        <v>2019</v>
      </c>
      <c r="D149" t="s">
        <v>1237</v>
      </c>
      <c r="E149" t="s">
        <v>1153</v>
      </c>
      <c r="F149" t="s">
        <v>1118</v>
      </c>
      <c r="G149" t="s">
        <v>1184</v>
      </c>
      <c r="H149" t="s">
        <v>3762</v>
      </c>
      <c r="I149" s="1">
        <v>31690</v>
      </c>
      <c r="J149" s="2">
        <v>1.9</v>
      </c>
      <c r="K149" t="s">
        <v>1118</v>
      </c>
      <c r="L149" s="2">
        <v>60211</v>
      </c>
    </row>
    <row r="150" spans="1:12">
      <c r="A150" t="s">
        <v>1238</v>
      </c>
      <c r="B150" s="3">
        <v>43556</v>
      </c>
      <c r="C150" s="4">
        <v>2019</v>
      </c>
      <c r="D150" t="s">
        <v>1239</v>
      </c>
      <c r="E150" t="s">
        <v>1117</v>
      </c>
      <c r="F150" t="s">
        <v>1118</v>
      </c>
      <c r="G150" t="s">
        <v>1184</v>
      </c>
      <c r="H150" t="s">
        <v>3762</v>
      </c>
      <c r="I150" s="1">
        <v>29600</v>
      </c>
      <c r="J150" s="2">
        <v>1.9</v>
      </c>
      <c r="K150" t="s">
        <v>1118</v>
      </c>
      <c r="L150" s="2">
        <v>56240</v>
      </c>
    </row>
    <row r="151" spans="1:12">
      <c r="A151" t="s">
        <v>3407</v>
      </c>
      <c r="B151" s="3">
        <v>43498</v>
      </c>
      <c r="C151" s="4">
        <v>2019</v>
      </c>
      <c r="D151" t="s">
        <v>3408</v>
      </c>
      <c r="E151" t="s">
        <v>3354</v>
      </c>
      <c r="F151" t="s">
        <v>3330</v>
      </c>
      <c r="G151" t="s">
        <v>3409</v>
      </c>
      <c r="H151" t="s">
        <v>3762</v>
      </c>
      <c r="I151" s="1">
        <v>23480</v>
      </c>
      <c r="J151" s="2">
        <v>4.7</v>
      </c>
      <c r="K151" s="4" t="s">
        <v>3331</v>
      </c>
      <c r="L151" s="2">
        <v>110356</v>
      </c>
    </row>
    <row r="152" spans="1:12">
      <c r="A152" t="s">
        <v>3407</v>
      </c>
      <c r="B152" s="3">
        <v>43500</v>
      </c>
      <c r="C152" s="4">
        <v>2019</v>
      </c>
      <c r="D152" t="s">
        <v>3410</v>
      </c>
      <c r="E152" t="s">
        <v>3354</v>
      </c>
      <c r="F152" t="s">
        <v>3330</v>
      </c>
      <c r="G152" t="s">
        <v>3409</v>
      </c>
      <c r="H152" t="s">
        <v>3762</v>
      </c>
      <c r="I152" s="1">
        <v>27840</v>
      </c>
      <c r="J152" s="2">
        <v>4.7</v>
      </c>
      <c r="K152" s="4" t="s">
        <v>3331</v>
      </c>
      <c r="L152" s="2">
        <v>130848</v>
      </c>
    </row>
    <row r="153" spans="1:12">
      <c r="A153" t="s">
        <v>3411</v>
      </c>
      <c r="B153" s="3">
        <v>43503</v>
      </c>
      <c r="C153" s="4">
        <v>2019</v>
      </c>
      <c r="D153" t="s">
        <v>3412</v>
      </c>
      <c r="E153" t="s">
        <v>3354</v>
      </c>
      <c r="F153" t="s">
        <v>3330</v>
      </c>
      <c r="G153" t="s">
        <v>1184</v>
      </c>
      <c r="H153" t="s">
        <v>3762</v>
      </c>
      <c r="I153" s="1">
        <v>7375</v>
      </c>
      <c r="J153" s="2">
        <v>4.7</v>
      </c>
      <c r="K153" s="4" t="s">
        <v>3331</v>
      </c>
      <c r="L153" s="2">
        <v>34662.5</v>
      </c>
    </row>
    <row r="154" spans="1:12">
      <c r="A154" t="s">
        <v>3413</v>
      </c>
      <c r="B154" s="3">
        <v>43515</v>
      </c>
      <c r="C154" s="4">
        <v>2019</v>
      </c>
      <c r="D154" t="s">
        <v>3414</v>
      </c>
      <c r="E154" t="s">
        <v>3329</v>
      </c>
      <c r="F154" t="s">
        <v>3330</v>
      </c>
      <c r="G154" t="s">
        <v>1184</v>
      </c>
      <c r="H154" t="s">
        <v>3762</v>
      </c>
      <c r="I154" s="1">
        <v>3299</v>
      </c>
      <c r="J154" s="2">
        <v>4.5</v>
      </c>
      <c r="K154" s="4" t="s">
        <v>3331</v>
      </c>
      <c r="L154" s="2">
        <v>14845.5</v>
      </c>
    </row>
    <row r="155" spans="1:12">
      <c r="A155" t="s">
        <v>3415</v>
      </c>
      <c r="B155" s="3">
        <v>43518</v>
      </c>
      <c r="C155" s="4">
        <v>2019</v>
      </c>
      <c r="D155" t="s">
        <v>3416</v>
      </c>
      <c r="E155" t="s">
        <v>3329</v>
      </c>
      <c r="F155" t="s">
        <v>3330</v>
      </c>
      <c r="G155" t="s">
        <v>1184</v>
      </c>
      <c r="H155" t="s">
        <v>3762</v>
      </c>
      <c r="I155" s="1">
        <v>23940</v>
      </c>
      <c r="J155" s="2">
        <v>4.7</v>
      </c>
      <c r="K155" s="4" t="s">
        <v>3331</v>
      </c>
      <c r="L155" s="2">
        <v>112518</v>
      </c>
    </row>
    <row r="156" spans="1:12">
      <c r="A156" t="s">
        <v>3417</v>
      </c>
      <c r="B156" s="3">
        <v>43521</v>
      </c>
      <c r="C156" s="4">
        <v>2019</v>
      </c>
      <c r="D156" t="s">
        <v>3418</v>
      </c>
      <c r="E156" t="s">
        <v>3329</v>
      </c>
      <c r="F156" t="s">
        <v>3330</v>
      </c>
      <c r="G156" t="s">
        <v>1184</v>
      </c>
      <c r="H156" t="s">
        <v>3762</v>
      </c>
      <c r="I156" s="1">
        <v>26198</v>
      </c>
      <c r="J156" s="2">
        <v>4.7</v>
      </c>
      <c r="K156" s="4" t="s">
        <v>3331</v>
      </c>
      <c r="L156" s="2">
        <v>123130.6</v>
      </c>
    </row>
    <row r="157" spans="1:12">
      <c r="A157" t="s">
        <v>3419</v>
      </c>
      <c r="B157" s="3">
        <v>43536</v>
      </c>
      <c r="C157" s="4">
        <v>2019</v>
      </c>
      <c r="D157" t="s">
        <v>3420</v>
      </c>
      <c r="E157" t="s">
        <v>3329</v>
      </c>
      <c r="F157" t="s">
        <v>3330</v>
      </c>
      <c r="G157" t="s">
        <v>1184</v>
      </c>
      <c r="H157" t="s">
        <v>3762</v>
      </c>
      <c r="I157" s="1">
        <v>3397</v>
      </c>
      <c r="J157" s="2">
        <v>4.7</v>
      </c>
      <c r="K157" s="4" t="s">
        <v>3331</v>
      </c>
      <c r="L157" s="2">
        <v>15965.900000000001</v>
      </c>
    </row>
    <row r="158" spans="1:12">
      <c r="A158" t="s">
        <v>3419</v>
      </c>
      <c r="B158" s="3">
        <v>43536</v>
      </c>
      <c r="C158" s="4">
        <v>2019</v>
      </c>
      <c r="D158" t="s">
        <v>3421</v>
      </c>
      <c r="E158" t="s">
        <v>3329</v>
      </c>
      <c r="F158" t="s">
        <v>3330</v>
      </c>
      <c r="G158" t="s">
        <v>1184</v>
      </c>
      <c r="H158" t="s">
        <v>3762</v>
      </c>
      <c r="I158" s="1">
        <v>-3397</v>
      </c>
      <c r="J158" s="2">
        <v>4.7</v>
      </c>
      <c r="K158" s="4" t="s">
        <v>3331</v>
      </c>
      <c r="L158" s="2">
        <v>-15965.900000000001</v>
      </c>
    </row>
    <row r="159" spans="1:12">
      <c r="A159" t="s">
        <v>3419</v>
      </c>
      <c r="B159" s="3">
        <v>43536</v>
      </c>
      <c r="C159" s="4">
        <v>2019</v>
      </c>
      <c r="D159" t="s">
        <v>3422</v>
      </c>
      <c r="E159" t="s">
        <v>3329</v>
      </c>
      <c r="F159" t="s">
        <v>3330</v>
      </c>
      <c r="G159" t="s">
        <v>1184</v>
      </c>
      <c r="H159" t="s">
        <v>3762</v>
      </c>
      <c r="I159" s="1">
        <v>3397</v>
      </c>
      <c r="J159" s="2">
        <v>4.7</v>
      </c>
      <c r="K159" s="4" t="s">
        <v>3331</v>
      </c>
      <c r="L159" s="2">
        <v>15965.900000000001</v>
      </c>
    </row>
    <row r="160" spans="1:12">
      <c r="A160" t="s">
        <v>3423</v>
      </c>
      <c r="B160" s="3">
        <v>43540</v>
      </c>
      <c r="C160" s="4">
        <v>2019</v>
      </c>
      <c r="D160" t="s">
        <v>3424</v>
      </c>
      <c r="E160" t="s">
        <v>3329</v>
      </c>
      <c r="F160" t="s">
        <v>3330</v>
      </c>
      <c r="G160" t="s">
        <v>1184</v>
      </c>
      <c r="H160" t="s">
        <v>3762</v>
      </c>
      <c r="I160" s="1">
        <v>25020</v>
      </c>
      <c r="J160" s="2">
        <v>4.7</v>
      </c>
      <c r="K160" s="4" t="s">
        <v>3331</v>
      </c>
      <c r="L160" s="2">
        <v>117594</v>
      </c>
    </row>
    <row r="161" spans="1:12">
      <c r="A161" t="s">
        <v>3423</v>
      </c>
      <c r="B161" s="3">
        <v>43540</v>
      </c>
      <c r="C161" s="4">
        <v>2019</v>
      </c>
      <c r="D161" t="s">
        <v>3425</v>
      </c>
      <c r="E161" t="s">
        <v>3329</v>
      </c>
      <c r="F161" t="s">
        <v>3330</v>
      </c>
      <c r="G161" t="s">
        <v>1184</v>
      </c>
      <c r="H161" t="s">
        <v>3762</v>
      </c>
      <c r="I161" s="1">
        <v>-25020</v>
      </c>
      <c r="J161" s="2">
        <v>4.7</v>
      </c>
      <c r="K161" s="4" t="s">
        <v>3331</v>
      </c>
      <c r="L161" s="2">
        <v>-117594</v>
      </c>
    </row>
    <row r="162" spans="1:12">
      <c r="A162" t="s">
        <v>3423</v>
      </c>
      <c r="B162" s="3">
        <v>43540</v>
      </c>
      <c r="C162" s="4">
        <v>2019</v>
      </c>
      <c r="D162" t="s">
        <v>3426</v>
      </c>
      <c r="E162" t="s">
        <v>3329</v>
      </c>
      <c r="F162" t="s">
        <v>3330</v>
      </c>
      <c r="G162" t="s">
        <v>1184</v>
      </c>
      <c r="H162" t="s">
        <v>3762</v>
      </c>
      <c r="I162" s="1">
        <v>25020</v>
      </c>
      <c r="J162" s="2">
        <v>4.7</v>
      </c>
      <c r="K162" s="4" t="s">
        <v>3331</v>
      </c>
      <c r="L162" s="2">
        <v>117594</v>
      </c>
    </row>
    <row r="163" spans="1:12">
      <c r="A163" t="s">
        <v>3427</v>
      </c>
      <c r="B163" s="3">
        <v>43542</v>
      </c>
      <c r="C163" s="4">
        <v>2019</v>
      </c>
      <c r="D163" t="s">
        <v>3428</v>
      </c>
      <c r="E163" t="s">
        <v>3329</v>
      </c>
      <c r="F163" t="s">
        <v>3330</v>
      </c>
      <c r="G163" t="s">
        <v>1184</v>
      </c>
      <c r="H163" t="s">
        <v>3762</v>
      </c>
      <c r="I163" s="1">
        <v>27680</v>
      </c>
      <c r="J163" s="2">
        <v>4.7</v>
      </c>
      <c r="K163" s="4" t="s">
        <v>3331</v>
      </c>
      <c r="L163" s="2">
        <v>130096</v>
      </c>
    </row>
    <row r="164" spans="1:12">
      <c r="A164" t="s">
        <v>3427</v>
      </c>
      <c r="B164" s="3">
        <v>43542</v>
      </c>
      <c r="C164" s="4">
        <v>2019</v>
      </c>
      <c r="D164" t="s">
        <v>3429</v>
      </c>
      <c r="E164" t="s">
        <v>3329</v>
      </c>
      <c r="F164" t="s">
        <v>3330</v>
      </c>
      <c r="G164" t="s">
        <v>1184</v>
      </c>
      <c r="H164" t="s">
        <v>3762</v>
      </c>
      <c r="I164" s="1">
        <v>-27680</v>
      </c>
      <c r="J164" s="2">
        <v>4.7</v>
      </c>
      <c r="K164" s="4" t="s">
        <v>3331</v>
      </c>
      <c r="L164" s="2">
        <v>-130096</v>
      </c>
    </row>
    <row r="165" spans="1:12">
      <c r="A165" t="s">
        <v>3427</v>
      </c>
      <c r="B165" s="3">
        <v>43542</v>
      </c>
      <c r="C165" s="4">
        <v>2019</v>
      </c>
      <c r="D165" t="s">
        <v>3430</v>
      </c>
      <c r="E165" t="s">
        <v>3354</v>
      </c>
      <c r="F165" t="s">
        <v>3330</v>
      </c>
      <c r="G165" t="s">
        <v>1184</v>
      </c>
      <c r="H165" t="s">
        <v>3762</v>
      </c>
      <c r="I165" s="1">
        <v>27680</v>
      </c>
      <c r="J165" s="2">
        <v>4.7</v>
      </c>
      <c r="K165" s="4" t="s">
        <v>3331</v>
      </c>
      <c r="L165" s="2">
        <v>130096</v>
      </c>
    </row>
    <row r="166" spans="1:12">
      <c r="A166" t="s">
        <v>3431</v>
      </c>
      <c r="B166" s="3">
        <v>43543</v>
      </c>
      <c r="C166" s="4">
        <v>2019</v>
      </c>
      <c r="D166" t="s">
        <v>3432</v>
      </c>
      <c r="E166" t="s">
        <v>3329</v>
      </c>
      <c r="F166" t="s">
        <v>3330</v>
      </c>
      <c r="G166" t="s">
        <v>1184</v>
      </c>
      <c r="H166" t="s">
        <v>3762</v>
      </c>
      <c r="I166" s="1">
        <v>26400</v>
      </c>
      <c r="J166" s="2">
        <v>4.7</v>
      </c>
      <c r="K166" s="4" t="s">
        <v>3331</v>
      </c>
      <c r="L166" s="2">
        <v>124080</v>
      </c>
    </row>
    <row r="167" spans="1:12">
      <c r="A167" t="s">
        <v>3431</v>
      </c>
      <c r="B167" s="3">
        <v>43543</v>
      </c>
      <c r="C167" s="4">
        <v>2019</v>
      </c>
      <c r="D167" t="s">
        <v>3433</v>
      </c>
      <c r="E167" t="s">
        <v>3329</v>
      </c>
      <c r="F167" t="s">
        <v>3330</v>
      </c>
      <c r="G167" t="s">
        <v>1184</v>
      </c>
      <c r="H167" t="s">
        <v>3762</v>
      </c>
      <c r="I167" s="1">
        <v>-26400</v>
      </c>
      <c r="J167" s="2">
        <v>4.7</v>
      </c>
      <c r="K167" s="4" t="s">
        <v>3331</v>
      </c>
      <c r="L167" s="2">
        <v>-124080</v>
      </c>
    </row>
    <row r="168" spans="1:12">
      <c r="A168" t="s">
        <v>3431</v>
      </c>
      <c r="B168" s="3">
        <v>43543</v>
      </c>
      <c r="C168" s="4">
        <v>2019</v>
      </c>
      <c r="D168" t="s">
        <v>3434</v>
      </c>
      <c r="E168" t="s">
        <v>3354</v>
      </c>
      <c r="F168" t="s">
        <v>3330</v>
      </c>
      <c r="G168" t="s">
        <v>1184</v>
      </c>
      <c r="H168" t="s">
        <v>3762</v>
      </c>
      <c r="I168" s="1">
        <v>26400</v>
      </c>
      <c r="J168" s="2">
        <v>4.7</v>
      </c>
      <c r="K168" s="4" t="s">
        <v>3331</v>
      </c>
      <c r="L168" s="2">
        <v>124080</v>
      </c>
    </row>
    <row r="169" spans="1:12">
      <c r="A169" t="s">
        <v>3435</v>
      </c>
      <c r="B169" s="3">
        <v>43545</v>
      </c>
      <c r="C169" s="4">
        <v>2019</v>
      </c>
      <c r="D169" t="s">
        <v>3436</v>
      </c>
      <c r="E169" t="s">
        <v>3329</v>
      </c>
      <c r="F169" t="s">
        <v>3330</v>
      </c>
      <c r="G169" t="s">
        <v>1184</v>
      </c>
      <c r="H169" t="s">
        <v>3762</v>
      </c>
      <c r="I169" s="1">
        <v>1410</v>
      </c>
      <c r="J169" s="2">
        <v>4.7</v>
      </c>
      <c r="K169" s="4" t="s">
        <v>3331</v>
      </c>
      <c r="L169" s="2">
        <v>6627</v>
      </c>
    </row>
    <row r="170" spans="1:12">
      <c r="A170" t="s">
        <v>3435</v>
      </c>
      <c r="B170" s="3">
        <v>43545</v>
      </c>
      <c r="C170" s="4">
        <v>2019</v>
      </c>
      <c r="D170" t="s">
        <v>3437</v>
      </c>
      <c r="E170" t="s">
        <v>3329</v>
      </c>
      <c r="F170" t="s">
        <v>3330</v>
      </c>
      <c r="G170" t="s">
        <v>1184</v>
      </c>
      <c r="H170" t="s">
        <v>3762</v>
      </c>
      <c r="I170" s="1">
        <v>-1410</v>
      </c>
      <c r="J170" s="2">
        <v>4.7</v>
      </c>
      <c r="K170" s="4" t="s">
        <v>3331</v>
      </c>
      <c r="L170" s="2">
        <v>-6627</v>
      </c>
    </row>
    <row r="171" spans="1:12">
      <c r="A171" t="s">
        <v>3435</v>
      </c>
      <c r="B171" s="3">
        <v>43545</v>
      </c>
      <c r="C171" s="4">
        <v>2019</v>
      </c>
      <c r="D171" t="s">
        <v>3438</v>
      </c>
      <c r="E171" t="s">
        <v>3354</v>
      </c>
      <c r="F171" t="s">
        <v>3330</v>
      </c>
      <c r="G171" t="s">
        <v>1184</v>
      </c>
      <c r="H171" t="s">
        <v>3762</v>
      </c>
      <c r="I171" s="1">
        <v>1410</v>
      </c>
      <c r="J171" s="2">
        <v>4.7</v>
      </c>
      <c r="K171" s="4" t="s">
        <v>3331</v>
      </c>
      <c r="L171" s="2">
        <v>6627</v>
      </c>
    </row>
    <row r="172" spans="1:12">
      <c r="A172" t="s">
        <v>3439</v>
      </c>
      <c r="B172" s="3">
        <v>43546</v>
      </c>
      <c r="C172" s="4">
        <v>2019</v>
      </c>
      <c r="D172" t="s">
        <v>3440</v>
      </c>
      <c r="E172" t="s">
        <v>3329</v>
      </c>
      <c r="F172" t="s">
        <v>3330</v>
      </c>
      <c r="G172" t="s">
        <v>1184</v>
      </c>
      <c r="H172" t="s">
        <v>3762</v>
      </c>
      <c r="I172" s="1">
        <v>24800</v>
      </c>
      <c r="J172" s="2">
        <v>4.7</v>
      </c>
      <c r="K172" s="4" t="s">
        <v>3331</v>
      </c>
      <c r="L172" s="2">
        <v>116560</v>
      </c>
    </row>
    <row r="173" spans="1:12">
      <c r="A173" t="s">
        <v>3439</v>
      </c>
      <c r="B173" s="3">
        <v>43546</v>
      </c>
      <c r="C173" s="4">
        <v>2019</v>
      </c>
      <c r="D173" t="s">
        <v>3441</v>
      </c>
      <c r="E173" t="s">
        <v>3329</v>
      </c>
      <c r="F173" t="s">
        <v>3330</v>
      </c>
      <c r="G173" t="s">
        <v>1184</v>
      </c>
      <c r="H173" t="s">
        <v>3762</v>
      </c>
      <c r="I173" s="1">
        <v>-24800</v>
      </c>
      <c r="J173" s="2">
        <v>4.7</v>
      </c>
      <c r="K173" s="4" t="s">
        <v>3331</v>
      </c>
      <c r="L173" s="2">
        <v>-116560</v>
      </c>
    </row>
    <row r="174" spans="1:12">
      <c r="A174" t="s">
        <v>3439</v>
      </c>
      <c r="B174" s="3">
        <v>43546</v>
      </c>
      <c r="C174" s="4">
        <v>2019</v>
      </c>
      <c r="D174" t="s">
        <v>3442</v>
      </c>
      <c r="E174" t="s">
        <v>3354</v>
      </c>
      <c r="F174" t="s">
        <v>3330</v>
      </c>
      <c r="G174" t="s">
        <v>1184</v>
      </c>
      <c r="H174" t="s">
        <v>3762</v>
      </c>
      <c r="I174" s="1">
        <v>24800</v>
      </c>
      <c r="J174" s="2">
        <v>4.7</v>
      </c>
      <c r="K174" s="4" t="s">
        <v>3331</v>
      </c>
      <c r="L174" s="2">
        <v>116560</v>
      </c>
    </row>
    <row r="175" spans="1:12">
      <c r="A175" t="s">
        <v>3443</v>
      </c>
      <c r="B175" s="3">
        <v>43549</v>
      </c>
      <c r="C175" s="4">
        <v>2019</v>
      </c>
      <c r="D175" t="s">
        <v>3444</v>
      </c>
      <c r="E175" t="s">
        <v>3329</v>
      </c>
      <c r="F175" t="s">
        <v>3330</v>
      </c>
      <c r="G175" t="s">
        <v>1184</v>
      </c>
      <c r="H175" t="s">
        <v>3762</v>
      </c>
      <c r="I175" s="1">
        <v>18560</v>
      </c>
      <c r="J175" s="2">
        <v>4.7</v>
      </c>
      <c r="K175" s="4" t="s">
        <v>3331</v>
      </c>
      <c r="L175" s="2">
        <v>87232</v>
      </c>
    </row>
    <row r="176" spans="1:12">
      <c r="A176" t="s">
        <v>3443</v>
      </c>
      <c r="B176" s="3">
        <v>43549</v>
      </c>
      <c r="C176" s="4">
        <v>2019</v>
      </c>
      <c r="D176" t="s">
        <v>3445</v>
      </c>
      <c r="E176" t="s">
        <v>3329</v>
      </c>
      <c r="F176" t="s">
        <v>3330</v>
      </c>
      <c r="G176" t="s">
        <v>1184</v>
      </c>
      <c r="H176" t="s">
        <v>3762</v>
      </c>
      <c r="I176" s="1">
        <v>-18560</v>
      </c>
      <c r="J176" s="2">
        <v>4.7</v>
      </c>
      <c r="K176" s="4" t="s">
        <v>3331</v>
      </c>
      <c r="L176" s="2">
        <v>-87232</v>
      </c>
    </row>
    <row r="177" spans="1:12">
      <c r="A177" t="s">
        <v>3443</v>
      </c>
      <c r="B177" s="3">
        <v>43549</v>
      </c>
      <c r="C177" s="4">
        <v>2019</v>
      </c>
      <c r="D177" t="s">
        <v>3446</v>
      </c>
      <c r="E177" t="s">
        <v>3354</v>
      </c>
      <c r="F177" t="s">
        <v>3330</v>
      </c>
      <c r="G177" t="s">
        <v>1184</v>
      </c>
      <c r="H177" t="s">
        <v>3762</v>
      </c>
      <c r="I177" s="1">
        <v>18560</v>
      </c>
      <c r="J177" s="2">
        <v>4.7</v>
      </c>
      <c r="K177" s="4" t="s">
        <v>3331</v>
      </c>
      <c r="L177" s="2">
        <v>87232</v>
      </c>
    </row>
    <row r="178" spans="1:12">
      <c r="A178" t="s">
        <v>3447</v>
      </c>
      <c r="B178" s="3">
        <v>43550</v>
      </c>
      <c r="C178" s="4">
        <v>2019</v>
      </c>
      <c r="D178" t="s">
        <v>3448</v>
      </c>
      <c r="E178" t="s">
        <v>3329</v>
      </c>
      <c r="F178" t="s">
        <v>3330</v>
      </c>
      <c r="G178" t="s">
        <v>1184</v>
      </c>
      <c r="H178" t="s">
        <v>3762</v>
      </c>
      <c r="I178" s="1">
        <v>11300</v>
      </c>
      <c r="J178" s="2">
        <v>4.7</v>
      </c>
      <c r="K178" s="4" t="s">
        <v>3331</v>
      </c>
      <c r="L178" s="2">
        <v>53110</v>
      </c>
    </row>
    <row r="179" spans="1:12">
      <c r="A179" t="s">
        <v>3449</v>
      </c>
      <c r="B179" s="3">
        <v>43553</v>
      </c>
      <c r="C179" s="4">
        <v>2019</v>
      </c>
      <c r="D179" t="s">
        <v>3450</v>
      </c>
      <c r="E179" t="s">
        <v>3329</v>
      </c>
      <c r="F179" t="s">
        <v>3330</v>
      </c>
      <c r="G179" t="s">
        <v>1184</v>
      </c>
      <c r="H179" t="s">
        <v>3762</v>
      </c>
      <c r="I179" s="1">
        <v>19980</v>
      </c>
      <c r="J179" s="2">
        <v>4.7</v>
      </c>
      <c r="K179" s="4" t="s">
        <v>3331</v>
      </c>
      <c r="L179" s="2">
        <v>93906</v>
      </c>
    </row>
    <row r="180" spans="1:12">
      <c r="A180" t="s">
        <v>3451</v>
      </c>
      <c r="B180" s="3">
        <v>43554</v>
      </c>
      <c r="C180" s="4">
        <v>2019</v>
      </c>
      <c r="D180" t="s">
        <v>3452</v>
      </c>
      <c r="E180" t="s">
        <v>3329</v>
      </c>
      <c r="F180" t="s">
        <v>3330</v>
      </c>
      <c r="G180" t="s">
        <v>1184</v>
      </c>
      <c r="H180" t="s">
        <v>3762</v>
      </c>
      <c r="I180" s="1">
        <v>24360</v>
      </c>
      <c r="J180" s="2">
        <v>4.7</v>
      </c>
      <c r="K180" s="4" t="s">
        <v>3331</v>
      </c>
      <c r="L180" s="2">
        <v>114492</v>
      </c>
    </row>
    <row r="181" spans="1:12">
      <c r="A181" t="s">
        <v>3453</v>
      </c>
      <c r="B181" s="3">
        <v>43557</v>
      </c>
      <c r="C181" s="4">
        <v>2019</v>
      </c>
      <c r="D181" t="s">
        <v>3454</v>
      </c>
      <c r="E181" t="s">
        <v>3329</v>
      </c>
      <c r="F181" t="s">
        <v>3330</v>
      </c>
      <c r="G181" t="s">
        <v>1184</v>
      </c>
      <c r="H181" t="s">
        <v>3762</v>
      </c>
      <c r="I181" s="1">
        <v>22960</v>
      </c>
      <c r="J181" s="2">
        <v>4.7</v>
      </c>
      <c r="K181" s="4" t="s">
        <v>3331</v>
      </c>
      <c r="L181" s="2">
        <v>107912</v>
      </c>
    </row>
    <row r="182" spans="1:12">
      <c r="A182" t="s">
        <v>3455</v>
      </c>
      <c r="B182" s="3">
        <v>43559</v>
      </c>
      <c r="C182" s="4">
        <v>2019</v>
      </c>
      <c r="D182" t="s">
        <v>3456</v>
      </c>
      <c r="E182" t="s">
        <v>3329</v>
      </c>
      <c r="F182" t="s">
        <v>3330</v>
      </c>
      <c r="G182" t="s">
        <v>1184</v>
      </c>
      <c r="H182" t="s">
        <v>3762</v>
      </c>
      <c r="I182" s="1">
        <v>17280</v>
      </c>
      <c r="J182" s="2">
        <v>4.7</v>
      </c>
      <c r="K182" s="4" t="s">
        <v>3331</v>
      </c>
      <c r="L182" s="2">
        <v>81216</v>
      </c>
    </row>
    <row r="183" spans="1:12">
      <c r="A183" t="s">
        <v>3457</v>
      </c>
      <c r="B183" s="3">
        <v>43560</v>
      </c>
      <c r="C183" s="4">
        <v>2019</v>
      </c>
      <c r="D183" t="s">
        <v>3458</v>
      </c>
      <c r="E183" t="s">
        <v>3329</v>
      </c>
      <c r="F183" t="s">
        <v>3330</v>
      </c>
      <c r="G183" t="s">
        <v>1184</v>
      </c>
      <c r="H183" t="s">
        <v>3762</v>
      </c>
      <c r="I183" s="1">
        <v>21820</v>
      </c>
      <c r="J183" s="2">
        <v>4.7</v>
      </c>
      <c r="K183" s="4" t="s">
        <v>3331</v>
      </c>
      <c r="L183" s="2">
        <v>102554</v>
      </c>
    </row>
    <row r="184" spans="1:12">
      <c r="A184" t="s">
        <v>1266</v>
      </c>
      <c r="B184" s="3">
        <v>43511</v>
      </c>
      <c r="C184" s="4">
        <v>2019</v>
      </c>
      <c r="D184" t="s">
        <v>1267</v>
      </c>
      <c r="E184" t="s">
        <v>1117</v>
      </c>
      <c r="F184" t="s">
        <v>1118</v>
      </c>
      <c r="G184" t="s">
        <v>1242</v>
      </c>
      <c r="H184" t="s">
        <v>3763</v>
      </c>
      <c r="I184" s="1">
        <v>33060</v>
      </c>
      <c r="J184" s="2">
        <v>1.8</v>
      </c>
      <c r="K184" t="s">
        <v>1118</v>
      </c>
      <c r="L184" s="2">
        <v>59508</v>
      </c>
    </row>
    <row r="185" spans="1:12">
      <c r="A185" t="s">
        <v>1268</v>
      </c>
      <c r="B185" s="3">
        <v>43577</v>
      </c>
      <c r="C185" s="4">
        <v>2019</v>
      </c>
      <c r="D185" t="s">
        <v>1269</v>
      </c>
      <c r="E185" t="s">
        <v>1117</v>
      </c>
      <c r="F185" t="s">
        <v>1118</v>
      </c>
      <c r="G185" t="s">
        <v>1242</v>
      </c>
      <c r="H185" t="s">
        <v>3763</v>
      </c>
      <c r="I185" s="1">
        <v>33240</v>
      </c>
      <c r="J185" s="2">
        <v>1.9</v>
      </c>
      <c r="K185" t="s">
        <v>1118</v>
      </c>
      <c r="L185" s="2">
        <v>63156</v>
      </c>
    </row>
    <row r="186" spans="1:12">
      <c r="A186" t="s">
        <v>1270</v>
      </c>
      <c r="B186" s="3">
        <v>43616</v>
      </c>
      <c r="C186" s="4">
        <v>2019</v>
      </c>
      <c r="D186" t="s">
        <v>1271</v>
      </c>
      <c r="E186" t="s">
        <v>1117</v>
      </c>
      <c r="F186" t="s">
        <v>1118</v>
      </c>
      <c r="G186" t="s">
        <v>1242</v>
      </c>
      <c r="H186" t="s">
        <v>3763</v>
      </c>
      <c r="I186" s="1">
        <v>33500</v>
      </c>
      <c r="J186" s="2">
        <v>1.9</v>
      </c>
      <c r="K186" t="s">
        <v>1118</v>
      </c>
      <c r="L186" s="2">
        <v>63650</v>
      </c>
    </row>
    <row r="187" spans="1:12">
      <c r="A187" t="s">
        <v>1272</v>
      </c>
      <c r="B187" s="3">
        <v>43686</v>
      </c>
      <c r="C187" s="4">
        <v>2019</v>
      </c>
      <c r="D187" t="s">
        <v>1273</v>
      </c>
      <c r="E187" t="s">
        <v>1117</v>
      </c>
      <c r="F187" t="s">
        <v>1118</v>
      </c>
      <c r="G187" t="s">
        <v>1242</v>
      </c>
      <c r="H187" t="s">
        <v>3763</v>
      </c>
      <c r="I187" s="1">
        <v>30800</v>
      </c>
      <c r="J187" s="2">
        <v>2.1</v>
      </c>
      <c r="K187" t="s">
        <v>1118</v>
      </c>
      <c r="L187" s="2">
        <v>64680</v>
      </c>
    </row>
    <row r="188" spans="1:12">
      <c r="A188" t="s">
        <v>1274</v>
      </c>
      <c r="B188" s="3">
        <v>43717</v>
      </c>
      <c r="C188" s="4">
        <v>2019</v>
      </c>
      <c r="D188" t="s">
        <v>1275</v>
      </c>
      <c r="E188" t="s">
        <v>1117</v>
      </c>
      <c r="F188" t="s">
        <v>1118</v>
      </c>
      <c r="G188" t="s">
        <v>1242</v>
      </c>
      <c r="H188" t="s">
        <v>3763</v>
      </c>
      <c r="I188" s="1">
        <v>26540</v>
      </c>
      <c r="J188" s="2">
        <v>2.1</v>
      </c>
      <c r="K188" t="s">
        <v>1118</v>
      </c>
      <c r="L188" s="2">
        <v>55734</v>
      </c>
    </row>
    <row r="189" spans="1:12">
      <c r="A189" t="s">
        <v>1276</v>
      </c>
      <c r="B189" s="3">
        <v>43741</v>
      </c>
      <c r="C189" s="4">
        <v>2019</v>
      </c>
      <c r="D189" t="s">
        <v>1277</v>
      </c>
      <c r="E189" t="s">
        <v>1153</v>
      </c>
      <c r="F189" t="s">
        <v>1118</v>
      </c>
      <c r="G189" t="s">
        <v>1242</v>
      </c>
      <c r="H189" t="s">
        <v>3763</v>
      </c>
      <c r="I189" s="1">
        <v>25400</v>
      </c>
      <c r="J189" s="2">
        <v>2.1</v>
      </c>
      <c r="K189" t="s">
        <v>1118</v>
      </c>
      <c r="L189" s="2">
        <v>53340</v>
      </c>
    </row>
    <row r="190" spans="1:12">
      <c r="A190" t="s">
        <v>1278</v>
      </c>
      <c r="B190" s="3">
        <v>43768</v>
      </c>
      <c r="C190" s="4">
        <v>2019</v>
      </c>
      <c r="D190" t="s">
        <v>1279</v>
      </c>
      <c r="E190" t="s">
        <v>1117</v>
      </c>
      <c r="F190" t="s">
        <v>1118</v>
      </c>
      <c r="G190" t="s">
        <v>1242</v>
      </c>
      <c r="H190" t="s">
        <v>3763</v>
      </c>
      <c r="I190" s="1">
        <v>24120</v>
      </c>
      <c r="J190" s="2">
        <v>2.1</v>
      </c>
      <c r="K190" t="s">
        <v>1118</v>
      </c>
      <c r="L190" s="2">
        <v>50652</v>
      </c>
    </row>
    <row r="191" spans="1:12">
      <c r="A191" t="s">
        <v>1280</v>
      </c>
      <c r="B191" s="3">
        <v>43796</v>
      </c>
      <c r="C191" s="4">
        <v>2019</v>
      </c>
      <c r="D191" t="s">
        <v>1281</v>
      </c>
      <c r="E191" t="s">
        <v>1117</v>
      </c>
      <c r="F191" t="s">
        <v>1118</v>
      </c>
      <c r="G191" t="s">
        <v>1242</v>
      </c>
      <c r="H191" t="s">
        <v>3763</v>
      </c>
      <c r="I191" s="1">
        <v>24960</v>
      </c>
      <c r="J191" s="2">
        <v>2.25</v>
      </c>
      <c r="K191" t="s">
        <v>1118</v>
      </c>
      <c r="L191" s="2">
        <v>56160</v>
      </c>
    </row>
    <row r="192" spans="1:12">
      <c r="A192" t="s">
        <v>1282</v>
      </c>
      <c r="B192" s="3">
        <v>43805</v>
      </c>
      <c r="C192" s="4">
        <v>2019</v>
      </c>
      <c r="D192" t="s">
        <v>1283</v>
      </c>
      <c r="E192" t="s">
        <v>1117</v>
      </c>
      <c r="F192" t="s">
        <v>1118</v>
      </c>
      <c r="G192" t="s">
        <v>1242</v>
      </c>
      <c r="H192" t="s">
        <v>3763</v>
      </c>
      <c r="I192" s="1">
        <v>13680</v>
      </c>
      <c r="J192" s="2">
        <v>2.25</v>
      </c>
      <c r="K192" t="s">
        <v>1118</v>
      </c>
      <c r="L192" s="2">
        <v>30780</v>
      </c>
    </row>
    <row r="193" spans="1:12">
      <c r="A193" t="s">
        <v>1284</v>
      </c>
      <c r="B193" s="3">
        <v>43813</v>
      </c>
      <c r="C193" s="4">
        <v>2019</v>
      </c>
      <c r="D193" t="s">
        <v>1285</v>
      </c>
      <c r="E193" t="s">
        <v>1117</v>
      </c>
      <c r="F193" t="s">
        <v>1118</v>
      </c>
      <c r="G193" t="s">
        <v>1242</v>
      </c>
      <c r="H193" t="s">
        <v>3763</v>
      </c>
      <c r="I193" s="1">
        <v>13440</v>
      </c>
      <c r="J193" s="2">
        <v>2.25</v>
      </c>
      <c r="K193" t="s">
        <v>1118</v>
      </c>
      <c r="L193" s="2">
        <v>30240</v>
      </c>
    </row>
    <row r="194" spans="1:12">
      <c r="A194" t="s">
        <v>1055</v>
      </c>
      <c r="B194" s="3">
        <v>43496</v>
      </c>
      <c r="C194" s="4">
        <v>2019</v>
      </c>
      <c r="D194" t="s">
        <v>1056</v>
      </c>
      <c r="E194" t="s">
        <v>1057</v>
      </c>
      <c r="F194" t="s">
        <v>1058</v>
      </c>
      <c r="G194" t="s">
        <v>1059</v>
      </c>
      <c r="H194" t="s">
        <v>3760</v>
      </c>
      <c r="I194" s="1">
        <v>27055.29</v>
      </c>
      <c r="J194" s="2">
        <v>1.7</v>
      </c>
      <c r="K194" t="s">
        <v>1058</v>
      </c>
      <c r="L194" s="2">
        <v>45993.993000000002</v>
      </c>
    </row>
    <row r="195" spans="1:12">
      <c r="A195" t="s">
        <v>1061</v>
      </c>
      <c r="B195" s="3">
        <v>43524</v>
      </c>
      <c r="C195" s="4">
        <v>2019</v>
      </c>
      <c r="D195" t="s">
        <v>1062</v>
      </c>
      <c r="E195" t="s">
        <v>1057</v>
      </c>
      <c r="F195" t="s">
        <v>1058</v>
      </c>
      <c r="G195" t="s">
        <v>1059</v>
      </c>
      <c r="H195" t="s">
        <v>3760</v>
      </c>
      <c r="I195" s="1">
        <v>23046</v>
      </c>
      <c r="J195" s="2">
        <v>1.7</v>
      </c>
      <c r="K195" t="s">
        <v>1058</v>
      </c>
      <c r="L195" s="2">
        <v>39178.199999999997</v>
      </c>
    </row>
    <row r="196" spans="1:12">
      <c r="A196" t="s">
        <v>1063</v>
      </c>
      <c r="B196" s="3">
        <v>43574</v>
      </c>
      <c r="C196" s="4">
        <v>2019</v>
      </c>
      <c r="D196" t="s">
        <v>1064</v>
      </c>
      <c r="E196" t="s">
        <v>1057</v>
      </c>
      <c r="F196" t="s">
        <v>1058</v>
      </c>
      <c r="G196" t="s">
        <v>1059</v>
      </c>
      <c r="H196" t="s">
        <v>3760</v>
      </c>
      <c r="I196" s="1">
        <v>33320</v>
      </c>
      <c r="J196" s="2">
        <v>1.45</v>
      </c>
      <c r="K196" t="s">
        <v>1058</v>
      </c>
      <c r="L196" s="2">
        <v>48314</v>
      </c>
    </row>
    <row r="197" spans="1:12">
      <c r="A197" t="s">
        <v>1065</v>
      </c>
      <c r="B197" s="3">
        <v>43616</v>
      </c>
      <c r="C197" s="4">
        <v>2019</v>
      </c>
      <c r="D197" t="s">
        <v>1066</v>
      </c>
      <c r="E197" t="s">
        <v>1057</v>
      </c>
      <c r="F197" t="s">
        <v>1058</v>
      </c>
      <c r="G197" t="s">
        <v>1059</v>
      </c>
      <c r="H197" t="s">
        <v>3760</v>
      </c>
      <c r="I197" s="1">
        <v>27720</v>
      </c>
      <c r="J197" s="2">
        <v>1.45</v>
      </c>
      <c r="K197" t="s">
        <v>1058</v>
      </c>
      <c r="L197" s="2">
        <v>40194</v>
      </c>
    </row>
    <row r="198" spans="1:12">
      <c r="A198" t="s">
        <v>1067</v>
      </c>
      <c r="B198" s="3">
        <v>43768</v>
      </c>
      <c r="C198" s="4">
        <v>2019</v>
      </c>
      <c r="D198" t="s">
        <v>1068</v>
      </c>
      <c r="E198" t="s">
        <v>1057</v>
      </c>
      <c r="F198" t="s">
        <v>1058</v>
      </c>
      <c r="G198" t="s">
        <v>1059</v>
      </c>
      <c r="H198" t="s">
        <v>3760</v>
      </c>
      <c r="I198" s="1">
        <v>22120</v>
      </c>
      <c r="J198" s="2">
        <v>1.5</v>
      </c>
      <c r="K198" t="s">
        <v>1058</v>
      </c>
      <c r="L198" s="2">
        <v>33180</v>
      </c>
    </row>
    <row r="199" spans="1:12">
      <c r="A199" t="s">
        <v>1069</v>
      </c>
      <c r="B199" s="3">
        <v>43773</v>
      </c>
      <c r="C199" s="4">
        <v>2019</v>
      </c>
      <c r="D199" t="s">
        <v>1070</v>
      </c>
      <c r="E199" t="s">
        <v>1057</v>
      </c>
      <c r="F199" t="s">
        <v>1058</v>
      </c>
      <c r="G199" t="s">
        <v>1059</v>
      </c>
      <c r="H199" t="s">
        <v>3760</v>
      </c>
      <c r="I199" s="1">
        <v>37860</v>
      </c>
      <c r="J199" s="2">
        <v>1.5</v>
      </c>
      <c r="K199" t="s">
        <v>1058</v>
      </c>
      <c r="L199" s="2">
        <v>56790</v>
      </c>
    </row>
    <row r="200" spans="1:12">
      <c r="A200" t="s">
        <v>1115</v>
      </c>
      <c r="B200" s="3">
        <v>43496</v>
      </c>
      <c r="C200" s="4">
        <v>2019</v>
      </c>
      <c r="D200" t="s">
        <v>1116</v>
      </c>
      <c r="E200" t="s">
        <v>1117</v>
      </c>
      <c r="F200" t="s">
        <v>1118</v>
      </c>
      <c r="G200" t="s">
        <v>1059</v>
      </c>
      <c r="H200" t="s">
        <v>3760</v>
      </c>
      <c r="I200" s="1">
        <v>38292.629999999997</v>
      </c>
      <c r="J200" s="2">
        <v>1.9</v>
      </c>
      <c r="K200" t="s">
        <v>1118</v>
      </c>
      <c r="L200" s="2">
        <v>72755.996999999988</v>
      </c>
    </row>
    <row r="201" spans="1:12">
      <c r="A201" t="s">
        <v>1115</v>
      </c>
      <c r="B201" s="3">
        <v>43496</v>
      </c>
      <c r="C201" s="4">
        <v>2019</v>
      </c>
      <c r="D201" t="s">
        <v>1119</v>
      </c>
      <c r="E201" t="s">
        <v>1117</v>
      </c>
      <c r="F201" t="s">
        <v>1118</v>
      </c>
      <c r="G201" t="s">
        <v>1059</v>
      </c>
      <c r="H201" t="s">
        <v>3760</v>
      </c>
      <c r="I201" s="1">
        <v>39997.9</v>
      </c>
      <c r="J201" s="2">
        <v>1.9</v>
      </c>
      <c r="K201" t="s">
        <v>1118</v>
      </c>
      <c r="L201" s="2">
        <v>75996.009999999995</v>
      </c>
    </row>
    <row r="202" spans="1:12">
      <c r="A202" t="s">
        <v>1120</v>
      </c>
      <c r="B202" s="3">
        <v>43578</v>
      </c>
      <c r="C202" s="4">
        <v>2019</v>
      </c>
      <c r="D202" t="s">
        <v>1121</v>
      </c>
      <c r="E202" t="s">
        <v>1117</v>
      </c>
      <c r="F202" t="s">
        <v>1118</v>
      </c>
      <c r="G202" t="s">
        <v>1059</v>
      </c>
      <c r="H202" t="s">
        <v>3760</v>
      </c>
      <c r="I202" s="1">
        <v>85000</v>
      </c>
      <c r="J202" s="2">
        <v>1.9</v>
      </c>
      <c r="K202" t="s">
        <v>1118</v>
      </c>
      <c r="L202" s="2">
        <v>161500</v>
      </c>
    </row>
    <row r="203" spans="1:12">
      <c r="A203" t="s">
        <v>1122</v>
      </c>
      <c r="B203" s="3">
        <v>43609</v>
      </c>
      <c r="C203" s="4">
        <v>2019</v>
      </c>
      <c r="D203" t="s">
        <v>1123</v>
      </c>
      <c r="E203" t="s">
        <v>1117</v>
      </c>
      <c r="F203" t="s">
        <v>1118</v>
      </c>
      <c r="G203" t="s">
        <v>1059</v>
      </c>
      <c r="H203" t="s">
        <v>3760</v>
      </c>
      <c r="I203" s="1">
        <v>124960</v>
      </c>
      <c r="J203" s="2">
        <v>1.9</v>
      </c>
      <c r="K203" t="s">
        <v>1118</v>
      </c>
      <c r="L203" s="2">
        <v>237424</v>
      </c>
    </row>
    <row r="204" spans="1:12">
      <c r="A204" t="s">
        <v>1124</v>
      </c>
      <c r="B204" s="3">
        <v>43634</v>
      </c>
      <c r="C204" s="4">
        <v>2019</v>
      </c>
      <c r="D204" t="s">
        <v>1125</v>
      </c>
      <c r="E204" t="s">
        <v>1117</v>
      </c>
      <c r="F204" t="s">
        <v>1118</v>
      </c>
      <c r="G204" t="s">
        <v>1059</v>
      </c>
      <c r="H204" t="s">
        <v>3760</v>
      </c>
      <c r="I204" s="1">
        <v>33820</v>
      </c>
      <c r="J204" s="2">
        <v>1.9</v>
      </c>
      <c r="K204" t="s">
        <v>1118</v>
      </c>
      <c r="L204" s="2">
        <v>64258</v>
      </c>
    </row>
    <row r="205" spans="1:12">
      <c r="A205" t="s">
        <v>1124</v>
      </c>
      <c r="B205" s="3">
        <v>43634</v>
      </c>
      <c r="C205" s="4">
        <v>2019</v>
      </c>
      <c r="D205" t="s">
        <v>1126</v>
      </c>
      <c r="E205" t="s">
        <v>1117</v>
      </c>
      <c r="F205" t="s">
        <v>1118</v>
      </c>
      <c r="G205" t="s">
        <v>1059</v>
      </c>
      <c r="H205" t="s">
        <v>3760</v>
      </c>
      <c r="I205" s="1">
        <v>-33820</v>
      </c>
      <c r="J205" s="2">
        <v>1.9</v>
      </c>
      <c r="K205" t="s">
        <v>1118</v>
      </c>
      <c r="L205" s="2">
        <v>-64258</v>
      </c>
    </row>
    <row r="206" spans="1:12">
      <c r="A206" t="s">
        <v>1127</v>
      </c>
      <c r="B206" s="3">
        <v>43637</v>
      </c>
      <c r="C206" s="4">
        <v>2019</v>
      </c>
      <c r="D206" t="s">
        <v>1128</v>
      </c>
      <c r="E206" t="s">
        <v>1117</v>
      </c>
      <c r="F206" t="s">
        <v>1118</v>
      </c>
      <c r="G206" t="s">
        <v>1059</v>
      </c>
      <c r="H206" t="s">
        <v>3760</v>
      </c>
      <c r="I206" s="1">
        <v>39620</v>
      </c>
      <c r="J206" s="2">
        <v>1.9</v>
      </c>
      <c r="K206" t="s">
        <v>1118</v>
      </c>
      <c r="L206" s="2">
        <v>75278</v>
      </c>
    </row>
    <row r="207" spans="1:12">
      <c r="A207" t="s">
        <v>1127</v>
      </c>
      <c r="B207" s="3">
        <v>43637</v>
      </c>
      <c r="C207" s="4">
        <v>2019</v>
      </c>
      <c r="D207" t="s">
        <v>1129</v>
      </c>
      <c r="E207" t="s">
        <v>1117</v>
      </c>
      <c r="F207" t="s">
        <v>1118</v>
      </c>
      <c r="G207" t="s">
        <v>1059</v>
      </c>
      <c r="H207" t="s">
        <v>3760</v>
      </c>
      <c r="I207" s="1">
        <v>-39620</v>
      </c>
      <c r="J207" s="2">
        <v>1.9</v>
      </c>
      <c r="K207" t="s">
        <v>1118</v>
      </c>
      <c r="L207" s="2">
        <v>-75278</v>
      </c>
    </row>
    <row r="208" spans="1:12">
      <c r="A208" t="s">
        <v>1130</v>
      </c>
      <c r="B208" s="3">
        <v>43641</v>
      </c>
      <c r="C208" s="4">
        <v>2019</v>
      </c>
      <c r="D208" t="s">
        <v>1131</v>
      </c>
      <c r="E208" t="s">
        <v>1117</v>
      </c>
      <c r="F208" t="s">
        <v>1118</v>
      </c>
      <c r="G208" t="s">
        <v>1059</v>
      </c>
      <c r="H208" t="s">
        <v>3760</v>
      </c>
      <c r="I208" s="1">
        <v>23260</v>
      </c>
      <c r="J208" s="2">
        <v>1.9</v>
      </c>
      <c r="K208" t="s">
        <v>1118</v>
      </c>
      <c r="L208" s="2">
        <v>44194</v>
      </c>
    </row>
    <row r="209" spans="1:12">
      <c r="A209" t="s">
        <v>1130</v>
      </c>
      <c r="B209" s="3">
        <v>43641</v>
      </c>
      <c r="C209" s="4">
        <v>2019</v>
      </c>
      <c r="D209" t="s">
        <v>1132</v>
      </c>
      <c r="E209" t="s">
        <v>1117</v>
      </c>
      <c r="F209" t="s">
        <v>1118</v>
      </c>
      <c r="G209" t="s">
        <v>1059</v>
      </c>
      <c r="H209" t="s">
        <v>3760</v>
      </c>
      <c r="I209" s="1">
        <v>-23260</v>
      </c>
      <c r="J209" s="2">
        <v>1.9</v>
      </c>
      <c r="K209" t="s">
        <v>1118</v>
      </c>
      <c r="L209" s="2">
        <v>-44194</v>
      </c>
    </row>
    <row r="210" spans="1:12">
      <c r="A210" t="s">
        <v>1133</v>
      </c>
      <c r="B210" s="3">
        <v>43642</v>
      </c>
      <c r="C210" s="4">
        <v>2019</v>
      </c>
      <c r="D210" t="s">
        <v>1134</v>
      </c>
      <c r="E210" t="s">
        <v>1117</v>
      </c>
      <c r="F210" t="s">
        <v>1118</v>
      </c>
      <c r="G210" t="s">
        <v>1135</v>
      </c>
      <c r="H210" t="s">
        <v>3760</v>
      </c>
      <c r="I210" s="1">
        <v>81880</v>
      </c>
      <c r="J210" s="2">
        <v>1.9</v>
      </c>
      <c r="K210" t="s">
        <v>1118</v>
      </c>
      <c r="L210" s="2">
        <v>155572</v>
      </c>
    </row>
    <row r="211" spans="1:12">
      <c r="A211" t="s">
        <v>1136</v>
      </c>
      <c r="B211" s="3">
        <v>43644</v>
      </c>
      <c r="C211" s="4">
        <v>2019</v>
      </c>
      <c r="D211" t="s">
        <v>1137</v>
      </c>
      <c r="E211" t="s">
        <v>1117</v>
      </c>
      <c r="F211" t="s">
        <v>1118</v>
      </c>
      <c r="G211" t="s">
        <v>1059</v>
      </c>
      <c r="H211" t="s">
        <v>3760</v>
      </c>
      <c r="I211" s="1">
        <v>31680</v>
      </c>
      <c r="J211" s="2">
        <v>1.9</v>
      </c>
      <c r="K211" t="s">
        <v>1118</v>
      </c>
      <c r="L211" s="2">
        <v>60192</v>
      </c>
    </row>
    <row r="212" spans="1:12">
      <c r="A212" t="s">
        <v>1136</v>
      </c>
      <c r="B212" s="3">
        <v>43644</v>
      </c>
      <c r="C212" s="4">
        <v>2019</v>
      </c>
      <c r="D212" t="s">
        <v>1138</v>
      </c>
      <c r="E212" t="s">
        <v>1117</v>
      </c>
      <c r="F212" t="s">
        <v>1118</v>
      </c>
      <c r="G212" t="s">
        <v>1059</v>
      </c>
      <c r="H212" t="s">
        <v>3760</v>
      </c>
      <c r="I212" s="1">
        <v>-31680</v>
      </c>
      <c r="J212" s="2">
        <v>1.9</v>
      </c>
      <c r="K212" t="s">
        <v>1118</v>
      </c>
      <c r="L212" s="2">
        <v>-60192</v>
      </c>
    </row>
    <row r="213" spans="1:12">
      <c r="A213" t="s">
        <v>1139</v>
      </c>
      <c r="B213" s="3">
        <v>43659</v>
      </c>
      <c r="C213" s="4">
        <v>2019</v>
      </c>
      <c r="D213" t="s">
        <v>1140</v>
      </c>
      <c r="E213" t="s">
        <v>1117</v>
      </c>
      <c r="F213" t="s">
        <v>1118</v>
      </c>
      <c r="G213" t="s">
        <v>1059</v>
      </c>
      <c r="H213" t="s">
        <v>3760</v>
      </c>
      <c r="I213" s="1">
        <v>39040</v>
      </c>
      <c r="J213" s="2">
        <v>2</v>
      </c>
      <c r="K213" t="s">
        <v>1118</v>
      </c>
      <c r="L213" s="2">
        <v>78080</v>
      </c>
    </row>
    <row r="214" spans="1:12">
      <c r="A214" t="s">
        <v>1141</v>
      </c>
      <c r="B214" s="3">
        <v>43686</v>
      </c>
      <c r="C214" s="4">
        <v>2019</v>
      </c>
      <c r="D214" t="s">
        <v>1142</v>
      </c>
      <c r="E214" t="s">
        <v>1117</v>
      </c>
      <c r="F214" t="s">
        <v>1118</v>
      </c>
      <c r="G214" t="s">
        <v>1059</v>
      </c>
      <c r="H214" t="s">
        <v>3760</v>
      </c>
      <c r="I214" s="1">
        <v>40980</v>
      </c>
      <c r="J214" s="2">
        <v>2.1</v>
      </c>
      <c r="K214" t="s">
        <v>1118</v>
      </c>
      <c r="L214" s="2">
        <v>86058</v>
      </c>
    </row>
    <row r="215" spans="1:12">
      <c r="A215" t="s">
        <v>1143</v>
      </c>
      <c r="B215" s="3">
        <v>43712</v>
      </c>
      <c r="C215" s="4">
        <v>2019</v>
      </c>
      <c r="D215" t="s">
        <v>1144</v>
      </c>
      <c r="E215" t="s">
        <v>1117</v>
      </c>
      <c r="F215" t="s">
        <v>1118</v>
      </c>
      <c r="G215" t="s">
        <v>1059</v>
      </c>
      <c r="H215" t="s">
        <v>3760</v>
      </c>
      <c r="I215" s="1">
        <v>41780</v>
      </c>
      <c r="J215" s="2">
        <v>2.1</v>
      </c>
      <c r="K215" t="s">
        <v>1118</v>
      </c>
      <c r="L215" s="2">
        <v>87738</v>
      </c>
    </row>
    <row r="216" spans="1:12">
      <c r="A216" t="s">
        <v>1145</v>
      </c>
      <c r="B216" s="3">
        <v>43736</v>
      </c>
      <c r="C216" s="4">
        <v>2019</v>
      </c>
      <c r="D216" t="s">
        <v>1146</v>
      </c>
      <c r="E216" t="s">
        <v>1117</v>
      </c>
      <c r="F216" t="s">
        <v>1118</v>
      </c>
      <c r="G216" t="s">
        <v>1059</v>
      </c>
      <c r="H216" t="s">
        <v>3760</v>
      </c>
      <c r="I216" s="1">
        <v>43080</v>
      </c>
      <c r="J216" s="2">
        <v>2.1</v>
      </c>
      <c r="K216" t="s">
        <v>1118</v>
      </c>
      <c r="L216" s="2">
        <v>90468</v>
      </c>
    </row>
    <row r="217" spans="1:12">
      <c r="A217" t="s">
        <v>1147</v>
      </c>
      <c r="B217" s="3">
        <v>43768</v>
      </c>
      <c r="C217" s="4">
        <v>2019</v>
      </c>
      <c r="D217" t="s">
        <v>1148</v>
      </c>
      <c r="E217" t="s">
        <v>1117</v>
      </c>
      <c r="F217" t="s">
        <v>1118</v>
      </c>
      <c r="G217" t="s">
        <v>1059</v>
      </c>
      <c r="H217" t="s">
        <v>3760</v>
      </c>
      <c r="I217" s="1">
        <v>41680</v>
      </c>
      <c r="J217" s="2">
        <v>2.1</v>
      </c>
      <c r="K217" t="s">
        <v>1118</v>
      </c>
      <c r="L217" s="2">
        <v>87528</v>
      </c>
    </row>
    <row r="218" spans="1:12">
      <c r="A218" t="s">
        <v>1149</v>
      </c>
      <c r="B218" s="3">
        <v>43790</v>
      </c>
      <c r="C218" s="4">
        <v>2019</v>
      </c>
      <c r="D218" t="s">
        <v>1150</v>
      </c>
      <c r="E218" t="s">
        <v>1117</v>
      </c>
      <c r="F218" t="s">
        <v>1118</v>
      </c>
      <c r="G218" t="s">
        <v>1059</v>
      </c>
      <c r="H218" t="s">
        <v>3760</v>
      </c>
      <c r="I218" s="1">
        <v>77760</v>
      </c>
      <c r="J218" s="2">
        <v>2.2000000000000002</v>
      </c>
      <c r="K218" t="s">
        <v>1118</v>
      </c>
      <c r="L218" s="2">
        <v>171072</v>
      </c>
    </row>
    <row r="219" spans="1:12">
      <c r="A219" t="s">
        <v>1151</v>
      </c>
      <c r="B219" s="3">
        <v>43817</v>
      </c>
      <c r="C219" s="4">
        <v>2019</v>
      </c>
      <c r="D219" t="s">
        <v>1152</v>
      </c>
      <c r="E219" t="s">
        <v>1153</v>
      </c>
      <c r="F219" t="s">
        <v>1118</v>
      </c>
      <c r="G219" t="s">
        <v>1135</v>
      </c>
      <c r="H219" t="s">
        <v>3760</v>
      </c>
      <c r="I219" s="1">
        <v>82000</v>
      </c>
      <c r="J219" s="2">
        <v>2.2000000000000002</v>
      </c>
      <c r="K219" t="s">
        <v>1118</v>
      </c>
      <c r="L219" s="2">
        <v>180400.00000000003</v>
      </c>
    </row>
    <row r="220" spans="1:12">
      <c r="A220" t="s">
        <v>3327</v>
      </c>
      <c r="B220" s="3">
        <v>43475</v>
      </c>
      <c r="C220" s="4">
        <v>2019</v>
      </c>
      <c r="D220" t="s">
        <v>3328</v>
      </c>
      <c r="E220" t="s">
        <v>3329</v>
      </c>
      <c r="F220" t="s">
        <v>3330</v>
      </c>
      <c r="G220" t="s">
        <v>1059</v>
      </c>
      <c r="H220" t="s">
        <v>3760</v>
      </c>
      <c r="I220" s="1">
        <v>21987.33</v>
      </c>
      <c r="J220" s="2">
        <v>4.5</v>
      </c>
      <c r="K220" s="4" t="s">
        <v>3331</v>
      </c>
      <c r="L220" s="2">
        <v>98942.985000000015</v>
      </c>
    </row>
    <row r="221" spans="1:12">
      <c r="A221" t="s">
        <v>3332</v>
      </c>
      <c r="B221" s="3">
        <v>43496</v>
      </c>
      <c r="C221" s="4">
        <v>2019</v>
      </c>
      <c r="D221" t="s">
        <v>3333</v>
      </c>
      <c r="E221" t="s">
        <v>3329</v>
      </c>
      <c r="F221" t="s">
        <v>3330</v>
      </c>
      <c r="G221" t="s">
        <v>1059</v>
      </c>
      <c r="H221" t="s">
        <v>3760</v>
      </c>
      <c r="I221" s="1">
        <v>32183.759999999998</v>
      </c>
      <c r="J221" s="2">
        <v>4.5</v>
      </c>
      <c r="K221" s="4" t="s">
        <v>3331</v>
      </c>
      <c r="L221" s="2">
        <v>144826.91999999998</v>
      </c>
    </row>
    <row r="222" spans="1:12">
      <c r="A222" t="s">
        <v>3334</v>
      </c>
      <c r="B222" s="3">
        <v>43524</v>
      </c>
      <c r="C222" s="4">
        <v>2019</v>
      </c>
      <c r="D222" t="s">
        <v>3335</v>
      </c>
      <c r="E222" t="s">
        <v>3329</v>
      </c>
      <c r="F222" t="s">
        <v>3330</v>
      </c>
      <c r="G222" t="s">
        <v>1059</v>
      </c>
      <c r="H222" t="s">
        <v>3760</v>
      </c>
      <c r="I222" s="1">
        <v>26504</v>
      </c>
      <c r="J222" s="2">
        <v>4.5</v>
      </c>
      <c r="K222" s="4" t="s">
        <v>3331</v>
      </c>
      <c r="L222" s="2">
        <v>119268</v>
      </c>
    </row>
    <row r="223" spans="1:12">
      <c r="A223" t="s">
        <v>3336</v>
      </c>
      <c r="B223" s="3">
        <v>43558</v>
      </c>
      <c r="C223" s="4">
        <v>2019</v>
      </c>
      <c r="D223" t="s">
        <v>3337</v>
      </c>
      <c r="E223" t="s">
        <v>3329</v>
      </c>
      <c r="F223" t="s">
        <v>3330</v>
      </c>
      <c r="G223" t="s">
        <v>1059</v>
      </c>
      <c r="H223" t="s">
        <v>3760</v>
      </c>
      <c r="I223" s="1">
        <v>36266</v>
      </c>
      <c r="J223" s="2">
        <v>4.5</v>
      </c>
      <c r="K223" s="4" t="s">
        <v>3331</v>
      </c>
      <c r="L223" s="2">
        <v>163197</v>
      </c>
    </row>
    <row r="224" spans="1:12">
      <c r="A224" t="s">
        <v>3338</v>
      </c>
      <c r="B224" s="3">
        <v>43616</v>
      </c>
      <c r="C224" s="4">
        <v>2019</v>
      </c>
      <c r="D224" t="s">
        <v>3339</v>
      </c>
      <c r="E224" t="s">
        <v>3329</v>
      </c>
      <c r="F224" t="s">
        <v>3330</v>
      </c>
      <c r="G224" t="s">
        <v>1135</v>
      </c>
      <c r="H224" t="s">
        <v>3760</v>
      </c>
      <c r="I224" s="1">
        <v>26510</v>
      </c>
      <c r="J224" s="2">
        <v>4.4000000000000004</v>
      </c>
      <c r="K224" s="4" t="s">
        <v>3331</v>
      </c>
      <c r="L224" s="2">
        <v>116644.00000000001</v>
      </c>
    </row>
    <row r="225" spans="1:12">
      <c r="A225" t="s">
        <v>3340</v>
      </c>
      <c r="B225" s="3">
        <v>43644</v>
      </c>
      <c r="C225" s="4">
        <v>2019</v>
      </c>
      <c r="D225" t="s">
        <v>3341</v>
      </c>
      <c r="E225" t="s">
        <v>3329</v>
      </c>
      <c r="F225" t="s">
        <v>3330</v>
      </c>
      <c r="G225" t="s">
        <v>1059</v>
      </c>
      <c r="H225" t="s">
        <v>3760</v>
      </c>
      <c r="I225" s="1">
        <v>26649</v>
      </c>
      <c r="J225" s="2">
        <v>4.3</v>
      </c>
      <c r="K225" s="4" t="s">
        <v>3331</v>
      </c>
      <c r="L225" s="2">
        <v>114590.7</v>
      </c>
    </row>
    <row r="226" spans="1:12">
      <c r="A226" t="s">
        <v>3342</v>
      </c>
      <c r="B226" s="3">
        <v>43696</v>
      </c>
      <c r="C226" s="4">
        <v>2019</v>
      </c>
      <c r="D226" t="s">
        <v>3343</v>
      </c>
      <c r="E226" t="s">
        <v>3329</v>
      </c>
      <c r="F226" t="s">
        <v>3330</v>
      </c>
      <c r="G226" t="s">
        <v>1059</v>
      </c>
      <c r="H226" t="s">
        <v>3760</v>
      </c>
      <c r="I226" s="1">
        <v>33436</v>
      </c>
      <c r="J226" s="2">
        <v>4.4000000000000004</v>
      </c>
      <c r="K226" s="4" t="s">
        <v>3331</v>
      </c>
      <c r="L226" s="2">
        <v>147118.40000000002</v>
      </c>
    </row>
    <row r="227" spans="1:12">
      <c r="A227" t="s">
        <v>3344</v>
      </c>
      <c r="B227" s="3">
        <v>43707</v>
      </c>
      <c r="C227" s="4">
        <v>2019</v>
      </c>
      <c r="D227" t="s">
        <v>3345</v>
      </c>
      <c r="E227" t="s">
        <v>3329</v>
      </c>
      <c r="F227" t="s">
        <v>3330</v>
      </c>
      <c r="G227" t="s">
        <v>1059</v>
      </c>
      <c r="H227" t="s">
        <v>3760</v>
      </c>
      <c r="I227" s="1">
        <v>42005</v>
      </c>
      <c r="J227" s="2">
        <v>4.4000000000000004</v>
      </c>
      <c r="K227" s="4" t="s">
        <v>3331</v>
      </c>
      <c r="L227" s="2">
        <v>184822.00000000003</v>
      </c>
    </row>
    <row r="228" spans="1:12">
      <c r="A228" t="s">
        <v>3346</v>
      </c>
      <c r="B228" s="3">
        <v>43718</v>
      </c>
      <c r="C228" s="4">
        <v>2019</v>
      </c>
      <c r="D228" t="s">
        <v>3347</v>
      </c>
      <c r="E228" t="s">
        <v>3329</v>
      </c>
      <c r="F228" t="s">
        <v>3330</v>
      </c>
      <c r="G228" t="s">
        <v>1059</v>
      </c>
      <c r="H228" t="s">
        <v>3760</v>
      </c>
      <c r="I228" s="1">
        <v>16913</v>
      </c>
      <c r="J228" s="2">
        <v>4.4000000000000004</v>
      </c>
      <c r="K228" s="4" t="s">
        <v>3331</v>
      </c>
      <c r="L228" s="2">
        <v>74417.200000000012</v>
      </c>
    </row>
    <row r="229" spans="1:12">
      <c r="A229" t="s">
        <v>3348</v>
      </c>
      <c r="B229" s="3">
        <v>43738</v>
      </c>
      <c r="C229" s="4">
        <v>2019</v>
      </c>
      <c r="D229" t="s">
        <v>3349</v>
      </c>
      <c r="E229" t="s">
        <v>3329</v>
      </c>
      <c r="F229" t="s">
        <v>3330</v>
      </c>
      <c r="G229" t="s">
        <v>1059</v>
      </c>
      <c r="H229" t="s">
        <v>3760</v>
      </c>
      <c r="I229" s="1">
        <v>4138</v>
      </c>
      <c r="J229" s="2">
        <v>4.4000000000000004</v>
      </c>
      <c r="K229" s="4" t="s">
        <v>3331</v>
      </c>
      <c r="L229" s="2">
        <v>18207.2</v>
      </c>
    </row>
    <row r="230" spans="1:12">
      <c r="A230" t="s">
        <v>3350</v>
      </c>
      <c r="B230" s="3">
        <v>43768</v>
      </c>
      <c r="C230" s="4">
        <v>2019</v>
      </c>
      <c r="D230" t="s">
        <v>3351</v>
      </c>
      <c r="E230" t="s">
        <v>3329</v>
      </c>
      <c r="F230" t="s">
        <v>3330</v>
      </c>
      <c r="G230" t="s">
        <v>1059</v>
      </c>
      <c r="H230" t="s">
        <v>3760</v>
      </c>
      <c r="I230" s="1">
        <v>36454</v>
      </c>
      <c r="J230" s="2">
        <v>4.4000000000000004</v>
      </c>
      <c r="K230" s="4" t="s">
        <v>3331</v>
      </c>
      <c r="L230" s="2">
        <v>160397.6</v>
      </c>
    </row>
    <row r="231" spans="1:12">
      <c r="A231" t="s">
        <v>3352</v>
      </c>
      <c r="B231" s="3">
        <v>43799</v>
      </c>
      <c r="C231" s="4">
        <v>2019</v>
      </c>
      <c r="D231" t="s">
        <v>3353</v>
      </c>
      <c r="E231" t="s">
        <v>3354</v>
      </c>
      <c r="F231" t="s">
        <v>3330</v>
      </c>
      <c r="G231" t="s">
        <v>1135</v>
      </c>
      <c r="H231" t="s">
        <v>3760</v>
      </c>
      <c r="I231" s="1">
        <v>28442</v>
      </c>
      <c r="J231" s="2">
        <v>4.5</v>
      </c>
      <c r="K231" s="4" t="s">
        <v>3331</v>
      </c>
      <c r="L231" s="2">
        <v>127989</v>
      </c>
    </row>
    <row r="232" spans="1:12">
      <c r="A232" t="s">
        <v>3355</v>
      </c>
      <c r="B232" s="3">
        <v>43823</v>
      </c>
      <c r="C232" s="4">
        <v>2019</v>
      </c>
      <c r="D232" t="s">
        <v>3356</v>
      </c>
      <c r="E232" t="s">
        <v>3329</v>
      </c>
      <c r="F232" t="s">
        <v>3330</v>
      </c>
      <c r="G232" t="s">
        <v>1059</v>
      </c>
      <c r="H232" t="s">
        <v>3760</v>
      </c>
      <c r="I232" s="1">
        <v>39085</v>
      </c>
      <c r="J232" s="2">
        <v>4.5999999999999996</v>
      </c>
      <c r="K232" s="4" t="s">
        <v>3331</v>
      </c>
      <c r="L232" s="2">
        <v>179791</v>
      </c>
    </row>
    <row r="233" spans="1:12">
      <c r="A233" t="s">
        <v>2137</v>
      </c>
      <c r="B233" s="3">
        <v>43496</v>
      </c>
      <c r="C233" s="4">
        <v>2019</v>
      </c>
      <c r="D233" t="s">
        <v>2138</v>
      </c>
      <c r="E233" t="s">
        <v>2139</v>
      </c>
      <c r="F233" t="s">
        <v>2140</v>
      </c>
      <c r="G233" t="s">
        <v>1059</v>
      </c>
      <c r="H233" t="s">
        <v>3760</v>
      </c>
      <c r="I233" s="1">
        <v>4372.29</v>
      </c>
      <c r="J233" s="2">
        <v>38.5</v>
      </c>
      <c r="K233" s="4" t="s">
        <v>2141</v>
      </c>
      <c r="L233" s="2">
        <v>168333.16500000001</v>
      </c>
    </row>
    <row r="234" spans="1:12">
      <c r="A234" t="s">
        <v>2142</v>
      </c>
      <c r="B234" s="3">
        <v>43563</v>
      </c>
      <c r="C234" s="4">
        <v>2019</v>
      </c>
      <c r="D234" t="s">
        <v>2143</v>
      </c>
      <c r="E234" t="s">
        <v>2139</v>
      </c>
      <c r="F234" t="s">
        <v>2140</v>
      </c>
      <c r="G234" t="s">
        <v>1059</v>
      </c>
      <c r="H234" t="s">
        <v>3760</v>
      </c>
      <c r="I234" s="1">
        <v>2859</v>
      </c>
      <c r="J234" s="2">
        <v>38</v>
      </c>
      <c r="K234" s="4" t="s">
        <v>2141</v>
      </c>
      <c r="L234" s="2">
        <v>108642</v>
      </c>
    </row>
    <row r="235" spans="1:12">
      <c r="A235" t="s">
        <v>2144</v>
      </c>
      <c r="B235" s="3">
        <v>43642</v>
      </c>
      <c r="C235" s="4">
        <v>2019</v>
      </c>
      <c r="D235" t="s">
        <v>2145</v>
      </c>
      <c r="E235" t="s">
        <v>2139</v>
      </c>
      <c r="F235" t="s">
        <v>2140</v>
      </c>
      <c r="G235" t="s">
        <v>1059</v>
      </c>
      <c r="H235" t="s">
        <v>3760</v>
      </c>
      <c r="I235" s="1">
        <v>4282</v>
      </c>
      <c r="J235" s="2">
        <v>38</v>
      </c>
      <c r="K235" s="4" t="s">
        <v>2141</v>
      </c>
      <c r="L235" s="2">
        <v>162716</v>
      </c>
    </row>
    <row r="236" spans="1:12">
      <c r="A236" t="s">
        <v>2146</v>
      </c>
      <c r="B236" s="3">
        <v>43692</v>
      </c>
      <c r="C236" s="4">
        <v>2019</v>
      </c>
      <c r="D236" t="s">
        <v>2147</v>
      </c>
      <c r="E236" t="s">
        <v>2139</v>
      </c>
      <c r="F236" t="s">
        <v>2140</v>
      </c>
      <c r="G236" t="s">
        <v>1059</v>
      </c>
      <c r="H236" t="s">
        <v>3760</v>
      </c>
      <c r="I236" s="1">
        <v>3560.5</v>
      </c>
      <c r="J236" s="2">
        <v>38</v>
      </c>
      <c r="K236" s="4" t="s">
        <v>2141</v>
      </c>
      <c r="L236" s="2">
        <v>135299</v>
      </c>
    </row>
    <row r="237" spans="1:12">
      <c r="A237" t="s">
        <v>2148</v>
      </c>
      <c r="B237" s="3">
        <v>43738</v>
      </c>
      <c r="C237" s="4">
        <v>2019</v>
      </c>
      <c r="D237" t="s">
        <v>2149</v>
      </c>
      <c r="E237" t="s">
        <v>2139</v>
      </c>
      <c r="F237" t="s">
        <v>2140</v>
      </c>
      <c r="G237" t="s">
        <v>1059</v>
      </c>
      <c r="H237" t="s">
        <v>3760</v>
      </c>
      <c r="I237" s="1">
        <v>5696</v>
      </c>
      <c r="J237" s="2">
        <v>41</v>
      </c>
      <c r="K237" s="4" t="s">
        <v>2141</v>
      </c>
      <c r="L237" s="2">
        <v>233536</v>
      </c>
    </row>
    <row r="238" spans="1:12">
      <c r="A238" t="s">
        <v>2148</v>
      </c>
      <c r="B238" s="3">
        <v>43738</v>
      </c>
      <c r="C238" s="4">
        <v>2019</v>
      </c>
      <c r="D238" t="s">
        <v>2150</v>
      </c>
      <c r="E238" t="s">
        <v>2139</v>
      </c>
      <c r="F238" t="s">
        <v>2140</v>
      </c>
      <c r="G238" t="s">
        <v>1059</v>
      </c>
      <c r="H238" t="s">
        <v>3760</v>
      </c>
      <c r="I238" s="1">
        <v>-5696</v>
      </c>
      <c r="J238" s="2">
        <v>41</v>
      </c>
      <c r="K238" s="4" t="s">
        <v>2141</v>
      </c>
      <c r="L238" s="2">
        <v>-233536</v>
      </c>
    </row>
    <row r="239" spans="1:12">
      <c r="A239" t="s">
        <v>2151</v>
      </c>
      <c r="B239" s="3">
        <v>43768</v>
      </c>
      <c r="C239" s="4">
        <v>2019</v>
      </c>
      <c r="D239" t="s">
        <v>2152</v>
      </c>
      <c r="E239" t="s">
        <v>2153</v>
      </c>
      <c r="F239" t="s">
        <v>2140</v>
      </c>
      <c r="G239" t="s">
        <v>1135</v>
      </c>
      <c r="H239" t="s">
        <v>3760</v>
      </c>
      <c r="I239" s="1">
        <v>5921</v>
      </c>
      <c r="J239" s="2">
        <v>41</v>
      </c>
      <c r="K239" s="4" t="s">
        <v>2141</v>
      </c>
      <c r="L239" s="2">
        <v>242761</v>
      </c>
    </row>
    <row r="240" spans="1:12">
      <c r="A240" t="s">
        <v>1452</v>
      </c>
      <c r="B240" s="3">
        <v>43578</v>
      </c>
      <c r="C240" s="4">
        <v>2019</v>
      </c>
      <c r="D240" t="s">
        <v>1453</v>
      </c>
      <c r="E240" t="s">
        <v>1117</v>
      </c>
      <c r="F240" t="s">
        <v>1118</v>
      </c>
      <c r="G240" t="s">
        <v>1454</v>
      </c>
      <c r="H240" t="s">
        <v>3762</v>
      </c>
      <c r="I240" s="1">
        <v>21704</v>
      </c>
      <c r="J240" s="2">
        <v>1.9</v>
      </c>
      <c r="K240" t="s">
        <v>1118</v>
      </c>
      <c r="L240" s="2">
        <v>41237.599999999999</v>
      </c>
    </row>
    <row r="241" spans="1:12">
      <c r="A241" t="s">
        <v>1456</v>
      </c>
      <c r="B241" s="3">
        <v>43616</v>
      </c>
      <c r="C241" s="4">
        <v>2019</v>
      </c>
      <c r="D241" t="s">
        <v>1457</v>
      </c>
      <c r="E241" t="s">
        <v>1117</v>
      </c>
      <c r="F241" t="s">
        <v>1118</v>
      </c>
      <c r="G241" t="s">
        <v>1454</v>
      </c>
      <c r="H241" t="s">
        <v>3762</v>
      </c>
      <c r="I241" s="1">
        <v>27620</v>
      </c>
      <c r="J241" s="2">
        <v>1.9</v>
      </c>
      <c r="K241" t="s">
        <v>1118</v>
      </c>
      <c r="L241" s="2">
        <v>52478</v>
      </c>
    </row>
    <row r="242" spans="1:12">
      <c r="A242" t="s">
        <v>1458</v>
      </c>
      <c r="B242" s="3">
        <v>43616</v>
      </c>
      <c r="C242" s="4">
        <v>2019</v>
      </c>
      <c r="D242" t="s">
        <v>1459</v>
      </c>
      <c r="E242" t="s">
        <v>1117</v>
      </c>
      <c r="F242" t="s">
        <v>1118</v>
      </c>
      <c r="G242" t="s">
        <v>1454</v>
      </c>
      <c r="H242" t="s">
        <v>3762</v>
      </c>
      <c r="I242" s="1">
        <v>4974</v>
      </c>
      <c r="J242" s="2">
        <v>1.9</v>
      </c>
      <c r="K242" t="s">
        <v>1118</v>
      </c>
      <c r="L242" s="2">
        <v>9450.6</v>
      </c>
    </row>
    <row r="243" spans="1:12">
      <c r="A243" t="s">
        <v>1460</v>
      </c>
      <c r="B243" s="3">
        <v>43717</v>
      </c>
      <c r="C243" s="4">
        <v>2019</v>
      </c>
      <c r="D243" t="s">
        <v>1461</v>
      </c>
      <c r="E243" t="s">
        <v>1117</v>
      </c>
      <c r="F243" t="s">
        <v>1118</v>
      </c>
      <c r="G243" t="s">
        <v>1454</v>
      </c>
      <c r="H243" t="s">
        <v>3762</v>
      </c>
      <c r="I243" s="1">
        <v>24020</v>
      </c>
      <c r="J243" s="2">
        <v>2.1</v>
      </c>
      <c r="K243" t="s">
        <v>1118</v>
      </c>
      <c r="L243" s="2">
        <v>50442</v>
      </c>
    </row>
    <row r="244" spans="1:12">
      <c r="A244" t="s">
        <v>1462</v>
      </c>
      <c r="B244" s="3">
        <v>43721</v>
      </c>
      <c r="C244" s="4">
        <v>2019</v>
      </c>
      <c r="D244" t="s">
        <v>1463</v>
      </c>
      <c r="E244" t="s">
        <v>1117</v>
      </c>
      <c r="F244" t="s">
        <v>1118</v>
      </c>
      <c r="G244" t="s">
        <v>1454</v>
      </c>
      <c r="H244" t="s">
        <v>3762</v>
      </c>
      <c r="I244" s="1">
        <v>25520</v>
      </c>
      <c r="J244" s="2">
        <v>2.1</v>
      </c>
      <c r="K244" t="s">
        <v>1118</v>
      </c>
      <c r="L244" s="2">
        <v>53592</v>
      </c>
    </row>
    <row r="245" spans="1:12">
      <c r="A245" t="s">
        <v>1464</v>
      </c>
      <c r="B245" s="3">
        <v>43727</v>
      </c>
      <c r="C245" s="4">
        <v>2019</v>
      </c>
      <c r="D245" t="s">
        <v>1465</v>
      </c>
      <c r="E245" t="s">
        <v>1153</v>
      </c>
      <c r="F245" t="s">
        <v>1118</v>
      </c>
      <c r="G245" t="s">
        <v>1466</v>
      </c>
      <c r="H245" t="s">
        <v>3762</v>
      </c>
      <c r="I245" s="1">
        <v>33360</v>
      </c>
      <c r="J245" s="2">
        <v>2.1</v>
      </c>
      <c r="K245" t="s">
        <v>1118</v>
      </c>
      <c r="L245" s="2">
        <v>70056</v>
      </c>
    </row>
    <row r="246" spans="1:12">
      <c r="A246" t="s">
        <v>1467</v>
      </c>
      <c r="B246" s="3">
        <v>43749</v>
      </c>
      <c r="C246" s="4">
        <v>2019</v>
      </c>
      <c r="D246" t="s">
        <v>1468</v>
      </c>
      <c r="E246" t="s">
        <v>1117</v>
      </c>
      <c r="F246" t="s">
        <v>1118</v>
      </c>
      <c r="G246" t="s">
        <v>1454</v>
      </c>
      <c r="H246" t="s">
        <v>3762</v>
      </c>
      <c r="I246" s="1">
        <v>29240</v>
      </c>
      <c r="J246" s="2">
        <v>2.1</v>
      </c>
      <c r="K246" t="s">
        <v>1118</v>
      </c>
      <c r="L246" s="2">
        <v>61404</v>
      </c>
    </row>
    <row r="247" spans="1:12">
      <c r="A247" t="s">
        <v>3467</v>
      </c>
      <c r="B247" s="3">
        <v>43575</v>
      </c>
      <c r="C247" s="4">
        <v>2019</v>
      </c>
      <c r="D247" t="s">
        <v>3468</v>
      </c>
      <c r="E247" t="s">
        <v>3329</v>
      </c>
      <c r="F247" t="s">
        <v>3330</v>
      </c>
      <c r="G247" t="s">
        <v>1454</v>
      </c>
      <c r="H247" t="s">
        <v>3762</v>
      </c>
      <c r="I247" s="1">
        <v>25520</v>
      </c>
      <c r="J247" s="2">
        <v>4.7</v>
      </c>
      <c r="K247" s="4" t="s">
        <v>3331</v>
      </c>
      <c r="L247" s="2">
        <v>119944</v>
      </c>
    </row>
    <row r="248" spans="1:12">
      <c r="A248" t="s">
        <v>3469</v>
      </c>
      <c r="B248" s="3">
        <v>43577</v>
      </c>
      <c r="C248" s="4">
        <v>2019</v>
      </c>
      <c r="D248" t="s">
        <v>3470</v>
      </c>
      <c r="E248" t="s">
        <v>3329</v>
      </c>
      <c r="F248" t="s">
        <v>3330</v>
      </c>
      <c r="G248" t="s">
        <v>1454</v>
      </c>
      <c r="H248" t="s">
        <v>3762</v>
      </c>
      <c r="I248" s="1">
        <v>27060</v>
      </c>
      <c r="J248" s="2">
        <v>4.7</v>
      </c>
      <c r="K248" s="4" t="s">
        <v>3331</v>
      </c>
      <c r="L248" s="2">
        <v>127182</v>
      </c>
    </row>
    <row r="249" spans="1:12">
      <c r="A249" t="s">
        <v>3471</v>
      </c>
      <c r="B249" s="3">
        <v>43578</v>
      </c>
      <c r="C249" s="4">
        <v>2019</v>
      </c>
      <c r="D249" t="s">
        <v>3472</v>
      </c>
      <c r="E249" t="s">
        <v>3329</v>
      </c>
      <c r="F249" t="s">
        <v>3330</v>
      </c>
      <c r="G249" t="s">
        <v>1454</v>
      </c>
      <c r="H249" t="s">
        <v>3762</v>
      </c>
      <c r="I249" s="1">
        <v>6376</v>
      </c>
      <c r="J249" s="2">
        <v>4.5</v>
      </c>
      <c r="K249" s="4" t="s">
        <v>3331</v>
      </c>
      <c r="L249" s="2">
        <v>28692</v>
      </c>
    </row>
    <row r="250" spans="1:12">
      <c r="A250" t="s">
        <v>3471</v>
      </c>
      <c r="B250" s="3">
        <v>43578</v>
      </c>
      <c r="C250" s="4">
        <v>2019</v>
      </c>
      <c r="D250" t="s">
        <v>3473</v>
      </c>
      <c r="E250" t="s">
        <v>3329</v>
      </c>
      <c r="F250" t="s">
        <v>3330</v>
      </c>
      <c r="G250" t="s">
        <v>1454</v>
      </c>
      <c r="H250" t="s">
        <v>3762</v>
      </c>
      <c r="I250" s="1">
        <v>-6376</v>
      </c>
      <c r="J250" s="2">
        <v>4.5</v>
      </c>
      <c r="K250" s="4" t="s">
        <v>3331</v>
      </c>
      <c r="L250" s="2">
        <v>-28692</v>
      </c>
    </row>
    <row r="251" spans="1:12">
      <c r="A251" t="s">
        <v>3471</v>
      </c>
      <c r="B251" s="3">
        <v>43578</v>
      </c>
      <c r="C251" s="4">
        <v>2019</v>
      </c>
      <c r="D251" t="s">
        <v>3474</v>
      </c>
      <c r="E251" t="s">
        <v>3329</v>
      </c>
      <c r="F251" t="s">
        <v>3330</v>
      </c>
      <c r="G251" t="s">
        <v>1454</v>
      </c>
      <c r="H251" t="s">
        <v>3762</v>
      </c>
      <c r="I251" s="1">
        <v>6376</v>
      </c>
      <c r="J251" s="2">
        <v>4.5999999999999996</v>
      </c>
      <c r="K251" s="4" t="s">
        <v>3331</v>
      </c>
      <c r="L251" s="2">
        <v>29329.599999999999</v>
      </c>
    </row>
    <row r="252" spans="1:12">
      <c r="A252" t="s">
        <v>2174</v>
      </c>
      <c r="B252" s="3">
        <v>43717</v>
      </c>
      <c r="C252" s="4">
        <v>2019</v>
      </c>
      <c r="D252" t="s">
        <v>2175</v>
      </c>
      <c r="E252" t="s">
        <v>2139</v>
      </c>
      <c r="F252" t="s">
        <v>2140</v>
      </c>
      <c r="G252" t="s">
        <v>1454</v>
      </c>
      <c r="H252" t="s">
        <v>3762</v>
      </c>
      <c r="I252" s="1">
        <v>646</v>
      </c>
      <c r="J252" s="2">
        <v>27.5</v>
      </c>
      <c r="K252" s="4" t="s">
        <v>2141</v>
      </c>
      <c r="L252" s="2">
        <v>17765</v>
      </c>
    </row>
    <row r="253" spans="1:12">
      <c r="A253" t="s">
        <v>695</v>
      </c>
      <c r="B253" s="3">
        <v>43830</v>
      </c>
      <c r="C253" s="4">
        <v>2019</v>
      </c>
      <c r="D253" t="s">
        <v>696</v>
      </c>
      <c r="E253" t="s">
        <v>702</v>
      </c>
      <c r="F253" t="s">
        <v>703</v>
      </c>
      <c r="G253" t="s">
        <v>698</v>
      </c>
      <c r="H253" t="s">
        <v>699</v>
      </c>
      <c r="I253" s="1">
        <v>1245</v>
      </c>
      <c r="J253" s="2">
        <v>0.8</v>
      </c>
      <c r="K253" t="s">
        <v>697</v>
      </c>
      <c r="L253" s="2">
        <v>996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9"/>
  <sheetViews>
    <sheetView topLeftCell="D1" workbookViewId="0">
      <selection activeCell="A2" sqref="A2:O9"/>
    </sheetView>
  </sheetViews>
  <sheetFormatPr baseColWidth="10" defaultRowHeight="15"/>
  <cols>
    <col min="1" max="1" width="24" customWidth="1"/>
    <col min="2" max="2" width="23.85546875" bestFit="1" customWidth="1"/>
    <col min="3" max="3" width="18" customWidth="1"/>
    <col min="4" max="4" width="20.5703125" bestFit="1" customWidth="1"/>
    <col min="5" max="5" width="18" bestFit="1" customWidth="1"/>
    <col min="6" max="6" width="20.5703125" customWidth="1"/>
    <col min="7" max="7" width="18" customWidth="1"/>
    <col min="8" max="8" width="20.5703125" bestFit="1" customWidth="1"/>
    <col min="9" max="9" width="18" bestFit="1" customWidth="1"/>
    <col min="10" max="10" width="20.5703125" bestFit="1" customWidth="1"/>
    <col min="11" max="11" width="18" bestFit="1" customWidth="1"/>
    <col min="12" max="12" width="20.5703125" bestFit="1" customWidth="1"/>
    <col min="13" max="13" width="18" bestFit="1" customWidth="1"/>
    <col min="14" max="14" width="25.5703125" bestFit="1" customWidth="1"/>
    <col min="15" max="15" width="23" bestFit="1" customWidth="1"/>
  </cols>
  <sheetData>
    <row r="1" spans="1:15">
      <c r="B1" s="5" t="s">
        <v>3755</v>
      </c>
    </row>
    <row r="2" spans="1:15">
      <c r="B2" t="s">
        <v>699</v>
      </c>
      <c r="D2" t="s">
        <v>3762</v>
      </c>
      <c r="F2" t="s">
        <v>3760</v>
      </c>
      <c r="H2" t="s">
        <v>3763</v>
      </c>
      <c r="J2" t="s">
        <v>713</v>
      </c>
      <c r="L2" t="s">
        <v>1101</v>
      </c>
      <c r="N2" t="s">
        <v>3757</v>
      </c>
      <c r="O2" t="s">
        <v>3758</v>
      </c>
    </row>
    <row r="3" spans="1:15">
      <c r="A3" s="5" t="s">
        <v>3753</v>
      </c>
      <c r="B3" t="s">
        <v>3756</v>
      </c>
      <c r="C3" t="s">
        <v>3759</v>
      </c>
      <c r="D3" t="s">
        <v>3756</v>
      </c>
      <c r="E3" t="s">
        <v>3759</v>
      </c>
      <c r="F3" t="s">
        <v>3756</v>
      </c>
      <c r="G3" t="s">
        <v>3759</v>
      </c>
      <c r="H3" t="s">
        <v>3756</v>
      </c>
      <c r="I3" t="s">
        <v>3759</v>
      </c>
      <c r="J3" t="s">
        <v>3756</v>
      </c>
      <c r="K3" t="s">
        <v>3759</v>
      </c>
      <c r="L3" t="s">
        <v>3756</v>
      </c>
      <c r="M3" t="s">
        <v>3759</v>
      </c>
    </row>
    <row r="4" spans="1:15">
      <c r="A4" s="6" t="s">
        <v>703</v>
      </c>
      <c r="B4" s="4">
        <v>1245</v>
      </c>
      <c r="C4" s="4">
        <v>996</v>
      </c>
      <c r="D4" s="4"/>
      <c r="E4" s="4"/>
      <c r="F4" s="4"/>
      <c r="G4" s="4"/>
      <c r="H4" s="4"/>
      <c r="I4" s="4"/>
      <c r="J4" s="4"/>
      <c r="K4" s="4"/>
      <c r="L4" s="4"/>
      <c r="M4" s="4"/>
      <c r="N4" s="4">
        <v>1245</v>
      </c>
      <c r="O4" s="4">
        <v>996</v>
      </c>
    </row>
    <row r="5" spans="1:15">
      <c r="A5" s="6" t="s">
        <v>1058</v>
      </c>
      <c r="B5" s="4"/>
      <c r="C5" s="4"/>
      <c r="D5" s="4"/>
      <c r="E5" s="4"/>
      <c r="F5" s="4">
        <v>171121.29</v>
      </c>
      <c r="G5" s="4">
        <v>263650.19299999997</v>
      </c>
      <c r="H5" s="4"/>
      <c r="I5" s="4"/>
      <c r="J5" s="4"/>
      <c r="K5" s="4"/>
      <c r="L5" s="4">
        <v>43520</v>
      </c>
      <c r="M5" s="4">
        <v>80512</v>
      </c>
      <c r="N5" s="4">
        <v>214641.29</v>
      </c>
      <c r="O5" s="4">
        <v>344162.19299999997</v>
      </c>
    </row>
    <row r="6" spans="1:15">
      <c r="A6" s="6" t="s">
        <v>1118</v>
      </c>
      <c r="B6" s="4"/>
      <c r="C6" s="4"/>
      <c r="D6" s="4">
        <v>472541.685</v>
      </c>
      <c r="E6" s="4">
        <v>920257.20149999997</v>
      </c>
      <c r="F6" s="4">
        <v>1204199.53</v>
      </c>
      <c r="G6" s="4">
        <v>2417993.807</v>
      </c>
      <c r="H6" s="4">
        <v>258740</v>
      </c>
      <c r="I6" s="4">
        <v>527900</v>
      </c>
      <c r="J6" s="4">
        <v>320351</v>
      </c>
      <c r="K6" s="4">
        <v>635834.75</v>
      </c>
      <c r="L6" s="4">
        <v>1063264</v>
      </c>
      <c r="M6" s="4">
        <v>2081766.6</v>
      </c>
      <c r="N6" s="4">
        <v>3319096.2149999999</v>
      </c>
      <c r="O6" s="4">
        <v>6583752.3585000001</v>
      </c>
    </row>
    <row r="7" spans="1:15">
      <c r="A7" s="6" t="s">
        <v>3330</v>
      </c>
      <c r="B7" s="4"/>
      <c r="C7" s="4"/>
      <c r="D7" s="4">
        <v>416055</v>
      </c>
      <c r="E7" s="4">
        <v>1954161.1</v>
      </c>
      <c r="F7" s="4">
        <v>370573.08999999997</v>
      </c>
      <c r="G7" s="4">
        <v>1650212.0050000001</v>
      </c>
      <c r="H7" s="4"/>
      <c r="I7" s="4"/>
      <c r="J7" s="4"/>
      <c r="K7" s="4"/>
      <c r="L7" s="4">
        <v>128899</v>
      </c>
      <c r="M7" s="4">
        <v>592935.39999999991</v>
      </c>
      <c r="N7" s="4">
        <v>915527.09</v>
      </c>
      <c r="O7" s="4">
        <v>4197308.5050000008</v>
      </c>
    </row>
    <row r="8" spans="1:15">
      <c r="A8" s="6" t="s">
        <v>2140</v>
      </c>
      <c r="B8" s="4"/>
      <c r="C8" s="4"/>
      <c r="D8" s="4">
        <v>646</v>
      </c>
      <c r="E8" s="4">
        <v>17765</v>
      </c>
      <c r="F8" s="4">
        <v>20994.79</v>
      </c>
      <c r="G8" s="4">
        <v>817751.16500000004</v>
      </c>
      <c r="H8" s="4"/>
      <c r="I8" s="4"/>
      <c r="J8" s="4"/>
      <c r="K8" s="4"/>
      <c r="L8" s="4"/>
      <c r="M8" s="4"/>
      <c r="N8" s="4">
        <v>21640.79</v>
      </c>
      <c r="O8" s="4">
        <v>835516.16500000004</v>
      </c>
    </row>
    <row r="9" spans="1:15">
      <c r="A9" s="6" t="s">
        <v>3754</v>
      </c>
      <c r="B9" s="4">
        <v>1245</v>
      </c>
      <c r="C9" s="4">
        <v>996</v>
      </c>
      <c r="D9" s="4">
        <v>889242.68500000006</v>
      </c>
      <c r="E9" s="4">
        <v>2892183.3015000001</v>
      </c>
      <c r="F9" s="4">
        <v>1766888.7000000002</v>
      </c>
      <c r="G9" s="4">
        <v>5149607.17</v>
      </c>
      <c r="H9" s="4">
        <v>258740</v>
      </c>
      <c r="I9" s="4">
        <v>527900</v>
      </c>
      <c r="J9" s="4">
        <v>320351</v>
      </c>
      <c r="K9" s="4">
        <v>635834.75</v>
      </c>
      <c r="L9" s="4">
        <v>1235683</v>
      </c>
      <c r="M9" s="4">
        <v>2755214</v>
      </c>
      <c r="N9" s="4">
        <v>4472150.3849999998</v>
      </c>
      <c r="O9" s="4">
        <v>11961735.221500002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10"/>
  <sheetViews>
    <sheetView workbookViewId="0">
      <selection activeCell="L15" sqref="L15"/>
    </sheetView>
  </sheetViews>
  <sheetFormatPr baseColWidth="10" defaultRowHeight="15"/>
  <cols>
    <col min="1" max="1" width="24" bestFit="1" customWidth="1"/>
    <col min="2" max="2" width="10.42578125" style="1" bestFit="1" customWidth="1"/>
    <col min="3" max="3" width="7.85546875" style="2" bestFit="1" customWidth="1"/>
    <col min="4" max="4" width="10.42578125" style="1" bestFit="1" customWidth="1"/>
    <col min="5" max="5" width="12.42578125" style="2" bestFit="1" customWidth="1"/>
    <col min="6" max="6" width="11.42578125" style="1" bestFit="1" customWidth="1"/>
    <col min="7" max="7" width="12.42578125" style="2" bestFit="1" customWidth="1"/>
    <col min="8" max="8" width="10.42578125" style="1" bestFit="1" customWidth="1"/>
    <col min="9" max="9" width="11" style="2" bestFit="1" customWidth="1"/>
    <col min="10" max="10" width="10.42578125" style="1" bestFit="1" customWidth="1"/>
    <col min="11" max="11" width="11" style="2" bestFit="1" customWidth="1"/>
    <col min="12" max="12" width="11.42578125" style="1" bestFit="1" customWidth="1"/>
    <col min="13" max="13" width="12.42578125" style="2" bestFit="1" customWidth="1"/>
  </cols>
  <sheetData>
    <row r="1" spans="1:13" ht="15.75" thickBot="1"/>
    <row r="2" spans="1:13">
      <c r="B2" s="124" t="s">
        <v>699</v>
      </c>
      <c r="C2" s="125"/>
      <c r="D2" s="124" t="s">
        <v>3762</v>
      </c>
      <c r="E2" s="125"/>
      <c r="F2" s="124" t="s">
        <v>3760</v>
      </c>
      <c r="G2" s="125"/>
      <c r="H2" s="124" t="s">
        <v>3763</v>
      </c>
      <c r="I2" s="125"/>
      <c r="J2" s="124" t="s">
        <v>713</v>
      </c>
      <c r="K2" s="125"/>
      <c r="L2" s="124" t="s">
        <v>1101</v>
      </c>
      <c r="M2" s="125"/>
    </row>
    <row r="3" spans="1:13" ht="15.75" thickBot="1">
      <c r="B3" s="20" t="s">
        <v>7</v>
      </c>
      <c r="C3" s="21" t="s">
        <v>10</v>
      </c>
      <c r="D3" s="20" t="s">
        <v>7</v>
      </c>
      <c r="E3" s="21" t="s">
        <v>10</v>
      </c>
      <c r="F3" s="20" t="s">
        <v>7</v>
      </c>
      <c r="G3" s="21" t="s">
        <v>10</v>
      </c>
      <c r="H3" s="20" t="s">
        <v>7</v>
      </c>
      <c r="I3" s="21" t="s">
        <v>10</v>
      </c>
      <c r="J3" s="20" t="s">
        <v>7</v>
      </c>
      <c r="K3" s="21" t="s">
        <v>10</v>
      </c>
      <c r="L3" s="20" t="s">
        <v>7</v>
      </c>
      <c r="M3" s="21" t="s">
        <v>10</v>
      </c>
    </row>
    <row r="4" spans="1:13">
      <c r="A4" s="126" t="s">
        <v>703</v>
      </c>
      <c r="B4" s="16">
        <v>1245</v>
      </c>
      <c r="C4" s="17">
        <v>996</v>
      </c>
      <c r="D4" s="16"/>
      <c r="E4" s="17"/>
      <c r="F4" s="16"/>
      <c r="G4" s="17"/>
      <c r="H4" s="16"/>
      <c r="I4" s="17"/>
      <c r="J4" s="16"/>
      <c r="K4" s="17"/>
      <c r="L4" s="16"/>
      <c r="M4" s="17"/>
    </row>
    <row r="5" spans="1:13">
      <c r="A5" s="127" t="s">
        <v>1058</v>
      </c>
      <c r="B5" s="18"/>
      <c r="C5" s="19"/>
      <c r="D5" s="18"/>
      <c r="E5" s="19"/>
      <c r="F5" s="18">
        <v>171121.29</v>
      </c>
      <c r="G5" s="19">
        <v>263650.19299999997</v>
      </c>
      <c r="H5" s="18"/>
      <c r="I5" s="19"/>
      <c r="J5" s="18"/>
      <c r="K5" s="19"/>
      <c r="L5" s="18">
        <v>43520</v>
      </c>
      <c r="M5" s="19">
        <v>80512</v>
      </c>
    </row>
    <row r="6" spans="1:13">
      <c r="A6" s="127" t="s">
        <v>1118</v>
      </c>
      <c r="B6" s="18"/>
      <c r="C6" s="19"/>
      <c r="D6" s="18">
        <v>472541.685</v>
      </c>
      <c r="E6" s="19">
        <v>920257.20149999997</v>
      </c>
      <c r="F6" s="18">
        <v>1204199.53</v>
      </c>
      <c r="G6" s="19">
        <v>2417993.807</v>
      </c>
      <c r="H6" s="18">
        <v>258740</v>
      </c>
      <c r="I6" s="19">
        <v>527900</v>
      </c>
      <c r="J6" s="18">
        <v>320351</v>
      </c>
      <c r="K6" s="19">
        <v>635834.75</v>
      </c>
      <c r="L6" s="18">
        <v>1063264</v>
      </c>
      <c r="M6" s="19">
        <v>2081766.6</v>
      </c>
    </row>
    <row r="7" spans="1:13">
      <c r="A7" s="127" t="s">
        <v>3330</v>
      </c>
      <c r="B7" s="18"/>
      <c r="C7" s="19"/>
      <c r="D7" s="18">
        <v>416055</v>
      </c>
      <c r="E7" s="19">
        <v>1954161.1</v>
      </c>
      <c r="F7" s="18">
        <v>370573.08999999997</v>
      </c>
      <c r="G7" s="19">
        <v>1650212.0050000001</v>
      </c>
      <c r="H7" s="18"/>
      <c r="I7" s="19"/>
      <c r="J7" s="18"/>
      <c r="K7" s="19"/>
      <c r="L7" s="18">
        <v>128899</v>
      </c>
      <c r="M7" s="19">
        <v>592935.39999999991</v>
      </c>
    </row>
    <row r="8" spans="1:13" ht="15.75" thickBot="1">
      <c r="A8" s="128" t="s">
        <v>2140</v>
      </c>
      <c r="B8" s="130"/>
      <c r="C8" s="131"/>
      <c r="D8" s="130">
        <v>646</v>
      </c>
      <c r="E8" s="131">
        <v>17765</v>
      </c>
      <c r="F8" s="130">
        <v>20994.79</v>
      </c>
      <c r="G8" s="131">
        <v>817751.16500000004</v>
      </c>
      <c r="H8" s="130"/>
      <c r="I8" s="131"/>
      <c r="J8" s="130"/>
      <c r="K8" s="131"/>
      <c r="L8" s="130"/>
      <c r="M8" s="131"/>
    </row>
    <row r="9" spans="1:13" ht="15.75" thickBot="1">
      <c r="A9" s="129" t="s">
        <v>3754</v>
      </c>
      <c r="B9" s="132">
        <v>1245</v>
      </c>
      <c r="C9" s="133">
        <v>996</v>
      </c>
      <c r="D9" s="132">
        <v>889242.68500000006</v>
      </c>
      <c r="E9" s="133">
        <v>2892183.3015000001</v>
      </c>
      <c r="F9" s="132">
        <v>1766888.7000000002</v>
      </c>
      <c r="G9" s="133">
        <v>5149607.17</v>
      </c>
      <c r="H9" s="132">
        <v>258740</v>
      </c>
      <c r="I9" s="133">
        <v>527900</v>
      </c>
      <c r="J9" s="132">
        <v>320351</v>
      </c>
      <c r="K9" s="133">
        <v>635834.75</v>
      </c>
      <c r="L9" s="132">
        <v>1235683</v>
      </c>
      <c r="M9" s="133">
        <v>2755214</v>
      </c>
    </row>
    <row r="10" spans="1:13">
      <c r="B10" s="134" t="s">
        <v>3774</v>
      </c>
      <c r="C10" s="134"/>
      <c r="D10" s="134" t="s">
        <v>3774</v>
      </c>
      <c r="E10" s="134"/>
      <c r="F10" s="134" t="s">
        <v>3774</v>
      </c>
      <c r="G10" s="134"/>
      <c r="H10" s="134" t="s">
        <v>3774</v>
      </c>
      <c r="I10" s="134"/>
      <c r="J10" s="134" t="s">
        <v>3774</v>
      </c>
      <c r="K10" s="134"/>
      <c r="L10" s="134" t="s">
        <v>3774</v>
      </c>
      <c r="M10" s="134"/>
    </row>
  </sheetData>
  <mergeCells count="12">
    <mergeCell ref="B10:C10"/>
    <mergeCell ref="D10:E10"/>
    <mergeCell ref="F10:G10"/>
    <mergeCell ref="H10:I10"/>
    <mergeCell ref="J10:K10"/>
    <mergeCell ref="L10:M10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188"/>
  <sheetViews>
    <sheetView topLeftCell="A1007" workbookViewId="0">
      <selection activeCell="H521" sqref="H521:H533"/>
    </sheetView>
  </sheetViews>
  <sheetFormatPr baseColWidth="10" defaultRowHeight="15"/>
  <cols>
    <col min="1" max="1" width="14.5703125" bestFit="1" customWidth="1"/>
    <col min="2" max="2" width="15.85546875" bestFit="1" customWidth="1"/>
    <col min="3" max="3" width="6.5703125" bestFit="1" customWidth="1"/>
    <col min="4" max="4" width="9.28515625" bestFit="1" customWidth="1"/>
    <col min="5" max="5" width="21.5703125" bestFit="1" customWidth="1"/>
    <col min="6" max="6" width="28.7109375" bestFit="1" customWidth="1"/>
    <col min="7" max="7" width="8.42578125" bestFit="1" customWidth="1"/>
    <col min="8" max="8" width="22.5703125" bestFit="1" customWidth="1"/>
    <col min="9" max="9" width="10.42578125" bestFit="1" customWidth="1"/>
    <col min="11" max="11" width="24.5703125" bestFit="1" customWidth="1"/>
    <col min="12" max="12" width="11.710937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5</v>
      </c>
      <c r="H1" t="s">
        <v>6</v>
      </c>
      <c r="I1" s="1" t="s">
        <v>7</v>
      </c>
      <c r="J1" s="2" t="s">
        <v>8</v>
      </c>
      <c r="K1" t="s">
        <v>9</v>
      </c>
      <c r="L1" s="2" t="s">
        <v>10</v>
      </c>
    </row>
    <row r="2" spans="1:12">
      <c r="A2" t="s">
        <v>290</v>
      </c>
      <c r="B2" s="3">
        <v>43480</v>
      </c>
      <c r="C2" s="4">
        <v>2019</v>
      </c>
      <c r="D2" t="s">
        <v>291</v>
      </c>
      <c r="E2" t="s">
        <v>212</v>
      </c>
      <c r="F2" t="s">
        <v>213</v>
      </c>
      <c r="G2" t="s">
        <v>214</v>
      </c>
      <c r="H2" t="s">
        <v>215</v>
      </c>
      <c r="I2" s="1">
        <v>20880</v>
      </c>
      <c r="J2" s="2">
        <v>0.46</v>
      </c>
      <c r="K2" s="4" t="s">
        <v>216</v>
      </c>
      <c r="L2" s="2">
        <v>9604.8000000000011</v>
      </c>
    </row>
    <row r="3" spans="1:12">
      <c r="A3" t="s">
        <v>292</v>
      </c>
      <c r="B3" s="3">
        <v>43486</v>
      </c>
      <c r="C3" s="4">
        <v>2019</v>
      </c>
      <c r="D3" t="s">
        <v>293</v>
      </c>
      <c r="E3" t="s">
        <v>212</v>
      </c>
      <c r="F3" t="s">
        <v>213</v>
      </c>
      <c r="G3" t="s">
        <v>214</v>
      </c>
      <c r="H3" t="s">
        <v>215</v>
      </c>
      <c r="I3" s="1">
        <v>21340</v>
      </c>
      <c r="J3" s="2">
        <v>0.46</v>
      </c>
      <c r="K3" s="4" t="s">
        <v>216</v>
      </c>
      <c r="L3" s="2">
        <v>9816.4</v>
      </c>
    </row>
    <row r="4" spans="1:12">
      <c r="A4" t="s">
        <v>294</v>
      </c>
      <c r="B4" s="3">
        <v>43490</v>
      </c>
      <c r="C4" s="4">
        <v>2019</v>
      </c>
      <c r="D4" t="s">
        <v>295</v>
      </c>
      <c r="E4" t="s">
        <v>212</v>
      </c>
      <c r="F4" t="s">
        <v>213</v>
      </c>
      <c r="G4" t="s">
        <v>214</v>
      </c>
      <c r="H4" t="s">
        <v>215</v>
      </c>
      <c r="I4" s="1">
        <v>20880</v>
      </c>
      <c r="J4" s="2">
        <v>0.46</v>
      </c>
      <c r="K4" s="4" t="s">
        <v>216</v>
      </c>
      <c r="L4" s="2">
        <v>9604.8000000000011</v>
      </c>
    </row>
    <row r="5" spans="1:12">
      <c r="A5" t="s">
        <v>296</v>
      </c>
      <c r="B5" s="3">
        <v>43508</v>
      </c>
      <c r="C5" s="4">
        <v>2019</v>
      </c>
      <c r="D5" t="s">
        <v>297</v>
      </c>
      <c r="E5" t="s">
        <v>212</v>
      </c>
      <c r="F5" t="s">
        <v>213</v>
      </c>
      <c r="G5" t="s">
        <v>214</v>
      </c>
      <c r="H5" t="s">
        <v>215</v>
      </c>
      <c r="I5" s="1">
        <v>19040</v>
      </c>
      <c r="J5" s="2">
        <v>0.46</v>
      </c>
      <c r="K5" s="4" t="s">
        <v>216</v>
      </c>
      <c r="L5" s="2">
        <v>8758.4</v>
      </c>
    </row>
    <row r="6" spans="1:12">
      <c r="A6" t="s">
        <v>298</v>
      </c>
      <c r="B6" s="3">
        <v>43508</v>
      </c>
      <c r="C6" s="4">
        <v>2019</v>
      </c>
      <c r="D6" t="s">
        <v>299</v>
      </c>
      <c r="E6" t="s">
        <v>212</v>
      </c>
      <c r="F6" t="s">
        <v>213</v>
      </c>
      <c r="G6" t="s">
        <v>214</v>
      </c>
      <c r="H6" t="s">
        <v>215</v>
      </c>
      <c r="I6" s="1">
        <v>19720</v>
      </c>
      <c r="J6" s="2">
        <v>0.46</v>
      </c>
      <c r="K6" s="4" t="s">
        <v>216</v>
      </c>
      <c r="L6" s="2">
        <v>9071.2000000000007</v>
      </c>
    </row>
    <row r="7" spans="1:12">
      <c r="A7" t="s">
        <v>300</v>
      </c>
      <c r="B7" s="3">
        <v>43511</v>
      </c>
      <c r="C7" s="4">
        <v>2019</v>
      </c>
      <c r="D7" t="s">
        <v>301</v>
      </c>
      <c r="E7" t="s">
        <v>212</v>
      </c>
      <c r="F7" t="s">
        <v>213</v>
      </c>
      <c r="G7" t="s">
        <v>214</v>
      </c>
      <c r="H7" t="s">
        <v>215</v>
      </c>
      <c r="I7" s="1">
        <v>22180</v>
      </c>
      <c r="J7" s="2">
        <v>0.46</v>
      </c>
      <c r="K7" s="4" t="s">
        <v>216</v>
      </c>
      <c r="L7" s="2">
        <v>10202.800000000001</v>
      </c>
    </row>
    <row r="8" spans="1:12">
      <c r="A8" t="s">
        <v>302</v>
      </c>
      <c r="B8" s="3">
        <v>43523</v>
      </c>
      <c r="C8" s="4">
        <v>2019</v>
      </c>
      <c r="D8" t="s">
        <v>303</v>
      </c>
      <c r="E8" t="s">
        <v>212</v>
      </c>
      <c r="F8" t="s">
        <v>213</v>
      </c>
      <c r="G8" t="s">
        <v>214</v>
      </c>
      <c r="H8" t="s">
        <v>215</v>
      </c>
      <c r="I8" s="1">
        <v>19240</v>
      </c>
      <c r="J8" s="2">
        <v>0.46</v>
      </c>
      <c r="K8" s="4" t="s">
        <v>216</v>
      </c>
      <c r="L8" s="2">
        <v>8850.4</v>
      </c>
    </row>
    <row r="9" spans="1:12">
      <c r="A9" t="s">
        <v>304</v>
      </c>
      <c r="B9" s="3">
        <v>43530</v>
      </c>
      <c r="C9" s="4">
        <v>2019</v>
      </c>
      <c r="D9" t="s">
        <v>305</v>
      </c>
      <c r="E9" t="s">
        <v>212</v>
      </c>
      <c r="F9" t="s">
        <v>213</v>
      </c>
      <c r="G9" t="s">
        <v>214</v>
      </c>
      <c r="H9" t="s">
        <v>215</v>
      </c>
      <c r="I9" s="1">
        <v>19200</v>
      </c>
      <c r="J9" s="2">
        <v>0.46</v>
      </c>
      <c r="K9" s="4" t="s">
        <v>216</v>
      </c>
      <c r="L9" s="2">
        <v>8832</v>
      </c>
    </row>
    <row r="10" spans="1:12">
      <c r="A10" t="s">
        <v>306</v>
      </c>
      <c r="B10" s="3">
        <v>43533</v>
      </c>
      <c r="C10" s="4">
        <v>2019</v>
      </c>
      <c r="D10" t="s">
        <v>307</v>
      </c>
      <c r="E10" t="s">
        <v>212</v>
      </c>
      <c r="F10" t="s">
        <v>213</v>
      </c>
      <c r="G10" t="s">
        <v>214</v>
      </c>
      <c r="H10" t="s">
        <v>215</v>
      </c>
      <c r="I10" s="1">
        <v>22120</v>
      </c>
      <c r="J10" s="2">
        <v>0.46</v>
      </c>
      <c r="K10" s="4" t="s">
        <v>216</v>
      </c>
      <c r="L10" s="2">
        <v>10175.200000000001</v>
      </c>
    </row>
    <row r="11" spans="1:12">
      <c r="A11" t="s">
        <v>308</v>
      </c>
      <c r="B11" s="3">
        <v>43545</v>
      </c>
      <c r="C11" s="4">
        <v>2019</v>
      </c>
      <c r="D11" t="s">
        <v>309</v>
      </c>
      <c r="E11" t="s">
        <v>212</v>
      </c>
      <c r="F11" t="s">
        <v>213</v>
      </c>
      <c r="G11" t="s">
        <v>214</v>
      </c>
      <c r="H11" t="s">
        <v>215</v>
      </c>
      <c r="I11" s="1">
        <v>19240</v>
      </c>
      <c r="J11" s="2">
        <v>0.46</v>
      </c>
      <c r="K11" s="4" t="s">
        <v>216</v>
      </c>
      <c r="L11" s="2">
        <v>8850.4</v>
      </c>
    </row>
    <row r="12" spans="1:12">
      <c r="A12" t="s">
        <v>310</v>
      </c>
      <c r="B12" s="3">
        <v>43551</v>
      </c>
      <c r="C12" s="4">
        <v>2019</v>
      </c>
      <c r="D12" t="s">
        <v>311</v>
      </c>
      <c r="E12" t="s">
        <v>212</v>
      </c>
      <c r="F12" t="s">
        <v>213</v>
      </c>
      <c r="G12" t="s">
        <v>214</v>
      </c>
      <c r="H12" t="s">
        <v>215</v>
      </c>
      <c r="I12" s="1">
        <v>21760</v>
      </c>
      <c r="J12" s="2">
        <v>0.46</v>
      </c>
      <c r="K12" s="4" t="s">
        <v>216</v>
      </c>
      <c r="L12" s="2">
        <v>10009.6</v>
      </c>
    </row>
    <row r="13" spans="1:12">
      <c r="A13" t="s">
        <v>312</v>
      </c>
      <c r="B13" s="3">
        <v>43560</v>
      </c>
      <c r="C13" s="4">
        <v>2019</v>
      </c>
      <c r="D13" t="s">
        <v>313</v>
      </c>
      <c r="E13" t="s">
        <v>212</v>
      </c>
      <c r="F13" t="s">
        <v>213</v>
      </c>
      <c r="G13" t="s">
        <v>214</v>
      </c>
      <c r="H13" t="s">
        <v>215</v>
      </c>
      <c r="I13" s="1">
        <v>19760</v>
      </c>
      <c r="J13" s="2">
        <v>0.46</v>
      </c>
      <c r="K13" s="4" t="s">
        <v>216</v>
      </c>
      <c r="L13" s="2">
        <v>9089.6</v>
      </c>
    </row>
    <row r="14" spans="1:12">
      <c r="A14" t="s">
        <v>314</v>
      </c>
      <c r="B14" s="3">
        <v>43571</v>
      </c>
      <c r="C14" s="4">
        <v>2019</v>
      </c>
      <c r="D14" t="s">
        <v>315</v>
      </c>
      <c r="E14" t="s">
        <v>212</v>
      </c>
      <c r="F14" t="s">
        <v>213</v>
      </c>
      <c r="G14" t="s">
        <v>214</v>
      </c>
      <c r="H14" t="s">
        <v>215</v>
      </c>
      <c r="I14" s="1">
        <v>19340</v>
      </c>
      <c r="J14" s="2">
        <v>0.46</v>
      </c>
      <c r="K14" s="4" t="s">
        <v>216</v>
      </c>
      <c r="L14" s="2">
        <v>8896.4</v>
      </c>
    </row>
    <row r="15" spans="1:12">
      <c r="A15" t="s">
        <v>316</v>
      </c>
      <c r="B15" s="3">
        <v>43574</v>
      </c>
      <c r="C15" s="4">
        <v>2019</v>
      </c>
      <c r="D15" t="s">
        <v>317</v>
      </c>
      <c r="E15" t="s">
        <v>212</v>
      </c>
      <c r="F15" t="s">
        <v>213</v>
      </c>
      <c r="G15" t="s">
        <v>214</v>
      </c>
      <c r="H15" t="s">
        <v>215</v>
      </c>
      <c r="I15" s="1">
        <v>21240</v>
      </c>
      <c r="J15" s="2">
        <v>0.46</v>
      </c>
      <c r="K15" s="4" t="s">
        <v>216</v>
      </c>
      <c r="L15" s="2">
        <v>9770.4</v>
      </c>
    </row>
    <row r="16" spans="1:12">
      <c r="A16" t="s">
        <v>318</v>
      </c>
      <c r="B16" s="3">
        <v>43579</v>
      </c>
      <c r="C16" s="4">
        <v>2019</v>
      </c>
      <c r="D16" t="s">
        <v>319</v>
      </c>
      <c r="E16" t="s">
        <v>212</v>
      </c>
      <c r="F16" t="s">
        <v>213</v>
      </c>
      <c r="G16" t="s">
        <v>214</v>
      </c>
      <c r="H16" t="s">
        <v>215</v>
      </c>
      <c r="I16" s="1">
        <v>20080</v>
      </c>
      <c r="J16" s="2">
        <v>0.46</v>
      </c>
      <c r="K16" s="4" t="s">
        <v>216</v>
      </c>
      <c r="L16" s="2">
        <v>9236.8000000000011</v>
      </c>
    </row>
    <row r="17" spans="1:12">
      <c r="A17" t="s">
        <v>320</v>
      </c>
      <c r="B17" s="3">
        <v>43598</v>
      </c>
      <c r="C17" s="4">
        <v>2019</v>
      </c>
      <c r="D17" t="s">
        <v>321</v>
      </c>
      <c r="E17" t="s">
        <v>212</v>
      </c>
      <c r="F17" t="s">
        <v>213</v>
      </c>
      <c r="G17" t="s">
        <v>214</v>
      </c>
      <c r="H17" t="s">
        <v>215</v>
      </c>
      <c r="I17" s="1">
        <v>18780</v>
      </c>
      <c r="J17" s="2">
        <v>0.46</v>
      </c>
      <c r="K17" s="4" t="s">
        <v>216</v>
      </c>
      <c r="L17" s="2">
        <v>8638.8000000000011</v>
      </c>
    </row>
    <row r="18" spans="1:12">
      <c r="A18" t="s">
        <v>322</v>
      </c>
      <c r="B18" s="3">
        <v>43605</v>
      </c>
      <c r="C18" s="4">
        <v>2019</v>
      </c>
      <c r="D18" t="s">
        <v>323</v>
      </c>
      <c r="E18" t="s">
        <v>212</v>
      </c>
      <c r="F18" t="s">
        <v>213</v>
      </c>
      <c r="G18" t="s">
        <v>214</v>
      </c>
      <c r="H18" t="s">
        <v>215</v>
      </c>
      <c r="I18" s="1">
        <v>20760</v>
      </c>
      <c r="J18" s="2">
        <v>0.46</v>
      </c>
      <c r="K18" s="4" t="s">
        <v>216</v>
      </c>
      <c r="L18" s="2">
        <v>9549.6</v>
      </c>
    </row>
    <row r="19" spans="1:12">
      <c r="A19" t="s">
        <v>324</v>
      </c>
      <c r="B19" s="3">
        <v>43635</v>
      </c>
      <c r="C19" s="4">
        <v>2019</v>
      </c>
      <c r="D19" t="s">
        <v>325</v>
      </c>
      <c r="E19" t="s">
        <v>212</v>
      </c>
      <c r="F19" t="s">
        <v>213</v>
      </c>
      <c r="G19" t="s">
        <v>214</v>
      </c>
      <c r="H19" t="s">
        <v>215</v>
      </c>
      <c r="I19" s="1">
        <v>20780</v>
      </c>
      <c r="J19" s="2">
        <v>0.46</v>
      </c>
      <c r="K19" s="4" t="s">
        <v>216</v>
      </c>
      <c r="L19" s="2">
        <v>9558.8000000000011</v>
      </c>
    </row>
    <row r="20" spans="1:12">
      <c r="A20" t="s">
        <v>326</v>
      </c>
      <c r="B20" s="3">
        <v>43647</v>
      </c>
      <c r="C20" s="4">
        <v>2019</v>
      </c>
      <c r="D20" t="s">
        <v>327</v>
      </c>
      <c r="E20" t="s">
        <v>212</v>
      </c>
      <c r="F20" t="s">
        <v>213</v>
      </c>
      <c r="G20" t="s">
        <v>214</v>
      </c>
      <c r="H20" t="s">
        <v>215</v>
      </c>
      <c r="I20" s="1">
        <v>21140</v>
      </c>
      <c r="J20" s="2">
        <v>0.46</v>
      </c>
      <c r="K20" s="4" t="s">
        <v>216</v>
      </c>
      <c r="L20" s="2">
        <v>9724.4</v>
      </c>
    </row>
    <row r="21" spans="1:12">
      <c r="A21" t="s">
        <v>328</v>
      </c>
      <c r="B21" s="3">
        <v>43656</v>
      </c>
      <c r="C21" s="4">
        <v>2019</v>
      </c>
      <c r="D21" t="s">
        <v>329</v>
      </c>
      <c r="E21" t="s">
        <v>212</v>
      </c>
      <c r="F21" t="s">
        <v>213</v>
      </c>
      <c r="G21" t="s">
        <v>214</v>
      </c>
      <c r="H21" t="s">
        <v>215</v>
      </c>
      <c r="I21" s="1">
        <v>19940</v>
      </c>
      <c r="J21" s="2">
        <v>0.46</v>
      </c>
      <c r="K21" s="4" t="s">
        <v>216</v>
      </c>
      <c r="L21" s="2">
        <v>9172.4</v>
      </c>
    </row>
    <row r="22" spans="1:12">
      <c r="A22" t="s">
        <v>330</v>
      </c>
      <c r="B22" s="3">
        <v>43668</v>
      </c>
      <c r="C22" s="4">
        <v>2019</v>
      </c>
      <c r="D22" t="s">
        <v>331</v>
      </c>
      <c r="E22" t="s">
        <v>212</v>
      </c>
      <c r="F22" t="s">
        <v>213</v>
      </c>
      <c r="G22" t="s">
        <v>214</v>
      </c>
      <c r="H22" t="s">
        <v>215</v>
      </c>
      <c r="I22" s="1">
        <v>19900</v>
      </c>
      <c r="J22" s="2">
        <v>0.46</v>
      </c>
      <c r="K22" s="4" t="s">
        <v>216</v>
      </c>
      <c r="L22" s="2">
        <v>9154</v>
      </c>
    </row>
    <row r="23" spans="1:12">
      <c r="A23" t="s">
        <v>332</v>
      </c>
      <c r="B23" s="3">
        <v>43693</v>
      </c>
      <c r="C23" s="4">
        <v>2019</v>
      </c>
      <c r="D23" t="s">
        <v>333</v>
      </c>
      <c r="E23" t="s">
        <v>212</v>
      </c>
      <c r="F23" t="s">
        <v>213</v>
      </c>
      <c r="G23" t="s">
        <v>214</v>
      </c>
      <c r="H23" t="s">
        <v>215</v>
      </c>
      <c r="I23" s="1">
        <v>19320</v>
      </c>
      <c r="J23" s="2">
        <v>0.46</v>
      </c>
      <c r="K23" s="4" t="s">
        <v>216</v>
      </c>
      <c r="L23" s="2">
        <v>8887.2000000000007</v>
      </c>
    </row>
    <row r="24" spans="1:12">
      <c r="A24" t="s">
        <v>332</v>
      </c>
      <c r="B24" s="3">
        <v>43698</v>
      </c>
      <c r="C24" s="4">
        <v>2019</v>
      </c>
      <c r="D24" t="s">
        <v>334</v>
      </c>
      <c r="E24" t="s">
        <v>212</v>
      </c>
      <c r="F24" t="s">
        <v>213</v>
      </c>
      <c r="G24" t="s">
        <v>214</v>
      </c>
      <c r="H24" t="s">
        <v>215</v>
      </c>
      <c r="I24" s="1">
        <v>20040</v>
      </c>
      <c r="J24" s="2">
        <v>0.46</v>
      </c>
      <c r="K24" s="4" t="s">
        <v>216</v>
      </c>
      <c r="L24" s="2">
        <v>9218.4</v>
      </c>
    </row>
    <row r="25" spans="1:12">
      <c r="A25" t="s">
        <v>335</v>
      </c>
      <c r="B25" s="3">
        <v>43718</v>
      </c>
      <c r="C25" s="4">
        <v>2019</v>
      </c>
      <c r="D25" t="s">
        <v>336</v>
      </c>
      <c r="E25" t="s">
        <v>212</v>
      </c>
      <c r="F25" t="s">
        <v>213</v>
      </c>
      <c r="G25" t="s">
        <v>214</v>
      </c>
      <c r="H25" t="s">
        <v>215</v>
      </c>
      <c r="I25" s="1">
        <v>20600</v>
      </c>
      <c r="J25" s="2">
        <v>0.46</v>
      </c>
      <c r="K25" s="4" t="s">
        <v>216</v>
      </c>
      <c r="L25" s="2">
        <v>9476</v>
      </c>
    </row>
    <row r="26" spans="1:12">
      <c r="A26" t="s">
        <v>337</v>
      </c>
      <c r="B26" s="3">
        <v>43732</v>
      </c>
      <c r="C26" s="4">
        <v>2019</v>
      </c>
      <c r="D26" t="s">
        <v>338</v>
      </c>
      <c r="E26" t="s">
        <v>212</v>
      </c>
      <c r="F26" t="s">
        <v>213</v>
      </c>
      <c r="G26" t="s">
        <v>214</v>
      </c>
      <c r="H26" t="s">
        <v>215</v>
      </c>
      <c r="I26" s="1">
        <v>20440</v>
      </c>
      <c r="J26" s="2">
        <v>0.46</v>
      </c>
      <c r="K26" s="4" t="s">
        <v>216</v>
      </c>
      <c r="L26" s="2">
        <v>9402.4</v>
      </c>
    </row>
    <row r="27" spans="1:12">
      <c r="A27" t="s">
        <v>339</v>
      </c>
      <c r="B27" s="3">
        <v>43747</v>
      </c>
      <c r="C27" s="4">
        <v>2019</v>
      </c>
      <c r="D27" t="s">
        <v>340</v>
      </c>
      <c r="E27" t="s">
        <v>212</v>
      </c>
      <c r="F27" t="s">
        <v>213</v>
      </c>
      <c r="G27" t="s">
        <v>214</v>
      </c>
      <c r="H27" t="s">
        <v>215</v>
      </c>
      <c r="I27" s="1">
        <v>18160</v>
      </c>
      <c r="J27" s="2">
        <v>0.46</v>
      </c>
      <c r="K27" s="4" t="s">
        <v>216</v>
      </c>
      <c r="L27" s="2">
        <v>8353.6</v>
      </c>
    </row>
    <row r="28" spans="1:12">
      <c r="A28" t="s">
        <v>341</v>
      </c>
      <c r="B28" s="3">
        <v>43760</v>
      </c>
      <c r="C28" s="4">
        <v>2019</v>
      </c>
      <c r="D28" t="s">
        <v>342</v>
      </c>
      <c r="E28" t="s">
        <v>212</v>
      </c>
      <c r="F28" t="s">
        <v>213</v>
      </c>
      <c r="G28" t="s">
        <v>214</v>
      </c>
      <c r="H28" t="s">
        <v>215</v>
      </c>
      <c r="I28" s="1">
        <v>20600</v>
      </c>
      <c r="J28" s="2">
        <v>0.46</v>
      </c>
      <c r="K28" s="4" t="s">
        <v>216</v>
      </c>
      <c r="L28" s="2">
        <v>9476</v>
      </c>
    </row>
    <row r="29" spans="1:12">
      <c r="A29" t="s">
        <v>343</v>
      </c>
      <c r="B29" s="3">
        <v>43769</v>
      </c>
      <c r="C29" s="4">
        <v>2019</v>
      </c>
      <c r="D29" t="s">
        <v>344</v>
      </c>
      <c r="E29" t="s">
        <v>212</v>
      </c>
      <c r="F29" t="s">
        <v>213</v>
      </c>
      <c r="G29" t="s">
        <v>214</v>
      </c>
      <c r="H29" t="s">
        <v>215</v>
      </c>
      <c r="I29" s="1">
        <v>21300</v>
      </c>
      <c r="J29" s="2">
        <v>0.46</v>
      </c>
      <c r="K29" s="4" t="s">
        <v>216</v>
      </c>
      <c r="L29" s="2">
        <v>9798</v>
      </c>
    </row>
    <row r="30" spans="1:12">
      <c r="A30" t="s">
        <v>345</v>
      </c>
      <c r="B30" s="3">
        <v>43782</v>
      </c>
      <c r="C30" s="4">
        <v>2019</v>
      </c>
      <c r="D30" t="s">
        <v>346</v>
      </c>
      <c r="E30" t="s">
        <v>212</v>
      </c>
      <c r="F30" t="s">
        <v>213</v>
      </c>
      <c r="G30" t="s">
        <v>214</v>
      </c>
      <c r="H30" t="s">
        <v>215</v>
      </c>
      <c r="I30" s="1">
        <v>20580</v>
      </c>
      <c r="J30" s="2">
        <v>0.46</v>
      </c>
      <c r="K30" s="4" t="s">
        <v>216</v>
      </c>
      <c r="L30" s="2">
        <v>9466.8000000000011</v>
      </c>
    </row>
    <row r="31" spans="1:12">
      <c r="A31" t="s">
        <v>345</v>
      </c>
      <c r="B31" s="3">
        <v>43789</v>
      </c>
      <c r="C31" s="4">
        <v>2019</v>
      </c>
      <c r="D31" t="s">
        <v>347</v>
      </c>
      <c r="E31" t="s">
        <v>212</v>
      </c>
      <c r="F31" t="s">
        <v>213</v>
      </c>
      <c r="G31" t="s">
        <v>214</v>
      </c>
      <c r="H31" t="s">
        <v>215</v>
      </c>
      <c r="I31" s="1">
        <v>20340</v>
      </c>
      <c r="J31" s="2">
        <v>0.46</v>
      </c>
      <c r="K31" s="4" t="s">
        <v>216</v>
      </c>
      <c r="L31" s="2">
        <v>9356.4</v>
      </c>
    </row>
    <row r="32" spans="1:12">
      <c r="A32" t="s">
        <v>348</v>
      </c>
      <c r="B32" s="3">
        <v>43795</v>
      </c>
      <c r="C32" s="4">
        <v>2019</v>
      </c>
      <c r="D32" t="s">
        <v>349</v>
      </c>
      <c r="E32" t="s">
        <v>212</v>
      </c>
      <c r="F32" t="s">
        <v>213</v>
      </c>
      <c r="G32" t="s">
        <v>214</v>
      </c>
      <c r="H32" t="s">
        <v>215</v>
      </c>
      <c r="I32" s="1">
        <v>20560</v>
      </c>
      <c r="J32" s="2">
        <v>0.46</v>
      </c>
      <c r="K32" s="4" t="s">
        <v>216</v>
      </c>
      <c r="L32" s="2">
        <v>9457.6</v>
      </c>
    </row>
    <row r="33" spans="1:12">
      <c r="A33" t="s">
        <v>348</v>
      </c>
      <c r="B33" s="3">
        <v>43802</v>
      </c>
      <c r="C33" s="4">
        <v>2019</v>
      </c>
      <c r="D33" t="s">
        <v>350</v>
      </c>
      <c r="E33" t="s">
        <v>212</v>
      </c>
      <c r="F33" t="s">
        <v>213</v>
      </c>
      <c r="G33" t="s">
        <v>214</v>
      </c>
      <c r="H33" t="s">
        <v>215</v>
      </c>
      <c r="I33" s="1">
        <v>20880</v>
      </c>
      <c r="J33" s="2">
        <v>0.46</v>
      </c>
      <c r="K33" s="4" t="s">
        <v>216</v>
      </c>
      <c r="L33" s="2">
        <v>9604.8000000000011</v>
      </c>
    </row>
    <row r="34" spans="1:12">
      <c r="A34" t="s">
        <v>351</v>
      </c>
      <c r="B34" s="3">
        <v>43822</v>
      </c>
      <c r="C34" s="4">
        <v>2019</v>
      </c>
      <c r="D34" t="s">
        <v>352</v>
      </c>
      <c r="E34" t="s">
        <v>212</v>
      </c>
      <c r="F34" t="s">
        <v>213</v>
      </c>
      <c r="G34" t="s">
        <v>214</v>
      </c>
      <c r="H34" t="s">
        <v>215</v>
      </c>
      <c r="I34" s="1">
        <v>20460</v>
      </c>
      <c r="J34" s="2">
        <v>0.46</v>
      </c>
      <c r="K34" s="4" t="s">
        <v>216</v>
      </c>
      <c r="L34" s="2">
        <v>9411.6</v>
      </c>
    </row>
    <row r="35" spans="1:12">
      <c r="A35" t="s">
        <v>174</v>
      </c>
      <c r="B35" s="3">
        <v>43484</v>
      </c>
      <c r="C35" s="4">
        <v>2019</v>
      </c>
      <c r="D35" t="s">
        <v>175</v>
      </c>
      <c r="E35" t="s">
        <v>172</v>
      </c>
      <c r="F35" t="s">
        <v>173</v>
      </c>
      <c r="G35" t="s">
        <v>15</v>
      </c>
      <c r="H35" t="s">
        <v>16</v>
      </c>
      <c r="I35" s="1">
        <v>9600</v>
      </c>
      <c r="J35" s="2">
        <v>6.8519999999999998E-2</v>
      </c>
      <c r="K35" s="4" t="s">
        <v>17</v>
      </c>
      <c r="L35" s="2">
        <v>657.79200000000003</v>
      </c>
    </row>
    <row r="36" spans="1:12">
      <c r="A36" t="s">
        <v>174</v>
      </c>
      <c r="B36" s="3">
        <v>43484</v>
      </c>
      <c r="C36" s="4">
        <v>2019</v>
      </c>
      <c r="D36" t="s">
        <v>175</v>
      </c>
      <c r="E36" t="s">
        <v>176</v>
      </c>
      <c r="F36" t="s">
        <v>177</v>
      </c>
      <c r="G36" t="s">
        <v>15</v>
      </c>
      <c r="H36" t="s">
        <v>16</v>
      </c>
      <c r="I36" s="1">
        <v>27600</v>
      </c>
      <c r="J36" s="2">
        <v>0.14957999999999999</v>
      </c>
      <c r="K36" s="4" t="s">
        <v>17</v>
      </c>
      <c r="L36" s="2">
        <v>4128.4079999999994</v>
      </c>
    </row>
    <row r="37" spans="1:12">
      <c r="A37" t="s">
        <v>174</v>
      </c>
      <c r="B37" s="3">
        <v>43484</v>
      </c>
      <c r="C37" s="4">
        <v>2019</v>
      </c>
      <c r="D37" t="s">
        <v>175</v>
      </c>
      <c r="E37" t="s">
        <v>187</v>
      </c>
      <c r="F37" t="s">
        <v>188</v>
      </c>
      <c r="G37" t="s">
        <v>15</v>
      </c>
      <c r="H37" t="s">
        <v>16</v>
      </c>
      <c r="I37" s="1">
        <v>15600</v>
      </c>
      <c r="J37" s="2">
        <v>0.27889000000000003</v>
      </c>
      <c r="K37" s="4" t="s">
        <v>17</v>
      </c>
      <c r="L37" s="2">
        <v>4350.6840000000002</v>
      </c>
    </row>
    <row r="38" spans="1:12">
      <c r="A38" t="s">
        <v>174</v>
      </c>
      <c r="B38" s="3">
        <v>43486</v>
      </c>
      <c r="C38" s="4">
        <v>2019</v>
      </c>
      <c r="D38" t="s">
        <v>192</v>
      </c>
      <c r="E38" t="s">
        <v>187</v>
      </c>
      <c r="F38" t="s">
        <v>188</v>
      </c>
      <c r="G38" t="s">
        <v>15</v>
      </c>
      <c r="H38" t="s">
        <v>16</v>
      </c>
      <c r="I38" s="1">
        <v>-200</v>
      </c>
      <c r="J38" s="2">
        <v>0.27889000000000003</v>
      </c>
      <c r="K38" s="4" t="s">
        <v>17</v>
      </c>
      <c r="L38" s="2">
        <v>-55.778000000000006</v>
      </c>
    </row>
    <row r="39" spans="1:12">
      <c r="A39" t="s">
        <v>33</v>
      </c>
      <c r="B39" s="3">
        <v>43489</v>
      </c>
      <c r="C39" s="4">
        <v>2019</v>
      </c>
      <c r="D39" t="s">
        <v>34</v>
      </c>
      <c r="E39" t="s">
        <v>13</v>
      </c>
      <c r="F39" t="s">
        <v>14</v>
      </c>
      <c r="G39" t="s">
        <v>15</v>
      </c>
      <c r="H39" t="s">
        <v>16</v>
      </c>
      <c r="I39" s="1">
        <v>20000</v>
      </c>
      <c r="J39" s="2">
        <v>4.3430000000000003E-2</v>
      </c>
      <c r="K39" s="4" t="s">
        <v>17</v>
      </c>
      <c r="L39" s="2">
        <v>868.6</v>
      </c>
    </row>
    <row r="40" spans="1:12">
      <c r="A40" t="s">
        <v>33</v>
      </c>
      <c r="B40" s="3">
        <v>43489</v>
      </c>
      <c r="C40" s="4">
        <v>2019</v>
      </c>
      <c r="D40" t="s">
        <v>34</v>
      </c>
      <c r="E40" t="s">
        <v>157</v>
      </c>
      <c r="F40" t="s">
        <v>158</v>
      </c>
      <c r="G40" t="s">
        <v>15</v>
      </c>
      <c r="H40" t="s">
        <v>16</v>
      </c>
      <c r="I40" s="1">
        <v>35000</v>
      </c>
      <c r="J40" s="2">
        <v>2.1229999999999999E-2</v>
      </c>
      <c r="K40" s="4" t="s">
        <v>17</v>
      </c>
      <c r="L40" s="2">
        <v>743.05</v>
      </c>
    </row>
    <row r="41" spans="1:12">
      <c r="A41" t="s">
        <v>33</v>
      </c>
      <c r="B41" s="3">
        <v>43489</v>
      </c>
      <c r="C41" s="4">
        <v>2019</v>
      </c>
      <c r="D41" t="s">
        <v>34</v>
      </c>
      <c r="E41" t="s">
        <v>168</v>
      </c>
      <c r="F41" t="s">
        <v>169</v>
      </c>
      <c r="G41" t="s">
        <v>15</v>
      </c>
      <c r="H41" t="s">
        <v>16</v>
      </c>
      <c r="I41" s="1">
        <v>31500</v>
      </c>
      <c r="J41" s="2">
        <v>2.895E-2</v>
      </c>
      <c r="K41" s="4" t="s">
        <v>17</v>
      </c>
      <c r="L41" s="2">
        <v>911.92499999999995</v>
      </c>
    </row>
    <row r="42" spans="1:12">
      <c r="A42" t="s">
        <v>33</v>
      </c>
      <c r="B42" s="3">
        <v>43489</v>
      </c>
      <c r="C42" s="4">
        <v>2019</v>
      </c>
      <c r="D42" t="s">
        <v>34</v>
      </c>
      <c r="E42" t="s">
        <v>204</v>
      </c>
      <c r="F42" t="s">
        <v>205</v>
      </c>
      <c r="G42" t="s">
        <v>15</v>
      </c>
      <c r="H42" t="s">
        <v>16</v>
      </c>
      <c r="I42" s="1">
        <v>30000</v>
      </c>
      <c r="J42" s="2">
        <v>1.8339999999999999E-2</v>
      </c>
      <c r="K42" s="4" t="s">
        <v>17</v>
      </c>
      <c r="L42" s="2">
        <v>550.19999999999993</v>
      </c>
    </row>
    <row r="43" spans="1:12">
      <c r="A43" t="s">
        <v>33</v>
      </c>
      <c r="B43" s="3">
        <v>43489</v>
      </c>
      <c r="C43" s="4">
        <v>2019</v>
      </c>
      <c r="D43" t="s">
        <v>34</v>
      </c>
      <c r="E43" t="s">
        <v>207</v>
      </c>
      <c r="F43" t="s">
        <v>208</v>
      </c>
      <c r="G43" t="s">
        <v>15</v>
      </c>
      <c r="H43" t="s">
        <v>16</v>
      </c>
      <c r="I43" s="1">
        <v>30000</v>
      </c>
      <c r="J43" s="2">
        <v>1.8339999999999999E-2</v>
      </c>
      <c r="K43" s="4" t="s">
        <v>17</v>
      </c>
      <c r="L43" s="2">
        <v>550.19999999999993</v>
      </c>
    </row>
    <row r="44" spans="1:12">
      <c r="A44" t="s">
        <v>35</v>
      </c>
      <c r="B44" s="3">
        <v>43516</v>
      </c>
      <c r="C44" s="4">
        <v>2019</v>
      </c>
      <c r="D44" t="s">
        <v>36</v>
      </c>
      <c r="E44" t="s">
        <v>13</v>
      </c>
      <c r="F44" t="s">
        <v>14</v>
      </c>
      <c r="G44" t="s">
        <v>15</v>
      </c>
      <c r="H44" t="s">
        <v>16</v>
      </c>
      <c r="I44" s="1">
        <v>16000</v>
      </c>
      <c r="J44" s="2">
        <v>4.3430000000000003E-2</v>
      </c>
      <c r="K44" s="4" t="s">
        <v>17</v>
      </c>
      <c r="L44" s="2">
        <v>694.88000000000011</v>
      </c>
    </row>
    <row r="45" spans="1:12">
      <c r="A45" t="s">
        <v>35</v>
      </c>
      <c r="B45" s="3">
        <v>43516</v>
      </c>
      <c r="C45" s="4">
        <v>2019</v>
      </c>
      <c r="D45" t="s">
        <v>36</v>
      </c>
      <c r="E45" t="s">
        <v>157</v>
      </c>
      <c r="F45" t="s">
        <v>158</v>
      </c>
      <c r="G45" t="s">
        <v>15</v>
      </c>
      <c r="H45" t="s">
        <v>16</v>
      </c>
      <c r="I45" s="1">
        <v>21000</v>
      </c>
      <c r="J45" s="2">
        <v>2.1229999999999999E-2</v>
      </c>
      <c r="K45" s="4" t="s">
        <v>17</v>
      </c>
      <c r="L45" s="2">
        <v>445.83</v>
      </c>
    </row>
    <row r="46" spans="1:12">
      <c r="A46" t="s">
        <v>35</v>
      </c>
      <c r="B46" s="3">
        <v>43516</v>
      </c>
      <c r="C46" s="4">
        <v>2019</v>
      </c>
      <c r="D46" t="s">
        <v>36</v>
      </c>
      <c r="E46" t="s">
        <v>168</v>
      </c>
      <c r="F46" t="s">
        <v>169</v>
      </c>
      <c r="G46" t="s">
        <v>15</v>
      </c>
      <c r="H46" t="s">
        <v>16</v>
      </c>
      <c r="I46" s="1">
        <v>28000</v>
      </c>
      <c r="J46" s="2">
        <v>2.895E-2</v>
      </c>
      <c r="K46" s="4" t="s">
        <v>17</v>
      </c>
      <c r="L46" s="2">
        <v>810.6</v>
      </c>
    </row>
    <row r="47" spans="1:12">
      <c r="A47" t="s">
        <v>35</v>
      </c>
      <c r="B47" s="3">
        <v>43516</v>
      </c>
      <c r="C47" s="4">
        <v>2019</v>
      </c>
      <c r="D47" t="s">
        <v>36</v>
      </c>
      <c r="E47" t="s">
        <v>176</v>
      </c>
      <c r="F47" t="s">
        <v>177</v>
      </c>
      <c r="G47" t="s">
        <v>15</v>
      </c>
      <c r="H47" t="s">
        <v>16</v>
      </c>
      <c r="I47" s="1">
        <v>19200</v>
      </c>
      <c r="J47" s="2">
        <v>0.16791</v>
      </c>
      <c r="K47" s="4" t="s">
        <v>17</v>
      </c>
      <c r="L47" s="2">
        <v>3223.8720000000003</v>
      </c>
    </row>
    <row r="48" spans="1:12">
      <c r="A48" t="s">
        <v>35</v>
      </c>
      <c r="B48" s="3">
        <v>43516</v>
      </c>
      <c r="C48" s="4">
        <v>2019</v>
      </c>
      <c r="D48" t="s">
        <v>36</v>
      </c>
      <c r="E48" t="s">
        <v>187</v>
      </c>
      <c r="F48" t="s">
        <v>188</v>
      </c>
      <c r="G48" t="s">
        <v>15</v>
      </c>
      <c r="H48" t="s">
        <v>16</v>
      </c>
      <c r="I48" s="1">
        <v>9100</v>
      </c>
      <c r="J48" s="2">
        <v>0.31265999999999999</v>
      </c>
      <c r="K48" s="4" t="s">
        <v>17</v>
      </c>
      <c r="L48" s="2">
        <v>2845.2060000000001</v>
      </c>
    </row>
    <row r="49" spans="1:12">
      <c r="A49" t="s">
        <v>35</v>
      </c>
      <c r="B49" s="3">
        <v>43516</v>
      </c>
      <c r="C49" s="4">
        <v>2019</v>
      </c>
      <c r="D49" t="s">
        <v>36</v>
      </c>
      <c r="E49" t="s">
        <v>204</v>
      </c>
      <c r="F49" t="s">
        <v>205</v>
      </c>
      <c r="G49" t="s">
        <v>15</v>
      </c>
      <c r="H49" t="s">
        <v>16</v>
      </c>
      <c r="I49" s="1">
        <v>30000</v>
      </c>
      <c r="J49" s="2">
        <v>1.8339999999999999E-2</v>
      </c>
      <c r="K49" s="4" t="s">
        <v>17</v>
      </c>
      <c r="L49" s="2">
        <v>550.19999999999993</v>
      </c>
    </row>
    <row r="50" spans="1:12">
      <c r="A50" t="s">
        <v>35</v>
      </c>
      <c r="B50" s="3">
        <v>43516</v>
      </c>
      <c r="C50" s="4">
        <v>2019</v>
      </c>
      <c r="D50" t="s">
        <v>36</v>
      </c>
      <c r="E50" t="s">
        <v>207</v>
      </c>
      <c r="F50" t="s">
        <v>208</v>
      </c>
      <c r="G50" t="s">
        <v>15</v>
      </c>
      <c r="H50" t="s">
        <v>16</v>
      </c>
      <c r="I50" s="1">
        <v>37500</v>
      </c>
      <c r="J50" s="2">
        <v>1.8339999999999999E-2</v>
      </c>
      <c r="K50" s="4" t="s">
        <v>17</v>
      </c>
      <c r="L50" s="2">
        <v>687.75</v>
      </c>
    </row>
    <row r="51" spans="1:12">
      <c r="A51" t="s">
        <v>37</v>
      </c>
      <c r="B51" s="3">
        <v>43540</v>
      </c>
      <c r="C51" s="4">
        <v>2019</v>
      </c>
      <c r="D51" t="s">
        <v>38</v>
      </c>
      <c r="E51" t="s">
        <v>13</v>
      </c>
      <c r="F51" t="s">
        <v>14</v>
      </c>
      <c r="G51" t="s">
        <v>15</v>
      </c>
      <c r="H51" t="s">
        <v>16</v>
      </c>
      <c r="I51" s="1">
        <v>22000</v>
      </c>
      <c r="J51" s="2">
        <v>4.3430000000000003E-2</v>
      </c>
      <c r="K51" s="4" t="s">
        <v>17</v>
      </c>
      <c r="L51" s="2">
        <v>955.46</v>
      </c>
    </row>
    <row r="52" spans="1:12">
      <c r="A52" t="s">
        <v>37</v>
      </c>
      <c r="B52" s="3">
        <v>43540</v>
      </c>
      <c r="C52" s="4">
        <v>2019</v>
      </c>
      <c r="D52" t="s">
        <v>38</v>
      </c>
      <c r="E52" t="s">
        <v>157</v>
      </c>
      <c r="F52" t="s">
        <v>158</v>
      </c>
      <c r="G52" t="s">
        <v>15</v>
      </c>
      <c r="H52" t="s">
        <v>16</v>
      </c>
      <c r="I52" s="1">
        <v>21000</v>
      </c>
      <c r="J52" s="2">
        <v>2.1229999999999999E-2</v>
      </c>
      <c r="K52" s="4" t="s">
        <v>17</v>
      </c>
      <c r="L52" s="2">
        <v>445.83</v>
      </c>
    </row>
    <row r="53" spans="1:12">
      <c r="A53" t="s">
        <v>37</v>
      </c>
      <c r="B53" s="3">
        <v>43540</v>
      </c>
      <c r="C53" s="4">
        <v>2019</v>
      </c>
      <c r="D53" t="s">
        <v>38</v>
      </c>
      <c r="E53" t="s">
        <v>168</v>
      </c>
      <c r="F53" t="s">
        <v>169</v>
      </c>
      <c r="G53" t="s">
        <v>15</v>
      </c>
      <c r="H53" t="s">
        <v>16</v>
      </c>
      <c r="I53" s="1">
        <v>21000</v>
      </c>
      <c r="J53" s="2">
        <v>2.895E-2</v>
      </c>
      <c r="K53" s="4" t="s">
        <v>17</v>
      </c>
      <c r="L53" s="2">
        <v>607.95000000000005</v>
      </c>
    </row>
    <row r="54" spans="1:12">
      <c r="A54" t="s">
        <v>37</v>
      </c>
      <c r="B54" s="3">
        <v>43540</v>
      </c>
      <c r="C54" s="4">
        <v>2019</v>
      </c>
      <c r="D54" t="s">
        <v>38</v>
      </c>
      <c r="E54" t="s">
        <v>204</v>
      </c>
      <c r="F54" t="s">
        <v>205</v>
      </c>
      <c r="G54" t="s">
        <v>15</v>
      </c>
      <c r="H54" t="s">
        <v>16</v>
      </c>
      <c r="I54" s="1">
        <v>15000</v>
      </c>
      <c r="J54" s="2">
        <v>1.8339999999999999E-2</v>
      </c>
      <c r="K54" s="4" t="s">
        <v>17</v>
      </c>
      <c r="L54" s="2">
        <v>275.09999999999997</v>
      </c>
    </row>
    <row r="55" spans="1:12">
      <c r="A55" t="s">
        <v>37</v>
      </c>
      <c r="B55" s="3">
        <v>43540</v>
      </c>
      <c r="C55" s="4">
        <v>2019</v>
      </c>
      <c r="D55" t="s">
        <v>38</v>
      </c>
      <c r="E55" t="s">
        <v>207</v>
      </c>
      <c r="F55" t="s">
        <v>208</v>
      </c>
      <c r="G55" t="s">
        <v>15</v>
      </c>
      <c r="H55" t="s">
        <v>16</v>
      </c>
      <c r="I55" s="1">
        <v>15000</v>
      </c>
      <c r="J55" s="2">
        <v>1.8339999999999999E-2</v>
      </c>
      <c r="K55" s="4" t="s">
        <v>17</v>
      </c>
      <c r="L55" s="2">
        <v>275.09999999999997</v>
      </c>
    </row>
    <row r="56" spans="1:12">
      <c r="A56" t="s">
        <v>39</v>
      </c>
      <c r="B56" s="3">
        <v>43581</v>
      </c>
      <c r="C56" s="4">
        <v>2019</v>
      </c>
      <c r="D56" t="s">
        <v>40</v>
      </c>
      <c r="E56" t="s">
        <v>13</v>
      </c>
      <c r="F56" t="s">
        <v>14</v>
      </c>
      <c r="G56" t="s">
        <v>15</v>
      </c>
      <c r="H56" t="s">
        <v>16</v>
      </c>
      <c r="I56" s="1">
        <v>19000</v>
      </c>
      <c r="J56" s="2">
        <v>4.3430000000000003E-2</v>
      </c>
      <c r="K56" s="4" t="s">
        <v>17</v>
      </c>
      <c r="L56" s="2">
        <v>825.17000000000007</v>
      </c>
    </row>
    <row r="57" spans="1:12">
      <c r="A57" t="s">
        <v>39</v>
      </c>
      <c r="B57" s="3">
        <v>43581</v>
      </c>
      <c r="C57" s="4">
        <v>2019</v>
      </c>
      <c r="D57" t="s">
        <v>40</v>
      </c>
      <c r="E57" t="s">
        <v>157</v>
      </c>
      <c r="F57" t="s">
        <v>158</v>
      </c>
      <c r="G57" t="s">
        <v>15</v>
      </c>
      <c r="H57" t="s">
        <v>16</v>
      </c>
      <c r="I57" s="1">
        <v>28000</v>
      </c>
      <c r="J57" s="2">
        <v>2.1229999999999999E-2</v>
      </c>
      <c r="K57" s="4" t="s">
        <v>17</v>
      </c>
      <c r="L57" s="2">
        <v>594.43999999999994</v>
      </c>
    </row>
    <row r="58" spans="1:12">
      <c r="A58" t="s">
        <v>39</v>
      </c>
      <c r="B58" s="3">
        <v>43581</v>
      </c>
      <c r="C58" s="4">
        <v>2019</v>
      </c>
      <c r="D58" t="s">
        <v>40</v>
      </c>
      <c r="E58" t="s">
        <v>168</v>
      </c>
      <c r="F58" t="s">
        <v>169</v>
      </c>
      <c r="G58" t="s">
        <v>15</v>
      </c>
      <c r="H58" t="s">
        <v>16</v>
      </c>
      <c r="I58" s="1">
        <v>24500</v>
      </c>
      <c r="J58" s="2">
        <v>2.895E-2</v>
      </c>
      <c r="K58" s="4" t="s">
        <v>17</v>
      </c>
      <c r="L58" s="2">
        <v>709.27499999999998</v>
      </c>
    </row>
    <row r="59" spans="1:12">
      <c r="A59" t="s">
        <v>39</v>
      </c>
      <c r="B59" s="3">
        <v>43581</v>
      </c>
      <c r="C59" s="4">
        <v>2019</v>
      </c>
      <c r="D59" t="s">
        <v>40</v>
      </c>
      <c r="E59" t="s">
        <v>204</v>
      </c>
      <c r="F59" t="s">
        <v>205</v>
      </c>
      <c r="G59" t="s">
        <v>15</v>
      </c>
      <c r="H59" t="s">
        <v>16</v>
      </c>
      <c r="I59" s="1">
        <v>22500</v>
      </c>
      <c r="J59" s="2">
        <v>1.8339999999999999E-2</v>
      </c>
      <c r="K59" s="4" t="s">
        <v>17</v>
      </c>
      <c r="L59" s="2">
        <v>412.65</v>
      </c>
    </row>
    <row r="60" spans="1:12">
      <c r="A60" t="s">
        <v>39</v>
      </c>
      <c r="B60" s="3">
        <v>43581</v>
      </c>
      <c r="C60" s="4">
        <v>2019</v>
      </c>
      <c r="D60" t="s">
        <v>40</v>
      </c>
      <c r="E60" t="s">
        <v>207</v>
      </c>
      <c r="F60" t="s">
        <v>208</v>
      </c>
      <c r="G60" t="s">
        <v>15</v>
      </c>
      <c r="H60" t="s">
        <v>16</v>
      </c>
      <c r="I60" s="1">
        <v>22500</v>
      </c>
      <c r="J60" s="2">
        <v>1.8339999999999999E-2</v>
      </c>
      <c r="K60" s="4" t="s">
        <v>17</v>
      </c>
      <c r="L60" s="2">
        <v>412.65</v>
      </c>
    </row>
    <row r="61" spans="1:12">
      <c r="A61" t="s">
        <v>193</v>
      </c>
      <c r="B61" s="3">
        <v>43594</v>
      </c>
      <c r="C61" s="4">
        <v>2019</v>
      </c>
      <c r="D61" t="s">
        <v>194</v>
      </c>
      <c r="E61" t="s">
        <v>187</v>
      </c>
      <c r="F61" t="s">
        <v>188</v>
      </c>
      <c r="G61" t="s">
        <v>15</v>
      </c>
      <c r="H61" t="s">
        <v>16</v>
      </c>
      <c r="I61" s="1">
        <v>9100</v>
      </c>
      <c r="J61" s="2">
        <v>0.31265999999999999</v>
      </c>
      <c r="K61" s="4" t="s">
        <v>17</v>
      </c>
      <c r="L61" s="2">
        <v>2845.2060000000001</v>
      </c>
    </row>
    <row r="62" spans="1:12">
      <c r="A62" t="s">
        <v>165</v>
      </c>
      <c r="B62" s="3">
        <v>43633</v>
      </c>
      <c r="C62" s="4">
        <v>2019</v>
      </c>
      <c r="D62" t="s">
        <v>166</v>
      </c>
      <c r="E62" t="s">
        <v>157</v>
      </c>
      <c r="F62" t="s">
        <v>158</v>
      </c>
      <c r="G62" t="s">
        <v>15</v>
      </c>
      <c r="H62" t="s">
        <v>16</v>
      </c>
      <c r="I62" s="1">
        <v>21000</v>
      </c>
      <c r="J62" s="2">
        <v>2.1229999999999999E-2</v>
      </c>
      <c r="K62" s="4" t="s">
        <v>17</v>
      </c>
      <c r="L62" s="2">
        <v>445.83</v>
      </c>
    </row>
    <row r="63" spans="1:12">
      <c r="A63" t="s">
        <v>165</v>
      </c>
      <c r="B63" s="3">
        <v>43633</v>
      </c>
      <c r="C63" s="4">
        <v>2019</v>
      </c>
      <c r="D63" t="s">
        <v>166</v>
      </c>
      <c r="E63" t="s">
        <v>168</v>
      </c>
      <c r="F63" t="s">
        <v>169</v>
      </c>
      <c r="G63" t="s">
        <v>15</v>
      </c>
      <c r="H63" t="s">
        <v>16</v>
      </c>
      <c r="I63" s="1">
        <v>21000</v>
      </c>
      <c r="J63" s="2">
        <v>2.895E-2</v>
      </c>
      <c r="K63" s="4" t="s">
        <v>17</v>
      </c>
      <c r="L63" s="2">
        <v>607.95000000000005</v>
      </c>
    </row>
    <row r="64" spans="1:12">
      <c r="A64" t="s">
        <v>165</v>
      </c>
      <c r="B64" s="3">
        <v>43633</v>
      </c>
      <c r="C64" s="4">
        <v>2019</v>
      </c>
      <c r="D64" t="s">
        <v>166</v>
      </c>
      <c r="E64" t="s">
        <v>176</v>
      </c>
      <c r="F64" t="s">
        <v>177</v>
      </c>
      <c r="G64" t="s">
        <v>15</v>
      </c>
      <c r="H64" t="s">
        <v>16</v>
      </c>
      <c r="I64" s="1">
        <v>18000</v>
      </c>
      <c r="J64" s="2">
        <v>0.16791</v>
      </c>
      <c r="K64" s="4" t="s">
        <v>17</v>
      </c>
      <c r="L64" s="2">
        <v>3022.38</v>
      </c>
    </row>
    <row r="65" spans="1:12">
      <c r="A65" t="s">
        <v>165</v>
      </c>
      <c r="B65" s="3">
        <v>43633</v>
      </c>
      <c r="C65" s="4">
        <v>2019</v>
      </c>
      <c r="D65" t="s">
        <v>166</v>
      </c>
      <c r="E65" t="s">
        <v>187</v>
      </c>
      <c r="F65" t="s">
        <v>188</v>
      </c>
      <c r="G65" t="s">
        <v>15</v>
      </c>
      <c r="H65" t="s">
        <v>16</v>
      </c>
      <c r="I65" s="1">
        <v>16900</v>
      </c>
      <c r="J65" s="2">
        <v>0.31265999999999999</v>
      </c>
      <c r="K65" s="4" t="s">
        <v>17</v>
      </c>
      <c r="L65" s="2">
        <v>5283.9539999999997</v>
      </c>
    </row>
    <row r="66" spans="1:12">
      <c r="A66" t="s">
        <v>165</v>
      </c>
      <c r="B66" s="3">
        <v>43633</v>
      </c>
      <c r="C66" s="4">
        <v>2019</v>
      </c>
      <c r="D66" t="s">
        <v>166</v>
      </c>
      <c r="E66" t="s">
        <v>204</v>
      </c>
      <c r="F66" t="s">
        <v>205</v>
      </c>
      <c r="G66" t="s">
        <v>15</v>
      </c>
      <c r="H66" t="s">
        <v>16</v>
      </c>
      <c r="I66" s="1">
        <v>22500</v>
      </c>
      <c r="J66" s="2">
        <v>1.8339999999999999E-2</v>
      </c>
      <c r="K66" s="4" t="s">
        <v>17</v>
      </c>
      <c r="L66" s="2">
        <v>412.65</v>
      </c>
    </row>
    <row r="67" spans="1:12">
      <c r="A67" t="s">
        <v>165</v>
      </c>
      <c r="B67" s="3">
        <v>43633</v>
      </c>
      <c r="C67" s="4">
        <v>2019</v>
      </c>
      <c r="D67" t="s">
        <v>166</v>
      </c>
      <c r="E67" t="s">
        <v>207</v>
      </c>
      <c r="F67" t="s">
        <v>208</v>
      </c>
      <c r="G67" t="s">
        <v>15</v>
      </c>
      <c r="H67" t="s">
        <v>16</v>
      </c>
      <c r="I67" s="1">
        <v>22500</v>
      </c>
      <c r="J67" s="2">
        <v>1.8339999999999999E-2</v>
      </c>
      <c r="K67" s="4" t="s">
        <v>17</v>
      </c>
      <c r="L67" s="2">
        <v>412.65</v>
      </c>
    </row>
    <row r="68" spans="1:12">
      <c r="A68" t="s">
        <v>41</v>
      </c>
      <c r="B68" s="3">
        <v>43679</v>
      </c>
      <c r="C68" s="4">
        <v>2019</v>
      </c>
      <c r="D68" t="s">
        <v>42</v>
      </c>
      <c r="E68" t="s">
        <v>13</v>
      </c>
      <c r="F68" t="s">
        <v>14</v>
      </c>
      <c r="G68" t="s">
        <v>15</v>
      </c>
      <c r="H68" t="s">
        <v>16</v>
      </c>
      <c r="I68" s="1">
        <v>23000</v>
      </c>
      <c r="J68" s="2">
        <v>4.3430000000000003E-2</v>
      </c>
      <c r="K68" s="4" t="s">
        <v>17</v>
      </c>
      <c r="L68" s="2">
        <v>998.8900000000001</v>
      </c>
    </row>
    <row r="69" spans="1:12">
      <c r="A69" t="s">
        <v>41</v>
      </c>
      <c r="B69" s="3">
        <v>43679</v>
      </c>
      <c r="C69" s="4">
        <v>2019</v>
      </c>
      <c r="D69" t="s">
        <v>42</v>
      </c>
      <c r="E69" t="s">
        <v>155</v>
      </c>
      <c r="F69" t="s">
        <v>156</v>
      </c>
      <c r="G69" t="s">
        <v>15</v>
      </c>
      <c r="H69" t="s">
        <v>16</v>
      </c>
      <c r="I69" s="1">
        <v>7000</v>
      </c>
      <c r="J69" s="2">
        <v>6.7549999999999999E-2</v>
      </c>
      <c r="K69" s="4" t="s">
        <v>17</v>
      </c>
      <c r="L69" s="2">
        <v>472.84999999999997</v>
      </c>
    </row>
    <row r="70" spans="1:12">
      <c r="A70" t="s">
        <v>41</v>
      </c>
      <c r="B70" s="3">
        <v>43679</v>
      </c>
      <c r="C70" s="4">
        <v>2019</v>
      </c>
      <c r="D70" t="s">
        <v>42</v>
      </c>
      <c r="E70" t="s">
        <v>157</v>
      </c>
      <c r="F70" t="s">
        <v>158</v>
      </c>
      <c r="G70" t="s">
        <v>15</v>
      </c>
      <c r="H70" t="s">
        <v>16</v>
      </c>
      <c r="I70" s="1">
        <v>17500</v>
      </c>
      <c r="J70" s="2">
        <v>2.1229999999999999E-2</v>
      </c>
      <c r="K70" s="4" t="s">
        <v>17</v>
      </c>
      <c r="L70" s="2">
        <v>371.52499999999998</v>
      </c>
    </row>
    <row r="71" spans="1:12">
      <c r="A71" t="s">
        <v>41</v>
      </c>
      <c r="B71" s="3">
        <v>43679</v>
      </c>
      <c r="C71" s="4">
        <v>2019</v>
      </c>
      <c r="D71" t="s">
        <v>42</v>
      </c>
      <c r="E71" t="s">
        <v>168</v>
      </c>
      <c r="F71" t="s">
        <v>169</v>
      </c>
      <c r="G71" t="s">
        <v>15</v>
      </c>
      <c r="H71" t="s">
        <v>16</v>
      </c>
      <c r="I71" s="1">
        <v>17500</v>
      </c>
      <c r="J71" s="2">
        <v>2.895E-2</v>
      </c>
      <c r="K71" s="4" t="s">
        <v>17</v>
      </c>
      <c r="L71" s="2">
        <v>506.625</v>
      </c>
    </row>
    <row r="72" spans="1:12">
      <c r="A72" t="s">
        <v>41</v>
      </c>
      <c r="B72" s="3">
        <v>43679</v>
      </c>
      <c r="C72" s="4">
        <v>2019</v>
      </c>
      <c r="D72" t="s">
        <v>42</v>
      </c>
      <c r="E72" t="s">
        <v>204</v>
      </c>
      <c r="F72" t="s">
        <v>205</v>
      </c>
      <c r="G72" t="s">
        <v>15</v>
      </c>
      <c r="H72" t="s">
        <v>16</v>
      </c>
      <c r="I72" s="1">
        <v>22500</v>
      </c>
      <c r="J72" s="2">
        <v>1.8339999999999999E-2</v>
      </c>
      <c r="K72" s="4" t="s">
        <v>17</v>
      </c>
      <c r="L72" s="2">
        <v>412.65</v>
      </c>
    </row>
    <row r="73" spans="1:12">
      <c r="A73" t="s">
        <v>41</v>
      </c>
      <c r="B73" s="3">
        <v>43679</v>
      </c>
      <c r="C73" s="4">
        <v>2019</v>
      </c>
      <c r="D73" t="s">
        <v>42</v>
      </c>
      <c r="E73" t="s">
        <v>207</v>
      </c>
      <c r="F73" t="s">
        <v>208</v>
      </c>
      <c r="G73" t="s">
        <v>15</v>
      </c>
      <c r="H73" t="s">
        <v>16</v>
      </c>
      <c r="I73" s="1">
        <v>15000</v>
      </c>
      <c r="J73" s="2">
        <v>1.8339999999999999E-2</v>
      </c>
      <c r="K73" s="4" t="s">
        <v>17</v>
      </c>
      <c r="L73" s="2">
        <v>275.09999999999997</v>
      </c>
    </row>
    <row r="74" spans="1:12">
      <c r="A74" t="s">
        <v>43</v>
      </c>
      <c r="B74" s="3">
        <v>43725</v>
      </c>
      <c r="C74" s="4">
        <v>2019</v>
      </c>
      <c r="D74" t="s">
        <v>44</v>
      </c>
      <c r="E74" t="s">
        <v>13</v>
      </c>
      <c r="F74" t="s">
        <v>14</v>
      </c>
      <c r="G74" t="s">
        <v>15</v>
      </c>
      <c r="H74" t="s">
        <v>16</v>
      </c>
      <c r="I74" s="1">
        <v>14000</v>
      </c>
      <c r="J74" s="2">
        <v>4.3430000000000003E-2</v>
      </c>
      <c r="K74" s="4" t="s">
        <v>17</v>
      </c>
      <c r="L74" s="2">
        <v>608.0200000000001</v>
      </c>
    </row>
    <row r="75" spans="1:12">
      <c r="A75" t="s">
        <v>43</v>
      </c>
      <c r="B75" s="3">
        <v>43725</v>
      </c>
      <c r="C75" s="4">
        <v>2019</v>
      </c>
      <c r="D75" t="s">
        <v>44</v>
      </c>
      <c r="E75" t="s">
        <v>157</v>
      </c>
      <c r="F75" t="s">
        <v>158</v>
      </c>
      <c r="G75" t="s">
        <v>15</v>
      </c>
      <c r="H75" t="s">
        <v>16</v>
      </c>
      <c r="I75" s="1">
        <v>14000</v>
      </c>
      <c r="J75" s="2">
        <v>2.1229999999999999E-2</v>
      </c>
      <c r="K75" s="4" t="s">
        <v>17</v>
      </c>
      <c r="L75" s="2">
        <v>297.21999999999997</v>
      </c>
    </row>
    <row r="76" spans="1:12">
      <c r="A76" t="s">
        <v>43</v>
      </c>
      <c r="B76" s="3">
        <v>43725</v>
      </c>
      <c r="C76" s="4">
        <v>2019</v>
      </c>
      <c r="D76" t="s">
        <v>44</v>
      </c>
      <c r="E76" t="s">
        <v>168</v>
      </c>
      <c r="F76" t="s">
        <v>169</v>
      </c>
      <c r="G76" t="s">
        <v>15</v>
      </c>
      <c r="H76" t="s">
        <v>16</v>
      </c>
      <c r="I76" s="1">
        <v>14000</v>
      </c>
      <c r="J76" s="2">
        <v>2.895E-2</v>
      </c>
      <c r="K76" s="4" t="s">
        <v>17</v>
      </c>
      <c r="L76" s="2">
        <v>405.3</v>
      </c>
    </row>
    <row r="77" spans="1:12">
      <c r="A77" t="s">
        <v>43</v>
      </c>
      <c r="B77" s="3">
        <v>43725</v>
      </c>
      <c r="C77" s="4">
        <v>2019</v>
      </c>
      <c r="D77" t="s">
        <v>44</v>
      </c>
      <c r="E77" t="s">
        <v>176</v>
      </c>
      <c r="F77" t="s">
        <v>177</v>
      </c>
      <c r="G77" t="s">
        <v>15</v>
      </c>
      <c r="H77" t="s">
        <v>16</v>
      </c>
      <c r="I77" s="1">
        <v>15600</v>
      </c>
      <c r="J77" s="2">
        <v>0.16791</v>
      </c>
      <c r="K77" s="4" t="s">
        <v>17</v>
      </c>
      <c r="L77" s="2">
        <v>2619.3960000000002</v>
      </c>
    </row>
    <row r="78" spans="1:12">
      <c r="A78" t="s">
        <v>43</v>
      </c>
      <c r="B78" s="3">
        <v>43725</v>
      </c>
      <c r="C78" s="4">
        <v>2019</v>
      </c>
      <c r="D78" t="s">
        <v>195</v>
      </c>
      <c r="E78" t="s">
        <v>187</v>
      </c>
      <c r="F78" t="s">
        <v>188</v>
      </c>
      <c r="G78" t="s">
        <v>15</v>
      </c>
      <c r="H78" t="s">
        <v>16</v>
      </c>
      <c r="I78" s="1">
        <v>7800</v>
      </c>
      <c r="J78" s="2">
        <v>0.31265999999999999</v>
      </c>
      <c r="K78" s="4" t="s">
        <v>17</v>
      </c>
      <c r="L78" s="2">
        <v>2438.748</v>
      </c>
    </row>
    <row r="79" spans="1:12">
      <c r="A79" t="s">
        <v>43</v>
      </c>
      <c r="B79" s="3">
        <v>43725</v>
      </c>
      <c r="C79" s="4">
        <v>2019</v>
      </c>
      <c r="D79" t="s">
        <v>44</v>
      </c>
      <c r="E79" t="s">
        <v>204</v>
      </c>
      <c r="F79" t="s">
        <v>205</v>
      </c>
      <c r="G79" t="s">
        <v>15</v>
      </c>
      <c r="H79" t="s">
        <v>16</v>
      </c>
      <c r="I79" s="1">
        <v>22500</v>
      </c>
      <c r="J79" s="2">
        <v>1.8339999999999999E-2</v>
      </c>
      <c r="K79" s="4" t="s">
        <v>17</v>
      </c>
      <c r="L79" s="2">
        <v>412.65</v>
      </c>
    </row>
    <row r="80" spans="1:12">
      <c r="A80" t="s">
        <v>43</v>
      </c>
      <c r="B80" s="3">
        <v>43725</v>
      </c>
      <c r="C80" s="4">
        <v>2019</v>
      </c>
      <c r="D80" t="s">
        <v>44</v>
      </c>
      <c r="E80" t="s">
        <v>207</v>
      </c>
      <c r="F80" t="s">
        <v>208</v>
      </c>
      <c r="G80" t="s">
        <v>15</v>
      </c>
      <c r="H80" t="s">
        <v>16</v>
      </c>
      <c r="I80" s="1">
        <v>22500</v>
      </c>
      <c r="J80" s="2">
        <v>1.8339999999999999E-2</v>
      </c>
      <c r="K80" s="4" t="s">
        <v>17</v>
      </c>
      <c r="L80" s="2">
        <v>412.65</v>
      </c>
    </row>
    <row r="81" spans="1:12">
      <c r="A81" t="s">
        <v>45</v>
      </c>
      <c r="B81" s="3">
        <v>43728</v>
      </c>
      <c r="C81" s="4">
        <v>2019</v>
      </c>
      <c r="D81" t="s">
        <v>46</v>
      </c>
      <c r="E81" t="s">
        <v>13</v>
      </c>
      <c r="F81" t="s">
        <v>14</v>
      </c>
      <c r="G81" t="s">
        <v>15</v>
      </c>
      <c r="H81" t="s">
        <v>16</v>
      </c>
      <c r="I81" s="1">
        <v>25000</v>
      </c>
      <c r="J81" s="2">
        <v>4.3430000000000003E-2</v>
      </c>
      <c r="K81" s="4" t="s">
        <v>17</v>
      </c>
      <c r="L81" s="2">
        <v>1085.75</v>
      </c>
    </row>
    <row r="82" spans="1:12">
      <c r="A82" t="s">
        <v>45</v>
      </c>
      <c r="B82" s="3">
        <v>43728</v>
      </c>
      <c r="C82" s="4">
        <v>2019</v>
      </c>
      <c r="D82" t="s">
        <v>46</v>
      </c>
      <c r="E82" t="s">
        <v>157</v>
      </c>
      <c r="F82" t="s">
        <v>158</v>
      </c>
      <c r="G82" t="s">
        <v>15</v>
      </c>
      <c r="H82" t="s">
        <v>16</v>
      </c>
      <c r="I82" s="1">
        <v>35000</v>
      </c>
      <c r="J82" s="2">
        <v>2.1229999999999999E-2</v>
      </c>
      <c r="K82" s="4" t="s">
        <v>17</v>
      </c>
      <c r="L82" s="2">
        <v>743.05</v>
      </c>
    </row>
    <row r="83" spans="1:12">
      <c r="A83" t="s">
        <v>45</v>
      </c>
      <c r="B83" s="3">
        <v>43728</v>
      </c>
      <c r="C83" s="4">
        <v>2019</v>
      </c>
      <c r="D83" t="s">
        <v>167</v>
      </c>
      <c r="E83" t="s">
        <v>157</v>
      </c>
      <c r="F83" t="s">
        <v>158</v>
      </c>
      <c r="G83" t="s">
        <v>15</v>
      </c>
      <c r="H83" t="s">
        <v>16</v>
      </c>
      <c r="I83" s="1">
        <v>3500</v>
      </c>
      <c r="J83" s="2">
        <v>2.1229999999999999E-2</v>
      </c>
      <c r="K83" s="4" t="s">
        <v>17</v>
      </c>
      <c r="L83" s="2">
        <v>74.304999999999993</v>
      </c>
    </row>
    <row r="84" spans="1:12">
      <c r="A84" t="s">
        <v>45</v>
      </c>
      <c r="B84" s="3">
        <v>43728</v>
      </c>
      <c r="C84" s="4">
        <v>2019</v>
      </c>
      <c r="D84" t="s">
        <v>46</v>
      </c>
      <c r="E84" t="s">
        <v>168</v>
      </c>
      <c r="F84" t="s">
        <v>169</v>
      </c>
      <c r="G84" t="s">
        <v>15</v>
      </c>
      <c r="H84" t="s">
        <v>16</v>
      </c>
      <c r="I84" s="1">
        <v>35000</v>
      </c>
      <c r="J84" s="2">
        <v>2.895E-2</v>
      </c>
      <c r="K84" s="4" t="s">
        <v>17</v>
      </c>
      <c r="L84" s="2">
        <v>1013.25</v>
      </c>
    </row>
    <row r="85" spans="1:12">
      <c r="A85" t="s">
        <v>45</v>
      </c>
      <c r="B85" s="3">
        <v>43728</v>
      </c>
      <c r="C85" s="4">
        <v>2019</v>
      </c>
      <c r="D85" t="s">
        <v>46</v>
      </c>
      <c r="E85" t="s">
        <v>204</v>
      </c>
      <c r="F85" t="s">
        <v>205</v>
      </c>
      <c r="G85" t="s">
        <v>15</v>
      </c>
      <c r="H85" t="s">
        <v>16</v>
      </c>
      <c r="I85" s="1">
        <v>30000</v>
      </c>
      <c r="J85" s="2">
        <v>1.8339999999999999E-2</v>
      </c>
      <c r="K85" s="4" t="s">
        <v>17</v>
      </c>
      <c r="L85" s="2">
        <v>550.19999999999993</v>
      </c>
    </row>
    <row r="86" spans="1:12">
      <c r="A86" t="s">
        <v>45</v>
      </c>
      <c r="B86" s="3">
        <v>43728</v>
      </c>
      <c r="C86" s="4">
        <v>2019</v>
      </c>
      <c r="D86" t="s">
        <v>46</v>
      </c>
      <c r="E86" t="s">
        <v>207</v>
      </c>
      <c r="F86" t="s">
        <v>208</v>
      </c>
      <c r="G86" t="s">
        <v>15</v>
      </c>
      <c r="H86" t="s">
        <v>16</v>
      </c>
      <c r="I86" s="1">
        <v>37500</v>
      </c>
      <c r="J86" s="2">
        <v>1.8339999999999999E-2</v>
      </c>
      <c r="K86" s="4" t="s">
        <v>17</v>
      </c>
      <c r="L86" s="2">
        <v>687.75</v>
      </c>
    </row>
    <row r="87" spans="1:12">
      <c r="A87" t="s">
        <v>47</v>
      </c>
      <c r="B87" s="3">
        <v>43755</v>
      </c>
      <c r="C87" s="4">
        <v>2019</v>
      </c>
      <c r="D87" t="s">
        <v>48</v>
      </c>
      <c r="E87" t="s">
        <v>13</v>
      </c>
      <c r="F87" t="s">
        <v>14</v>
      </c>
      <c r="G87" t="s">
        <v>15</v>
      </c>
      <c r="H87" t="s">
        <v>16</v>
      </c>
      <c r="I87" s="1">
        <v>21000</v>
      </c>
      <c r="J87" s="2">
        <v>4.3430000000000003E-2</v>
      </c>
      <c r="K87" s="4" t="s">
        <v>17</v>
      </c>
      <c r="L87" s="2">
        <v>912.03000000000009</v>
      </c>
    </row>
    <row r="88" spans="1:12">
      <c r="A88" t="s">
        <v>47</v>
      </c>
      <c r="B88" s="3">
        <v>43755</v>
      </c>
      <c r="C88" s="4">
        <v>2019</v>
      </c>
      <c r="D88" t="s">
        <v>48</v>
      </c>
      <c r="E88" t="s">
        <v>157</v>
      </c>
      <c r="F88" t="s">
        <v>158</v>
      </c>
      <c r="G88" t="s">
        <v>15</v>
      </c>
      <c r="H88" t="s">
        <v>16</v>
      </c>
      <c r="I88" s="1">
        <v>31500</v>
      </c>
      <c r="J88" s="2">
        <v>2.1229999999999999E-2</v>
      </c>
      <c r="K88" s="4" t="s">
        <v>17</v>
      </c>
      <c r="L88" s="2">
        <v>668.745</v>
      </c>
    </row>
    <row r="89" spans="1:12">
      <c r="A89" t="s">
        <v>47</v>
      </c>
      <c r="B89" s="3">
        <v>43755</v>
      </c>
      <c r="C89" s="4">
        <v>2019</v>
      </c>
      <c r="D89" t="s">
        <v>48</v>
      </c>
      <c r="E89" t="s">
        <v>168</v>
      </c>
      <c r="F89" t="s">
        <v>169</v>
      </c>
      <c r="G89" t="s">
        <v>15</v>
      </c>
      <c r="H89" t="s">
        <v>16</v>
      </c>
      <c r="I89" s="1">
        <v>31500</v>
      </c>
      <c r="J89" s="2">
        <v>2.895E-2</v>
      </c>
      <c r="K89" s="4" t="s">
        <v>17</v>
      </c>
      <c r="L89" s="2">
        <v>911.92499999999995</v>
      </c>
    </row>
    <row r="90" spans="1:12">
      <c r="A90" t="s">
        <v>47</v>
      </c>
      <c r="B90" s="3">
        <v>43755</v>
      </c>
      <c r="C90" s="4">
        <v>2019</v>
      </c>
      <c r="D90" t="s">
        <v>48</v>
      </c>
      <c r="E90" t="s">
        <v>176</v>
      </c>
      <c r="F90" t="s">
        <v>177</v>
      </c>
      <c r="G90" t="s">
        <v>15</v>
      </c>
      <c r="H90" t="s">
        <v>16</v>
      </c>
      <c r="I90" s="1">
        <v>38400</v>
      </c>
      <c r="J90" s="2">
        <v>0.16791</v>
      </c>
      <c r="K90" s="4" t="s">
        <v>17</v>
      </c>
      <c r="L90" s="2">
        <v>6447.7440000000006</v>
      </c>
    </row>
    <row r="91" spans="1:12">
      <c r="A91" t="s">
        <v>47</v>
      </c>
      <c r="B91" s="3">
        <v>43755</v>
      </c>
      <c r="C91" s="4">
        <v>2019</v>
      </c>
      <c r="D91" t="s">
        <v>48</v>
      </c>
      <c r="E91" t="s">
        <v>187</v>
      </c>
      <c r="F91" t="s">
        <v>188</v>
      </c>
      <c r="G91" t="s">
        <v>15</v>
      </c>
      <c r="H91" t="s">
        <v>16</v>
      </c>
      <c r="I91" s="1">
        <v>16900</v>
      </c>
      <c r="J91" s="2">
        <v>0.31265999999999999</v>
      </c>
      <c r="K91" s="4" t="s">
        <v>17</v>
      </c>
      <c r="L91" s="2">
        <v>5283.9539999999997</v>
      </c>
    </row>
    <row r="92" spans="1:12">
      <c r="A92" t="s">
        <v>47</v>
      </c>
      <c r="B92" s="3">
        <v>43755</v>
      </c>
      <c r="C92" s="4">
        <v>2019</v>
      </c>
      <c r="D92" t="s">
        <v>48</v>
      </c>
      <c r="E92" t="s">
        <v>204</v>
      </c>
      <c r="F92" t="s">
        <v>205</v>
      </c>
      <c r="G92" t="s">
        <v>15</v>
      </c>
      <c r="H92" t="s">
        <v>16</v>
      </c>
      <c r="I92" s="1">
        <v>37500</v>
      </c>
      <c r="J92" s="2">
        <v>1.8339999999999999E-2</v>
      </c>
      <c r="K92" s="4" t="s">
        <v>17</v>
      </c>
      <c r="L92" s="2">
        <v>687.75</v>
      </c>
    </row>
    <row r="93" spans="1:12">
      <c r="A93" t="s">
        <v>47</v>
      </c>
      <c r="B93" s="3">
        <v>43755</v>
      </c>
      <c r="C93" s="4">
        <v>2019</v>
      </c>
      <c r="D93" t="s">
        <v>48</v>
      </c>
      <c r="E93" t="s">
        <v>207</v>
      </c>
      <c r="F93" t="s">
        <v>208</v>
      </c>
      <c r="G93" t="s">
        <v>15</v>
      </c>
      <c r="H93" t="s">
        <v>16</v>
      </c>
      <c r="I93" s="1">
        <v>37500</v>
      </c>
      <c r="J93" s="2">
        <v>1.8339999999999999E-2</v>
      </c>
      <c r="K93" s="4" t="s">
        <v>17</v>
      </c>
      <c r="L93" s="2">
        <v>687.75</v>
      </c>
    </row>
    <row r="94" spans="1:12">
      <c r="A94" t="s">
        <v>49</v>
      </c>
      <c r="B94" s="3">
        <v>43783</v>
      </c>
      <c r="C94" s="4">
        <v>2019</v>
      </c>
      <c r="D94" t="s">
        <v>50</v>
      </c>
      <c r="E94" t="s">
        <v>13</v>
      </c>
      <c r="F94" t="s">
        <v>14</v>
      </c>
      <c r="G94" t="s">
        <v>15</v>
      </c>
      <c r="H94" t="s">
        <v>16</v>
      </c>
      <c r="I94" s="1">
        <v>30000</v>
      </c>
      <c r="J94" s="2">
        <v>4.3430000000000003E-2</v>
      </c>
      <c r="K94" s="4" t="s">
        <v>17</v>
      </c>
      <c r="L94" s="2">
        <v>1302.9000000000001</v>
      </c>
    </row>
    <row r="95" spans="1:12">
      <c r="A95" t="s">
        <v>49</v>
      </c>
      <c r="B95" s="3">
        <v>43783</v>
      </c>
      <c r="C95" s="4">
        <v>2019</v>
      </c>
      <c r="D95" t="s">
        <v>50</v>
      </c>
      <c r="E95" t="s">
        <v>157</v>
      </c>
      <c r="F95" t="s">
        <v>158</v>
      </c>
      <c r="G95" t="s">
        <v>15</v>
      </c>
      <c r="H95" t="s">
        <v>16</v>
      </c>
      <c r="I95" s="1">
        <v>31500</v>
      </c>
      <c r="J95" s="2">
        <v>2.1229999999999999E-2</v>
      </c>
      <c r="K95" s="4" t="s">
        <v>17</v>
      </c>
      <c r="L95" s="2">
        <v>668.745</v>
      </c>
    </row>
    <row r="96" spans="1:12">
      <c r="A96" t="s">
        <v>49</v>
      </c>
      <c r="B96" s="3">
        <v>43783</v>
      </c>
      <c r="C96" s="4">
        <v>2019</v>
      </c>
      <c r="D96" t="s">
        <v>50</v>
      </c>
      <c r="E96" t="s">
        <v>168</v>
      </c>
      <c r="F96" t="s">
        <v>169</v>
      </c>
      <c r="G96" t="s">
        <v>15</v>
      </c>
      <c r="H96" t="s">
        <v>16</v>
      </c>
      <c r="I96" s="1">
        <v>31500</v>
      </c>
      <c r="J96" s="2">
        <v>2.895E-2</v>
      </c>
      <c r="K96" s="4" t="s">
        <v>17</v>
      </c>
      <c r="L96" s="2">
        <v>911.92499999999995</v>
      </c>
    </row>
    <row r="97" spans="1:12">
      <c r="A97" t="s">
        <v>49</v>
      </c>
      <c r="B97" s="3">
        <v>43783</v>
      </c>
      <c r="C97" s="4">
        <v>2019</v>
      </c>
      <c r="D97" t="s">
        <v>50</v>
      </c>
      <c r="E97" t="s">
        <v>187</v>
      </c>
      <c r="F97" t="s">
        <v>188</v>
      </c>
      <c r="G97" t="s">
        <v>15</v>
      </c>
      <c r="H97" t="s">
        <v>16</v>
      </c>
      <c r="I97" s="1">
        <v>10400</v>
      </c>
      <c r="J97" s="2">
        <v>0.31265999999999999</v>
      </c>
      <c r="K97" s="4" t="s">
        <v>17</v>
      </c>
      <c r="L97" s="2">
        <v>3251.6639999999998</v>
      </c>
    </row>
    <row r="98" spans="1:12">
      <c r="A98" t="s">
        <v>49</v>
      </c>
      <c r="B98" s="3">
        <v>43783</v>
      </c>
      <c r="C98" s="4">
        <v>2019</v>
      </c>
      <c r="D98" t="s">
        <v>50</v>
      </c>
      <c r="E98" t="s">
        <v>204</v>
      </c>
      <c r="F98" t="s">
        <v>205</v>
      </c>
      <c r="G98" t="s">
        <v>15</v>
      </c>
      <c r="H98" t="s">
        <v>16</v>
      </c>
      <c r="I98" s="1">
        <v>37500</v>
      </c>
      <c r="J98" s="2">
        <v>1.8339999999999999E-2</v>
      </c>
      <c r="K98" s="4" t="s">
        <v>17</v>
      </c>
      <c r="L98" s="2">
        <v>687.75</v>
      </c>
    </row>
    <row r="99" spans="1:12">
      <c r="A99" t="s">
        <v>49</v>
      </c>
      <c r="B99" s="3">
        <v>43783</v>
      </c>
      <c r="C99" s="4">
        <v>2019</v>
      </c>
      <c r="D99" t="s">
        <v>50</v>
      </c>
      <c r="E99" t="s">
        <v>207</v>
      </c>
      <c r="F99" t="s">
        <v>208</v>
      </c>
      <c r="G99" t="s">
        <v>15</v>
      </c>
      <c r="H99" t="s">
        <v>16</v>
      </c>
      <c r="I99" s="1">
        <v>30000</v>
      </c>
      <c r="J99" s="2">
        <v>1.8339999999999999E-2</v>
      </c>
      <c r="K99" s="4" t="s">
        <v>17</v>
      </c>
      <c r="L99" s="2">
        <v>550.19999999999993</v>
      </c>
    </row>
    <row r="100" spans="1:12">
      <c r="A100" t="s">
        <v>3735</v>
      </c>
      <c r="B100" s="3">
        <v>43539</v>
      </c>
      <c r="C100" s="4">
        <v>2019</v>
      </c>
      <c r="D100" t="s">
        <v>3736</v>
      </c>
      <c r="E100" t="s">
        <v>3713</v>
      </c>
      <c r="F100" t="s">
        <v>3707</v>
      </c>
      <c r="G100" t="s">
        <v>3733</v>
      </c>
      <c r="H100" t="s">
        <v>3734</v>
      </c>
      <c r="I100" s="1">
        <v>1200</v>
      </c>
      <c r="J100" s="2">
        <v>2.8</v>
      </c>
      <c r="K100" t="s">
        <v>3710</v>
      </c>
      <c r="L100" s="2">
        <v>3360</v>
      </c>
    </row>
    <row r="101" spans="1:12">
      <c r="A101" t="s">
        <v>1366</v>
      </c>
      <c r="B101" s="3">
        <v>43521</v>
      </c>
      <c r="C101" s="4">
        <v>2019</v>
      </c>
      <c r="D101" t="s">
        <v>1367</v>
      </c>
      <c r="E101" t="s">
        <v>1117</v>
      </c>
      <c r="F101" t="s">
        <v>1118</v>
      </c>
      <c r="G101" t="s">
        <v>1100</v>
      </c>
      <c r="H101" t="s">
        <v>1101</v>
      </c>
      <c r="I101" s="1">
        <v>25354</v>
      </c>
      <c r="J101" s="2">
        <v>1.9</v>
      </c>
      <c r="K101" t="s">
        <v>1118</v>
      </c>
      <c r="L101" s="2">
        <v>48172.6</v>
      </c>
    </row>
    <row r="102" spans="1:12">
      <c r="A102" t="s">
        <v>1368</v>
      </c>
      <c r="B102" s="3">
        <v>43522</v>
      </c>
      <c r="C102" s="4">
        <v>2019</v>
      </c>
      <c r="D102" t="s">
        <v>1369</v>
      </c>
      <c r="E102" t="s">
        <v>1117</v>
      </c>
      <c r="F102" t="s">
        <v>1118</v>
      </c>
      <c r="G102" t="s">
        <v>1100</v>
      </c>
      <c r="H102" t="s">
        <v>1101</v>
      </c>
      <c r="I102" s="1">
        <v>42080</v>
      </c>
      <c r="J102" s="2">
        <v>1.9</v>
      </c>
      <c r="K102" t="s">
        <v>1118</v>
      </c>
      <c r="L102" s="2">
        <v>79952</v>
      </c>
    </row>
    <row r="103" spans="1:12">
      <c r="A103" t="s">
        <v>1370</v>
      </c>
      <c r="B103" s="3">
        <v>43535</v>
      </c>
      <c r="C103" s="4">
        <v>2019</v>
      </c>
      <c r="D103" t="s">
        <v>1371</v>
      </c>
      <c r="E103" t="s">
        <v>1117</v>
      </c>
      <c r="F103" t="s">
        <v>1118</v>
      </c>
      <c r="G103" t="s">
        <v>1100</v>
      </c>
      <c r="H103" t="s">
        <v>1101</v>
      </c>
      <c r="I103" s="1">
        <v>42140</v>
      </c>
      <c r="J103" s="2">
        <v>1.9</v>
      </c>
      <c r="K103" t="s">
        <v>1118</v>
      </c>
      <c r="L103" s="2">
        <v>80066</v>
      </c>
    </row>
    <row r="104" spans="1:12">
      <c r="A104" t="s">
        <v>1372</v>
      </c>
      <c r="B104" s="3">
        <v>43539</v>
      </c>
      <c r="C104" s="4">
        <v>2019</v>
      </c>
      <c r="D104" t="s">
        <v>1373</v>
      </c>
      <c r="E104" t="s">
        <v>1117</v>
      </c>
      <c r="F104" t="s">
        <v>1118</v>
      </c>
      <c r="G104" t="s">
        <v>1100</v>
      </c>
      <c r="H104" t="s">
        <v>1101</v>
      </c>
      <c r="I104" s="1">
        <v>33560</v>
      </c>
      <c r="J104" s="2">
        <v>1.9</v>
      </c>
      <c r="K104" t="s">
        <v>1118</v>
      </c>
      <c r="L104" s="2">
        <v>63764</v>
      </c>
    </row>
    <row r="105" spans="1:12">
      <c r="A105" t="s">
        <v>1374</v>
      </c>
      <c r="B105" s="3">
        <v>43552</v>
      </c>
      <c r="C105" s="4">
        <v>2019</v>
      </c>
      <c r="D105" t="s">
        <v>1375</v>
      </c>
      <c r="E105" t="s">
        <v>1117</v>
      </c>
      <c r="F105" t="s">
        <v>1118</v>
      </c>
      <c r="G105" t="s">
        <v>1100</v>
      </c>
      <c r="H105" t="s">
        <v>1101</v>
      </c>
      <c r="I105" s="1">
        <v>34720</v>
      </c>
      <c r="J105" s="2">
        <v>1.9</v>
      </c>
      <c r="K105" t="s">
        <v>1118</v>
      </c>
      <c r="L105" s="2">
        <v>65968</v>
      </c>
    </row>
    <row r="106" spans="1:12">
      <c r="A106" t="s">
        <v>1376</v>
      </c>
      <c r="B106" s="3">
        <v>43564</v>
      </c>
      <c r="C106" s="4">
        <v>2019</v>
      </c>
      <c r="D106" t="s">
        <v>1377</v>
      </c>
      <c r="E106" t="s">
        <v>1117</v>
      </c>
      <c r="F106" t="s">
        <v>1118</v>
      </c>
      <c r="G106" t="s">
        <v>1100</v>
      </c>
      <c r="H106" t="s">
        <v>1101</v>
      </c>
      <c r="I106" s="1">
        <v>35360</v>
      </c>
      <c r="J106" s="2">
        <v>1.9</v>
      </c>
      <c r="K106" t="s">
        <v>1118</v>
      </c>
      <c r="L106" s="2">
        <v>67184</v>
      </c>
    </row>
    <row r="107" spans="1:12">
      <c r="A107" t="s">
        <v>1378</v>
      </c>
      <c r="B107" s="3">
        <v>43567</v>
      </c>
      <c r="C107" s="4">
        <v>2019</v>
      </c>
      <c r="D107" t="s">
        <v>1379</v>
      </c>
      <c r="E107" t="s">
        <v>1117</v>
      </c>
      <c r="F107" t="s">
        <v>1118</v>
      </c>
      <c r="G107" t="s">
        <v>1100</v>
      </c>
      <c r="H107" t="s">
        <v>1101</v>
      </c>
      <c r="I107" s="1">
        <v>31360</v>
      </c>
      <c r="J107" s="2">
        <v>1.9</v>
      </c>
      <c r="K107" t="s">
        <v>1118</v>
      </c>
      <c r="L107" s="2">
        <v>59584</v>
      </c>
    </row>
    <row r="108" spans="1:12">
      <c r="A108" t="s">
        <v>1380</v>
      </c>
      <c r="B108" s="3">
        <v>43574</v>
      </c>
      <c r="C108" s="4">
        <v>2019</v>
      </c>
      <c r="D108" t="s">
        <v>1381</v>
      </c>
      <c r="E108" t="s">
        <v>1117</v>
      </c>
      <c r="F108" t="s">
        <v>1118</v>
      </c>
      <c r="G108" t="s">
        <v>1100</v>
      </c>
      <c r="H108" t="s">
        <v>1101</v>
      </c>
      <c r="I108" s="1">
        <v>31680</v>
      </c>
      <c r="J108" s="2">
        <v>1.9</v>
      </c>
      <c r="K108" t="s">
        <v>1118</v>
      </c>
      <c r="L108" s="2">
        <v>60192</v>
      </c>
    </row>
    <row r="109" spans="1:12">
      <c r="A109" t="s">
        <v>1382</v>
      </c>
      <c r="B109" s="3">
        <v>43592</v>
      </c>
      <c r="C109" s="4">
        <v>2019</v>
      </c>
      <c r="D109" t="s">
        <v>1383</v>
      </c>
      <c r="E109" t="s">
        <v>1117</v>
      </c>
      <c r="F109" t="s">
        <v>1118</v>
      </c>
      <c r="G109" t="s">
        <v>1100</v>
      </c>
      <c r="H109" t="s">
        <v>1101</v>
      </c>
      <c r="I109" s="1">
        <v>27400</v>
      </c>
      <c r="J109" s="2">
        <v>1.9</v>
      </c>
      <c r="K109" t="s">
        <v>1118</v>
      </c>
      <c r="L109" s="2">
        <v>52060</v>
      </c>
    </row>
    <row r="110" spans="1:12">
      <c r="A110" t="s">
        <v>1384</v>
      </c>
      <c r="B110" s="3">
        <v>43598</v>
      </c>
      <c r="C110" s="4">
        <v>2019</v>
      </c>
      <c r="D110" t="s">
        <v>1385</v>
      </c>
      <c r="E110" t="s">
        <v>1153</v>
      </c>
      <c r="F110" t="s">
        <v>1118</v>
      </c>
      <c r="G110" t="s">
        <v>1100</v>
      </c>
      <c r="H110" t="s">
        <v>1101</v>
      </c>
      <c r="I110" s="1">
        <v>26560</v>
      </c>
      <c r="J110" s="2">
        <v>1.9</v>
      </c>
      <c r="K110" t="s">
        <v>1118</v>
      </c>
      <c r="L110" s="2">
        <v>50464</v>
      </c>
    </row>
    <row r="111" spans="1:12">
      <c r="A111" t="s">
        <v>1386</v>
      </c>
      <c r="B111" s="3">
        <v>43602</v>
      </c>
      <c r="C111" s="4">
        <v>2019</v>
      </c>
      <c r="D111" t="s">
        <v>1387</v>
      </c>
      <c r="E111" t="s">
        <v>1117</v>
      </c>
      <c r="F111" t="s">
        <v>1118</v>
      </c>
      <c r="G111" t="s">
        <v>1100</v>
      </c>
      <c r="H111" t="s">
        <v>1101</v>
      </c>
      <c r="I111" s="1">
        <v>29800</v>
      </c>
      <c r="J111" s="2">
        <v>1.9</v>
      </c>
      <c r="K111" t="s">
        <v>1118</v>
      </c>
      <c r="L111" s="2">
        <v>56620</v>
      </c>
    </row>
    <row r="112" spans="1:12">
      <c r="A112" t="s">
        <v>1388</v>
      </c>
      <c r="B112" s="3">
        <v>43610</v>
      </c>
      <c r="C112" s="4">
        <v>2019</v>
      </c>
      <c r="D112" t="s">
        <v>1389</v>
      </c>
      <c r="E112" t="s">
        <v>1117</v>
      </c>
      <c r="F112" t="s">
        <v>1118</v>
      </c>
      <c r="G112" t="s">
        <v>1100</v>
      </c>
      <c r="H112" t="s">
        <v>1101</v>
      </c>
      <c r="I112" s="1">
        <v>32400</v>
      </c>
      <c r="J112" s="2">
        <v>1.9</v>
      </c>
      <c r="K112" t="s">
        <v>1118</v>
      </c>
      <c r="L112" s="2">
        <v>61560</v>
      </c>
    </row>
    <row r="113" spans="1:12">
      <c r="A113" t="s">
        <v>1390</v>
      </c>
      <c r="B113" s="3">
        <v>43676</v>
      </c>
      <c r="C113" s="4">
        <v>2019</v>
      </c>
      <c r="D113" t="s">
        <v>1391</v>
      </c>
      <c r="E113" t="s">
        <v>1117</v>
      </c>
      <c r="F113" t="s">
        <v>1118</v>
      </c>
      <c r="G113" t="s">
        <v>1100</v>
      </c>
      <c r="H113" t="s">
        <v>1101</v>
      </c>
      <c r="I113" s="1">
        <v>32360</v>
      </c>
      <c r="J113" s="2">
        <v>1.9</v>
      </c>
      <c r="K113" t="s">
        <v>1118</v>
      </c>
      <c r="L113" s="2">
        <v>61484</v>
      </c>
    </row>
    <row r="114" spans="1:12">
      <c r="A114" t="s">
        <v>1392</v>
      </c>
      <c r="B114" s="3">
        <v>43679</v>
      </c>
      <c r="C114" s="4">
        <v>2019</v>
      </c>
      <c r="D114" t="s">
        <v>1393</v>
      </c>
      <c r="E114" t="s">
        <v>1117</v>
      </c>
      <c r="F114" t="s">
        <v>1118</v>
      </c>
      <c r="G114" t="s">
        <v>1100</v>
      </c>
      <c r="H114" t="s">
        <v>1101</v>
      </c>
      <c r="I114" s="1">
        <v>31860</v>
      </c>
      <c r="J114" s="2">
        <v>2.1</v>
      </c>
      <c r="K114" t="s">
        <v>1118</v>
      </c>
      <c r="L114" s="2">
        <v>66906</v>
      </c>
    </row>
    <row r="115" spans="1:12">
      <c r="A115" t="s">
        <v>1096</v>
      </c>
      <c r="B115" s="3">
        <v>43683</v>
      </c>
      <c r="C115" s="4">
        <v>2019</v>
      </c>
      <c r="D115" t="s">
        <v>1097</v>
      </c>
      <c r="E115" t="s">
        <v>1098</v>
      </c>
      <c r="F115" t="s">
        <v>1099</v>
      </c>
      <c r="G115" t="s">
        <v>1100</v>
      </c>
      <c r="H115" t="s">
        <v>1101</v>
      </c>
      <c r="I115" s="1">
        <v>28240</v>
      </c>
      <c r="J115" s="2">
        <v>0.85</v>
      </c>
      <c r="K115" t="s">
        <v>1099</v>
      </c>
      <c r="L115" s="2">
        <v>24004</v>
      </c>
    </row>
    <row r="116" spans="1:12">
      <c r="A116" t="s">
        <v>1394</v>
      </c>
      <c r="B116" s="3">
        <v>43683</v>
      </c>
      <c r="C116" s="4">
        <v>2019</v>
      </c>
      <c r="D116" t="s">
        <v>1395</v>
      </c>
      <c r="E116" t="s">
        <v>1117</v>
      </c>
      <c r="F116" t="s">
        <v>1118</v>
      </c>
      <c r="G116" t="s">
        <v>1100</v>
      </c>
      <c r="H116" t="s">
        <v>1101</v>
      </c>
      <c r="I116" s="1">
        <v>28240</v>
      </c>
      <c r="J116" s="2">
        <v>2.1</v>
      </c>
      <c r="K116" t="s">
        <v>1118</v>
      </c>
      <c r="L116" s="2">
        <v>59304</v>
      </c>
    </row>
    <row r="117" spans="1:12">
      <c r="A117" t="s">
        <v>1394</v>
      </c>
      <c r="B117" s="3">
        <v>43683</v>
      </c>
      <c r="C117" s="4">
        <v>2019</v>
      </c>
      <c r="D117" t="s">
        <v>1396</v>
      </c>
      <c r="E117" t="s">
        <v>1117</v>
      </c>
      <c r="F117" t="s">
        <v>1118</v>
      </c>
      <c r="G117" t="s">
        <v>1100</v>
      </c>
      <c r="H117" t="s">
        <v>1101</v>
      </c>
      <c r="I117" s="1">
        <v>-28240</v>
      </c>
      <c r="J117" s="2">
        <v>2.1</v>
      </c>
      <c r="K117" t="s">
        <v>1118</v>
      </c>
      <c r="L117" s="2">
        <v>-59304</v>
      </c>
    </row>
    <row r="118" spans="1:12">
      <c r="A118" t="s">
        <v>1102</v>
      </c>
      <c r="B118" s="3">
        <v>43704</v>
      </c>
      <c r="C118" s="4">
        <v>2019</v>
      </c>
      <c r="D118" t="s">
        <v>1103</v>
      </c>
      <c r="E118" t="s">
        <v>1098</v>
      </c>
      <c r="F118" t="s">
        <v>1099</v>
      </c>
      <c r="G118" t="s">
        <v>1100</v>
      </c>
      <c r="H118" t="s">
        <v>1101</v>
      </c>
      <c r="I118" s="1">
        <v>36360</v>
      </c>
      <c r="J118" s="2">
        <v>0.85</v>
      </c>
      <c r="K118" t="s">
        <v>1099</v>
      </c>
      <c r="L118" s="2">
        <v>30906</v>
      </c>
    </row>
    <row r="119" spans="1:12">
      <c r="A119" t="s">
        <v>1102</v>
      </c>
      <c r="B119" s="3">
        <v>43707</v>
      </c>
      <c r="C119" s="4">
        <v>2019</v>
      </c>
      <c r="D119" t="s">
        <v>1104</v>
      </c>
      <c r="E119" t="s">
        <v>1098</v>
      </c>
      <c r="F119" t="s">
        <v>1099</v>
      </c>
      <c r="G119" t="s">
        <v>1100</v>
      </c>
      <c r="H119" t="s">
        <v>1101</v>
      </c>
      <c r="I119" s="1">
        <v>-36360</v>
      </c>
      <c r="J119" s="2">
        <v>0.85</v>
      </c>
      <c r="K119" t="s">
        <v>1099</v>
      </c>
      <c r="L119" s="2">
        <v>-30906</v>
      </c>
    </row>
    <row r="120" spans="1:12">
      <c r="A120" t="s">
        <v>1105</v>
      </c>
      <c r="B120" s="3">
        <v>43708</v>
      </c>
      <c r="C120" s="4">
        <v>2019</v>
      </c>
      <c r="D120" t="s">
        <v>1106</v>
      </c>
      <c r="E120" t="s">
        <v>1098</v>
      </c>
      <c r="F120" t="s">
        <v>1099</v>
      </c>
      <c r="G120" t="s">
        <v>1100</v>
      </c>
      <c r="H120" t="s">
        <v>1101</v>
      </c>
      <c r="I120" s="1">
        <v>30120</v>
      </c>
      <c r="J120" s="2">
        <v>0.85</v>
      </c>
      <c r="K120" t="s">
        <v>1099</v>
      </c>
      <c r="L120" s="2">
        <v>25602</v>
      </c>
    </row>
    <row r="121" spans="1:12">
      <c r="A121" t="s">
        <v>1105</v>
      </c>
      <c r="B121" s="3">
        <v>43708</v>
      </c>
      <c r="C121" s="4">
        <v>2019</v>
      </c>
      <c r="D121" t="s">
        <v>1107</v>
      </c>
      <c r="E121" t="s">
        <v>1098</v>
      </c>
      <c r="F121" t="s">
        <v>1099</v>
      </c>
      <c r="G121" t="s">
        <v>1100</v>
      </c>
      <c r="H121" t="s">
        <v>1101</v>
      </c>
      <c r="I121" s="1">
        <v>-30120</v>
      </c>
      <c r="J121" s="2">
        <v>0.85</v>
      </c>
      <c r="K121" t="s">
        <v>1099</v>
      </c>
      <c r="L121" s="2">
        <v>-25602</v>
      </c>
    </row>
    <row r="122" spans="1:12">
      <c r="A122" t="s">
        <v>1397</v>
      </c>
      <c r="B122" s="3">
        <v>43711</v>
      </c>
      <c r="C122" s="4">
        <v>2019</v>
      </c>
      <c r="D122" t="s">
        <v>1398</v>
      </c>
      <c r="E122" t="s">
        <v>1117</v>
      </c>
      <c r="F122" t="s">
        <v>1118</v>
      </c>
      <c r="G122" t="s">
        <v>1100</v>
      </c>
      <c r="H122" t="s">
        <v>1101</v>
      </c>
      <c r="I122" s="1">
        <v>27740</v>
      </c>
      <c r="J122" s="2">
        <v>2.1</v>
      </c>
      <c r="K122" t="s">
        <v>1118</v>
      </c>
      <c r="L122" s="2">
        <v>58254</v>
      </c>
    </row>
    <row r="123" spans="1:12">
      <c r="A123" t="s">
        <v>1394</v>
      </c>
      <c r="B123" s="3">
        <v>43719</v>
      </c>
      <c r="C123" s="4">
        <v>2019</v>
      </c>
      <c r="D123" t="s">
        <v>1399</v>
      </c>
      <c r="E123" t="s">
        <v>1117</v>
      </c>
      <c r="F123" t="s">
        <v>1118</v>
      </c>
      <c r="G123" t="s">
        <v>1100</v>
      </c>
      <c r="H123" t="s">
        <v>1101</v>
      </c>
      <c r="I123" s="1">
        <v>-28240</v>
      </c>
      <c r="J123" s="2">
        <v>2.1</v>
      </c>
      <c r="K123" t="s">
        <v>1118</v>
      </c>
      <c r="L123" s="2">
        <v>-59304</v>
      </c>
    </row>
    <row r="124" spans="1:12">
      <c r="A124" t="s">
        <v>1400</v>
      </c>
      <c r="B124" s="3">
        <v>43733</v>
      </c>
      <c r="C124" s="4">
        <v>2019</v>
      </c>
      <c r="D124" t="s">
        <v>1401</v>
      </c>
      <c r="E124" t="s">
        <v>1117</v>
      </c>
      <c r="F124" t="s">
        <v>1118</v>
      </c>
      <c r="G124" t="s">
        <v>1100</v>
      </c>
      <c r="H124" t="s">
        <v>1101</v>
      </c>
      <c r="I124" s="1">
        <v>31220</v>
      </c>
      <c r="J124" s="2">
        <v>2.1</v>
      </c>
      <c r="K124" t="s">
        <v>1118</v>
      </c>
      <c r="L124" s="2">
        <v>65562</v>
      </c>
    </row>
    <row r="125" spans="1:12">
      <c r="A125" t="s">
        <v>1402</v>
      </c>
      <c r="B125" s="3">
        <v>43734</v>
      </c>
      <c r="C125" s="4">
        <v>2019</v>
      </c>
      <c r="D125" t="s">
        <v>1403</v>
      </c>
      <c r="E125" t="s">
        <v>1153</v>
      </c>
      <c r="F125" t="s">
        <v>1118</v>
      </c>
      <c r="G125" t="s">
        <v>1404</v>
      </c>
      <c r="H125" t="s">
        <v>1101</v>
      </c>
      <c r="I125" s="1">
        <v>29940</v>
      </c>
      <c r="J125" s="2">
        <v>2.1</v>
      </c>
      <c r="K125" t="s">
        <v>1118</v>
      </c>
      <c r="L125" s="2">
        <v>62874</v>
      </c>
    </row>
    <row r="126" spans="1:12">
      <c r="A126" t="s">
        <v>1405</v>
      </c>
      <c r="B126" s="3">
        <v>43739</v>
      </c>
      <c r="C126" s="4">
        <v>2019</v>
      </c>
      <c r="D126" t="s">
        <v>1406</v>
      </c>
      <c r="E126" t="s">
        <v>1117</v>
      </c>
      <c r="F126" t="s">
        <v>1118</v>
      </c>
      <c r="G126" t="s">
        <v>1100</v>
      </c>
      <c r="H126" t="s">
        <v>1101</v>
      </c>
      <c r="I126" s="1">
        <v>33300</v>
      </c>
      <c r="J126" s="2">
        <v>2</v>
      </c>
      <c r="K126" t="s">
        <v>1118</v>
      </c>
      <c r="L126" s="2">
        <v>66600</v>
      </c>
    </row>
    <row r="127" spans="1:12">
      <c r="A127" t="s">
        <v>1407</v>
      </c>
      <c r="B127" s="3">
        <v>43740</v>
      </c>
      <c r="C127" s="4">
        <v>2019</v>
      </c>
      <c r="D127" t="s">
        <v>1408</v>
      </c>
      <c r="E127" t="s">
        <v>1117</v>
      </c>
      <c r="F127" t="s">
        <v>1118</v>
      </c>
      <c r="G127" t="s">
        <v>1100</v>
      </c>
      <c r="H127" t="s">
        <v>1101</v>
      </c>
      <c r="I127" s="1">
        <v>21800</v>
      </c>
      <c r="J127" s="2">
        <v>2</v>
      </c>
      <c r="K127" t="s">
        <v>1118</v>
      </c>
      <c r="L127" s="2">
        <v>43600</v>
      </c>
    </row>
    <row r="128" spans="1:12">
      <c r="A128" t="s">
        <v>1409</v>
      </c>
      <c r="B128" s="3">
        <v>43746</v>
      </c>
      <c r="C128" s="4">
        <v>2019</v>
      </c>
      <c r="D128" t="s">
        <v>1410</v>
      </c>
      <c r="E128" t="s">
        <v>1117</v>
      </c>
      <c r="F128" t="s">
        <v>1118</v>
      </c>
      <c r="G128" t="s">
        <v>1100</v>
      </c>
      <c r="H128" t="s">
        <v>1101</v>
      </c>
      <c r="I128" s="1">
        <v>27720</v>
      </c>
      <c r="J128" s="2">
        <v>2</v>
      </c>
      <c r="K128" t="s">
        <v>1118</v>
      </c>
      <c r="L128" s="2">
        <v>55440</v>
      </c>
    </row>
    <row r="129" spans="1:12">
      <c r="A129" t="s">
        <v>1411</v>
      </c>
      <c r="B129" s="3">
        <v>43748</v>
      </c>
      <c r="C129" s="4">
        <v>2019</v>
      </c>
      <c r="D129" t="s">
        <v>1412</v>
      </c>
      <c r="E129" t="s">
        <v>1117</v>
      </c>
      <c r="F129" t="s">
        <v>1118</v>
      </c>
      <c r="G129" t="s">
        <v>1100</v>
      </c>
      <c r="H129" t="s">
        <v>1101</v>
      </c>
      <c r="I129" s="1">
        <v>31250</v>
      </c>
      <c r="J129" s="2">
        <v>2</v>
      </c>
      <c r="K129" t="s">
        <v>1118</v>
      </c>
      <c r="L129" s="2">
        <v>62500</v>
      </c>
    </row>
    <row r="130" spans="1:12">
      <c r="A130" t="s">
        <v>1413</v>
      </c>
      <c r="B130" s="3">
        <v>43749</v>
      </c>
      <c r="C130" s="4">
        <v>2019</v>
      </c>
      <c r="D130" t="s">
        <v>1414</v>
      </c>
      <c r="E130" t="s">
        <v>1117</v>
      </c>
      <c r="F130" t="s">
        <v>1118</v>
      </c>
      <c r="G130" t="s">
        <v>1100</v>
      </c>
      <c r="H130" t="s">
        <v>1101</v>
      </c>
      <c r="I130" s="1">
        <v>29020</v>
      </c>
      <c r="J130" s="2">
        <v>2</v>
      </c>
      <c r="K130" t="s">
        <v>1118</v>
      </c>
      <c r="L130" s="2">
        <v>58040</v>
      </c>
    </row>
    <row r="131" spans="1:12">
      <c r="A131" t="s">
        <v>3459</v>
      </c>
      <c r="B131" s="3">
        <v>43753</v>
      </c>
      <c r="C131" s="4">
        <v>2019</v>
      </c>
      <c r="D131" t="s">
        <v>3460</v>
      </c>
      <c r="E131" t="s">
        <v>3329</v>
      </c>
      <c r="F131" t="s">
        <v>3330</v>
      </c>
      <c r="G131" t="s">
        <v>1100</v>
      </c>
      <c r="H131" t="s">
        <v>1101</v>
      </c>
      <c r="I131" s="1">
        <v>30177</v>
      </c>
      <c r="J131" s="2">
        <v>4.5999999999999996</v>
      </c>
      <c r="K131" s="4" t="s">
        <v>3331</v>
      </c>
      <c r="L131" s="2">
        <v>138814.19999999998</v>
      </c>
    </row>
    <row r="132" spans="1:12">
      <c r="A132" t="s">
        <v>1415</v>
      </c>
      <c r="B132" s="3">
        <v>43759</v>
      </c>
      <c r="C132" s="4">
        <v>2019</v>
      </c>
      <c r="D132" t="s">
        <v>1416</v>
      </c>
      <c r="E132" t="s">
        <v>1117</v>
      </c>
      <c r="F132" t="s">
        <v>1118</v>
      </c>
      <c r="G132" t="s">
        <v>1100</v>
      </c>
      <c r="H132" t="s">
        <v>1101</v>
      </c>
      <c r="I132" s="1">
        <v>29080</v>
      </c>
      <c r="J132" s="2">
        <v>1.9</v>
      </c>
      <c r="K132" t="s">
        <v>1118</v>
      </c>
      <c r="L132" s="2">
        <v>55252</v>
      </c>
    </row>
    <row r="133" spans="1:12">
      <c r="A133" t="s">
        <v>1417</v>
      </c>
      <c r="B133" s="3">
        <v>43761</v>
      </c>
      <c r="C133" s="4">
        <v>2019</v>
      </c>
      <c r="D133" t="s">
        <v>1418</v>
      </c>
      <c r="E133" t="s">
        <v>1117</v>
      </c>
      <c r="F133" t="s">
        <v>1118</v>
      </c>
      <c r="G133" t="s">
        <v>1100</v>
      </c>
      <c r="H133" t="s">
        <v>1101</v>
      </c>
      <c r="I133" s="1">
        <v>29820</v>
      </c>
      <c r="J133" s="2">
        <v>1.9</v>
      </c>
      <c r="K133" t="s">
        <v>1118</v>
      </c>
      <c r="L133" s="2">
        <v>56658</v>
      </c>
    </row>
    <row r="134" spans="1:12">
      <c r="A134" t="s">
        <v>3461</v>
      </c>
      <c r="B134" s="3">
        <v>43761</v>
      </c>
      <c r="C134" s="4">
        <v>2019</v>
      </c>
      <c r="D134" t="s">
        <v>3462</v>
      </c>
      <c r="E134" t="s">
        <v>3329</v>
      </c>
      <c r="F134" t="s">
        <v>3330</v>
      </c>
      <c r="G134" t="s">
        <v>1100</v>
      </c>
      <c r="H134" t="s">
        <v>1101</v>
      </c>
      <c r="I134" s="1">
        <v>34527</v>
      </c>
      <c r="J134" s="2">
        <v>4.5999999999999996</v>
      </c>
      <c r="K134" s="4" t="s">
        <v>3331</v>
      </c>
      <c r="L134" s="2">
        <v>158824.19999999998</v>
      </c>
    </row>
    <row r="135" spans="1:12">
      <c r="A135" t="s">
        <v>1419</v>
      </c>
      <c r="B135" s="3">
        <v>43767</v>
      </c>
      <c r="C135" s="4">
        <v>2019</v>
      </c>
      <c r="D135" t="s">
        <v>1420</v>
      </c>
      <c r="E135" t="s">
        <v>1117</v>
      </c>
      <c r="F135" t="s">
        <v>1118</v>
      </c>
      <c r="G135" t="s">
        <v>1100</v>
      </c>
      <c r="H135" t="s">
        <v>1101</v>
      </c>
      <c r="I135" s="1">
        <v>31580</v>
      </c>
      <c r="J135" s="2">
        <v>1.9</v>
      </c>
      <c r="K135" t="s">
        <v>1118</v>
      </c>
      <c r="L135" s="2">
        <v>60002</v>
      </c>
    </row>
    <row r="136" spans="1:12">
      <c r="A136" t="s">
        <v>1421</v>
      </c>
      <c r="B136" s="3">
        <v>43768</v>
      </c>
      <c r="C136" s="4">
        <v>2019</v>
      </c>
      <c r="D136" t="s">
        <v>1422</v>
      </c>
      <c r="E136" t="s">
        <v>1117</v>
      </c>
      <c r="F136" t="s">
        <v>1118</v>
      </c>
      <c r="G136" t="s">
        <v>1100</v>
      </c>
      <c r="H136" t="s">
        <v>1101</v>
      </c>
      <c r="I136" s="1">
        <v>35800</v>
      </c>
      <c r="J136" s="2">
        <v>2</v>
      </c>
      <c r="K136" t="s">
        <v>1118</v>
      </c>
      <c r="L136" s="2">
        <v>71600</v>
      </c>
    </row>
    <row r="137" spans="1:12">
      <c r="A137" t="s">
        <v>1423</v>
      </c>
      <c r="B137" s="3">
        <v>43769</v>
      </c>
      <c r="C137" s="4">
        <v>2019</v>
      </c>
      <c r="D137" t="s">
        <v>1424</v>
      </c>
      <c r="E137" t="s">
        <v>1117</v>
      </c>
      <c r="F137" t="s">
        <v>1118</v>
      </c>
      <c r="G137" t="s">
        <v>1100</v>
      </c>
      <c r="H137" t="s">
        <v>1101</v>
      </c>
      <c r="I137" s="1">
        <v>24880</v>
      </c>
      <c r="J137" s="2">
        <v>1.9</v>
      </c>
      <c r="K137" t="s">
        <v>1118</v>
      </c>
      <c r="L137" s="2">
        <v>47272</v>
      </c>
    </row>
    <row r="138" spans="1:12">
      <c r="A138" t="s">
        <v>3463</v>
      </c>
      <c r="B138" s="3">
        <v>43769</v>
      </c>
      <c r="C138" s="4">
        <v>2019</v>
      </c>
      <c r="D138" t="s">
        <v>3464</v>
      </c>
      <c r="E138" t="s">
        <v>3329</v>
      </c>
      <c r="F138" t="s">
        <v>3330</v>
      </c>
      <c r="G138" t="s">
        <v>1100</v>
      </c>
      <c r="H138" t="s">
        <v>1101</v>
      </c>
      <c r="I138" s="1">
        <v>31615</v>
      </c>
      <c r="J138" s="2">
        <v>4.5999999999999996</v>
      </c>
      <c r="K138" s="4" t="s">
        <v>3331</v>
      </c>
      <c r="L138" s="2">
        <v>145429</v>
      </c>
    </row>
    <row r="139" spans="1:12">
      <c r="A139" t="s">
        <v>1425</v>
      </c>
      <c r="B139" s="3">
        <v>43773</v>
      </c>
      <c r="C139" s="4">
        <v>2019</v>
      </c>
      <c r="D139" t="s">
        <v>1426</v>
      </c>
      <c r="E139" t="s">
        <v>1117</v>
      </c>
      <c r="F139" t="s">
        <v>1118</v>
      </c>
      <c r="G139" t="s">
        <v>1100</v>
      </c>
      <c r="H139" t="s">
        <v>1101</v>
      </c>
      <c r="I139" s="1">
        <v>26820</v>
      </c>
      <c r="J139" s="2">
        <v>2</v>
      </c>
      <c r="K139" t="s">
        <v>1118</v>
      </c>
      <c r="L139" s="2">
        <v>53640</v>
      </c>
    </row>
    <row r="140" spans="1:12">
      <c r="A140" t="s">
        <v>1425</v>
      </c>
      <c r="B140" s="3">
        <v>43773</v>
      </c>
      <c r="C140" s="4">
        <v>2019</v>
      </c>
      <c r="D140" t="s">
        <v>1426</v>
      </c>
      <c r="E140" t="s">
        <v>3329</v>
      </c>
      <c r="F140" t="s">
        <v>3330</v>
      </c>
      <c r="G140" t="s">
        <v>1100</v>
      </c>
      <c r="H140" t="s">
        <v>1101</v>
      </c>
      <c r="I140" s="1">
        <v>17560</v>
      </c>
      <c r="J140" s="2">
        <v>4.5999999999999996</v>
      </c>
      <c r="K140" s="4" t="s">
        <v>3331</v>
      </c>
      <c r="L140" s="2">
        <v>80776</v>
      </c>
    </row>
    <row r="141" spans="1:12">
      <c r="A141" t="s">
        <v>1427</v>
      </c>
      <c r="B141" s="3">
        <v>43774</v>
      </c>
      <c r="C141" s="4">
        <v>2019</v>
      </c>
      <c r="D141" t="s">
        <v>1428</v>
      </c>
      <c r="E141" t="s">
        <v>1117</v>
      </c>
      <c r="F141" t="s">
        <v>1118</v>
      </c>
      <c r="G141" t="s">
        <v>1100</v>
      </c>
      <c r="H141" t="s">
        <v>1101</v>
      </c>
      <c r="I141" s="1">
        <v>23980</v>
      </c>
      <c r="J141" s="2">
        <v>2</v>
      </c>
      <c r="K141" t="s">
        <v>1118</v>
      </c>
      <c r="L141" s="2">
        <v>47960</v>
      </c>
    </row>
    <row r="142" spans="1:12">
      <c r="A142" t="s">
        <v>1429</v>
      </c>
      <c r="B142" s="3">
        <v>43776</v>
      </c>
      <c r="C142" s="4">
        <v>2019</v>
      </c>
      <c r="D142" t="s">
        <v>1430</v>
      </c>
      <c r="E142" t="s">
        <v>1117</v>
      </c>
      <c r="F142" t="s">
        <v>1118</v>
      </c>
      <c r="G142" t="s">
        <v>1100</v>
      </c>
      <c r="H142" t="s">
        <v>1101</v>
      </c>
      <c r="I142" s="1">
        <v>29680</v>
      </c>
      <c r="J142" s="2">
        <v>2</v>
      </c>
      <c r="K142" t="s">
        <v>1118</v>
      </c>
      <c r="L142" s="2">
        <v>59360</v>
      </c>
    </row>
    <row r="143" spans="1:12">
      <c r="A143" t="s">
        <v>1431</v>
      </c>
      <c r="B143" s="3">
        <v>43782</v>
      </c>
      <c r="C143" s="4">
        <v>2019</v>
      </c>
      <c r="D143" t="s">
        <v>1432</v>
      </c>
      <c r="E143" t="s">
        <v>1117</v>
      </c>
      <c r="F143" t="s">
        <v>1118</v>
      </c>
      <c r="G143" t="s">
        <v>1100</v>
      </c>
      <c r="H143" t="s">
        <v>1101</v>
      </c>
      <c r="I143" s="1">
        <v>25560</v>
      </c>
      <c r="J143" s="2">
        <v>2</v>
      </c>
      <c r="K143" t="s">
        <v>1118</v>
      </c>
      <c r="L143" s="2">
        <v>51120</v>
      </c>
    </row>
    <row r="144" spans="1:12">
      <c r="A144" t="s">
        <v>1433</v>
      </c>
      <c r="B144" s="3">
        <v>43784</v>
      </c>
      <c r="C144" s="4">
        <v>2019</v>
      </c>
      <c r="D144" t="s">
        <v>1434</v>
      </c>
      <c r="E144" t="s">
        <v>1117</v>
      </c>
      <c r="F144" t="s">
        <v>1118</v>
      </c>
      <c r="G144" t="s">
        <v>1100</v>
      </c>
      <c r="H144" t="s">
        <v>1101</v>
      </c>
      <c r="I144" s="1">
        <v>29820</v>
      </c>
      <c r="J144" s="2">
        <v>2</v>
      </c>
      <c r="K144" t="s">
        <v>1118</v>
      </c>
      <c r="L144" s="2">
        <v>59640</v>
      </c>
    </row>
    <row r="145" spans="1:12">
      <c r="A145" t="s">
        <v>1435</v>
      </c>
      <c r="B145" s="3">
        <v>43787</v>
      </c>
      <c r="C145" s="4">
        <v>2019</v>
      </c>
      <c r="D145" t="s">
        <v>1436</v>
      </c>
      <c r="E145" t="s">
        <v>1117</v>
      </c>
      <c r="F145" t="s">
        <v>1118</v>
      </c>
      <c r="G145" t="s">
        <v>1100</v>
      </c>
      <c r="H145" t="s">
        <v>1101</v>
      </c>
      <c r="I145" s="1">
        <v>38480</v>
      </c>
      <c r="J145" s="2">
        <v>2</v>
      </c>
      <c r="K145" t="s">
        <v>1118</v>
      </c>
      <c r="L145" s="2">
        <v>76960</v>
      </c>
    </row>
    <row r="146" spans="1:12">
      <c r="A146" t="s">
        <v>1437</v>
      </c>
      <c r="B146" s="3">
        <v>43790</v>
      </c>
      <c r="C146" s="4">
        <v>2019</v>
      </c>
      <c r="D146" t="s">
        <v>1438</v>
      </c>
      <c r="E146" t="s">
        <v>1117</v>
      </c>
      <c r="F146" t="s">
        <v>1118</v>
      </c>
      <c r="G146" t="s">
        <v>1100</v>
      </c>
      <c r="H146" t="s">
        <v>1101</v>
      </c>
      <c r="I146" s="1">
        <v>22620</v>
      </c>
      <c r="J146" s="2">
        <v>2</v>
      </c>
      <c r="K146" t="s">
        <v>1118</v>
      </c>
      <c r="L146" s="2">
        <v>45240</v>
      </c>
    </row>
    <row r="147" spans="1:12">
      <c r="A147" t="s">
        <v>1439</v>
      </c>
      <c r="B147" s="3">
        <v>43796</v>
      </c>
      <c r="C147" s="4">
        <v>2019</v>
      </c>
      <c r="D147" t="s">
        <v>1440</v>
      </c>
      <c r="E147" t="s">
        <v>1117</v>
      </c>
      <c r="F147" t="s">
        <v>1118</v>
      </c>
      <c r="G147" t="s">
        <v>1100</v>
      </c>
      <c r="H147" t="s">
        <v>1101</v>
      </c>
      <c r="I147" s="1">
        <v>23400</v>
      </c>
      <c r="J147" s="2">
        <v>2</v>
      </c>
      <c r="K147" t="s">
        <v>1118</v>
      </c>
      <c r="L147" s="2">
        <v>46800</v>
      </c>
    </row>
    <row r="148" spans="1:12">
      <c r="A148" t="s">
        <v>1441</v>
      </c>
      <c r="B148" s="3">
        <v>43798</v>
      </c>
      <c r="C148" s="4">
        <v>2019</v>
      </c>
      <c r="D148" t="s">
        <v>1442</v>
      </c>
      <c r="E148" t="s">
        <v>1117</v>
      </c>
      <c r="F148" t="s">
        <v>1118</v>
      </c>
      <c r="G148" t="s">
        <v>1100</v>
      </c>
      <c r="H148" t="s">
        <v>1101</v>
      </c>
      <c r="I148" s="1">
        <v>31360</v>
      </c>
      <c r="J148" s="2">
        <v>2</v>
      </c>
      <c r="K148" t="s">
        <v>1118</v>
      </c>
      <c r="L148" s="2">
        <v>62720</v>
      </c>
    </row>
    <row r="149" spans="1:12">
      <c r="A149" t="s">
        <v>1443</v>
      </c>
      <c r="B149" s="3">
        <v>43802</v>
      </c>
      <c r="C149" s="4">
        <v>2019</v>
      </c>
      <c r="D149" t="s">
        <v>1444</v>
      </c>
      <c r="E149" t="s">
        <v>1117</v>
      </c>
      <c r="F149" t="s">
        <v>1118</v>
      </c>
      <c r="G149" t="s">
        <v>1100</v>
      </c>
      <c r="H149" t="s">
        <v>1101</v>
      </c>
      <c r="I149" s="1">
        <v>29020</v>
      </c>
      <c r="J149" s="2">
        <v>2.1</v>
      </c>
      <c r="K149" t="s">
        <v>1118</v>
      </c>
      <c r="L149" s="2">
        <v>60942</v>
      </c>
    </row>
    <row r="150" spans="1:12">
      <c r="A150" t="s">
        <v>1443</v>
      </c>
      <c r="B150" s="3">
        <v>43802</v>
      </c>
      <c r="C150" s="4">
        <v>2019</v>
      </c>
      <c r="D150" t="s">
        <v>1445</v>
      </c>
      <c r="E150" t="s">
        <v>1117</v>
      </c>
      <c r="F150" t="s">
        <v>1118</v>
      </c>
      <c r="G150" t="s">
        <v>1100</v>
      </c>
      <c r="H150" t="s">
        <v>1101</v>
      </c>
      <c r="I150" s="1">
        <v>-29020</v>
      </c>
      <c r="J150" s="2">
        <v>2.1</v>
      </c>
      <c r="K150" t="s">
        <v>1118</v>
      </c>
      <c r="L150" s="2">
        <v>-60942</v>
      </c>
    </row>
    <row r="151" spans="1:12">
      <c r="A151" t="s">
        <v>1446</v>
      </c>
      <c r="B151" s="3">
        <v>43806</v>
      </c>
      <c r="C151" s="4">
        <v>2019</v>
      </c>
      <c r="D151" t="s">
        <v>1447</v>
      </c>
      <c r="E151" t="s">
        <v>1117</v>
      </c>
      <c r="F151" t="s">
        <v>1118</v>
      </c>
      <c r="G151" t="s">
        <v>1100</v>
      </c>
      <c r="H151" t="s">
        <v>1101</v>
      </c>
      <c r="I151" s="1">
        <v>29340</v>
      </c>
      <c r="J151" s="2">
        <v>2.1</v>
      </c>
      <c r="K151" t="s">
        <v>1118</v>
      </c>
      <c r="L151" s="2">
        <v>61614</v>
      </c>
    </row>
    <row r="152" spans="1:12">
      <c r="A152" t="s">
        <v>1446</v>
      </c>
      <c r="B152" s="3">
        <v>43806</v>
      </c>
      <c r="C152" s="4">
        <v>2019</v>
      </c>
      <c r="D152" t="s">
        <v>1448</v>
      </c>
      <c r="E152" t="s">
        <v>1117</v>
      </c>
      <c r="F152" t="s">
        <v>1118</v>
      </c>
      <c r="G152" t="s">
        <v>1100</v>
      </c>
      <c r="H152" t="s">
        <v>1101</v>
      </c>
      <c r="I152" s="1">
        <v>-29340</v>
      </c>
      <c r="J152" s="2">
        <v>2.1</v>
      </c>
      <c r="K152" t="s">
        <v>1118</v>
      </c>
      <c r="L152" s="2">
        <v>-61614</v>
      </c>
    </row>
    <row r="153" spans="1:12">
      <c r="A153" t="s">
        <v>1449</v>
      </c>
      <c r="B153" s="3">
        <v>43809</v>
      </c>
      <c r="C153" s="4">
        <v>2019</v>
      </c>
      <c r="D153" t="s">
        <v>1450</v>
      </c>
      <c r="E153" t="s">
        <v>1117</v>
      </c>
      <c r="F153" t="s">
        <v>1118</v>
      </c>
      <c r="G153" t="s">
        <v>1100</v>
      </c>
      <c r="H153" t="s">
        <v>1101</v>
      </c>
      <c r="I153" s="1">
        <v>37560</v>
      </c>
      <c r="J153" s="2">
        <v>2.1</v>
      </c>
      <c r="K153" t="s">
        <v>1118</v>
      </c>
      <c r="L153" s="2">
        <v>78876</v>
      </c>
    </row>
    <row r="154" spans="1:12">
      <c r="A154" t="s">
        <v>1449</v>
      </c>
      <c r="B154" s="3">
        <v>43809</v>
      </c>
      <c r="C154" s="4">
        <v>2019</v>
      </c>
      <c r="D154" t="s">
        <v>1451</v>
      </c>
      <c r="E154" t="s">
        <v>1117</v>
      </c>
      <c r="F154" t="s">
        <v>1118</v>
      </c>
      <c r="G154" t="s">
        <v>1100</v>
      </c>
      <c r="H154" t="s">
        <v>1101</v>
      </c>
      <c r="I154" s="1">
        <v>-37560</v>
      </c>
      <c r="J154" s="2">
        <v>2.1</v>
      </c>
      <c r="K154" t="s">
        <v>1118</v>
      </c>
      <c r="L154" s="2">
        <v>-78876</v>
      </c>
    </row>
    <row r="155" spans="1:12">
      <c r="A155" t="s">
        <v>1096</v>
      </c>
      <c r="B155" s="3">
        <v>43830</v>
      </c>
      <c r="C155" s="4">
        <v>2019</v>
      </c>
      <c r="D155" t="s">
        <v>1108</v>
      </c>
      <c r="E155" t="s">
        <v>1098</v>
      </c>
      <c r="F155" t="s">
        <v>1099</v>
      </c>
      <c r="G155" t="s">
        <v>1100</v>
      </c>
      <c r="H155" t="s">
        <v>1101</v>
      </c>
      <c r="I155" s="1">
        <v>-28240</v>
      </c>
      <c r="J155" s="2">
        <v>0.85</v>
      </c>
      <c r="K155" t="s">
        <v>1099</v>
      </c>
      <c r="L155" s="2">
        <v>-24004</v>
      </c>
    </row>
    <row r="156" spans="1:12">
      <c r="A156" t="s">
        <v>1109</v>
      </c>
      <c r="B156" s="3">
        <v>43830</v>
      </c>
      <c r="C156" s="4">
        <v>2019</v>
      </c>
      <c r="D156" t="s">
        <v>1110</v>
      </c>
      <c r="E156" t="s">
        <v>1098</v>
      </c>
      <c r="F156" t="s">
        <v>1099</v>
      </c>
      <c r="G156" t="s">
        <v>1100</v>
      </c>
      <c r="H156" t="s">
        <v>1101</v>
      </c>
      <c r="I156" s="1">
        <v>12975</v>
      </c>
      <c r="J156" s="2">
        <v>1.85</v>
      </c>
      <c r="K156" t="s">
        <v>1099</v>
      </c>
      <c r="L156" s="2">
        <v>24003.75</v>
      </c>
    </row>
    <row r="157" spans="1:12">
      <c r="A157" t="s">
        <v>1111</v>
      </c>
      <c r="B157" s="3">
        <v>43830</v>
      </c>
      <c r="C157" s="4">
        <v>2019</v>
      </c>
      <c r="D157" t="s">
        <v>1112</v>
      </c>
      <c r="E157" t="s">
        <v>1098</v>
      </c>
      <c r="F157" t="s">
        <v>1099</v>
      </c>
      <c r="G157" t="s">
        <v>1100</v>
      </c>
      <c r="H157" t="s">
        <v>1101</v>
      </c>
      <c r="I157" s="1">
        <v>16706</v>
      </c>
      <c r="J157" s="2">
        <v>1.85</v>
      </c>
      <c r="K157" t="s">
        <v>1099</v>
      </c>
      <c r="L157" s="2">
        <v>30906.100000000002</v>
      </c>
    </row>
    <row r="158" spans="1:12">
      <c r="A158" t="s">
        <v>1113</v>
      </c>
      <c r="B158" s="3">
        <v>43830</v>
      </c>
      <c r="C158" s="4">
        <v>2019</v>
      </c>
      <c r="D158" t="s">
        <v>1114</v>
      </c>
      <c r="E158" t="s">
        <v>1098</v>
      </c>
      <c r="F158" t="s">
        <v>1099</v>
      </c>
      <c r="G158" t="s">
        <v>1100</v>
      </c>
      <c r="H158" t="s">
        <v>1101</v>
      </c>
      <c r="I158" s="1">
        <v>13839</v>
      </c>
      <c r="J158" s="2">
        <v>1.85</v>
      </c>
      <c r="K158" t="s">
        <v>1099</v>
      </c>
      <c r="L158" s="2">
        <v>25602.15</v>
      </c>
    </row>
    <row r="159" spans="1:12">
      <c r="A159" t="s">
        <v>3465</v>
      </c>
      <c r="B159" s="3">
        <v>43830</v>
      </c>
      <c r="C159" s="4">
        <v>2019</v>
      </c>
      <c r="D159" t="s">
        <v>3466</v>
      </c>
      <c r="E159" t="s">
        <v>3329</v>
      </c>
      <c r="F159" t="s">
        <v>3330</v>
      </c>
      <c r="G159" t="s">
        <v>1100</v>
      </c>
      <c r="H159" t="s">
        <v>1101</v>
      </c>
      <c r="I159" s="1">
        <v>15020</v>
      </c>
      <c r="J159" s="2">
        <v>4.5999999999999996</v>
      </c>
      <c r="K159" s="4" t="s">
        <v>3331</v>
      </c>
      <c r="L159" s="2">
        <v>69092</v>
      </c>
    </row>
    <row r="160" spans="1:12">
      <c r="A160" t="s">
        <v>1720</v>
      </c>
      <c r="B160" s="3">
        <v>43469</v>
      </c>
      <c r="C160" s="4">
        <v>2019</v>
      </c>
      <c r="D160" t="s">
        <v>1791</v>
      </c>
      <c r="E160" t="s">
        <v>1787</v>
      </c>
      <c r="F160" t="s">
        <v>1788</v>
      </c>
      <c r="G160" t="s">
        <v>1705</v>
      </c>
      <c r="H160" t="s">
        <v>1706</v>
      </c>
      <c r="I160" s="1">
        <v>301</v>
      </c>
      <c r="J160" s="2">
        <v>5.0999999999999996</v>
      </c>
      <c r="K160" s="4" t="s">
        <v>1618</v>
      </c>
      <c r="L160" s="2">
        <v>1535.1</v>
      </c>
    </row>
    <row r="161" spans="1:12">
      <c r="A161" t="s">
        <v>1722</v>
      </c>
      <c r="B161" s="3">
        <v>43494</v>
      </c>
      <c r="C161" s="4">
        <v>2019</v>
      </c>
      <c r="D161" t="s">
        <v>1723</v>
      </c>
      <c r="E161" t="s">
        <v>1711</v>
      </c>
      <c r="F161" t="s">
        <v>1704</v>
      </c>
      <c r="G161" t="s">
        <v>1705</v>
      </c>
      <c r="H161" t="s">
        <v>1706</v>
      </c>
      <c r="I161" s="1">
        <v>624</v>
      </c>
      <c r="J161" s="2">
        <v>4.9000000000000004</v>
      </c>
      <c r="K161" s="4" t="s">
        <v>1618</v>
      </c>
      <c r="L161" s="2">
        <v>3057.6000000000004</v>
      </c>
    </row>
    <row r="162" spans="1:12">
      <c r="A162" t="s">
        <v>1722</v>
      </c>
      <c r="B162" s="3">
        <v>43508</v>
      </c>
      <c r="C162" s="4">
        <v>2019</v>
      </c>
      <c r="D162" t="s">
        <v>1779</v>
      </c>
      <c r="E162" t="s">
        <v>1775</v>
      </c>
      <c r="F162" t="s">
        <v>1776</v>
      </c>
      <c r="G162" t="s">
        <v>1705</v>
      </c>
      <c r="H162" t="s">
        <v>1706</v>
      </c>
      <c r="I162" s="1">
        <v>261.39999999999998</v>
      </c>
      <c r="J162" s="2">
        <v>5.0999999999999996</v>
      </c>
      <c r="K162" s="4" t="s">
        <v>1618</v>
      </c>
      <c r="L162" s="2">
        <v>1333.1399999999999</v>
      </c>
    </row>
    <row r="163" spans="1:12">
      <c r="A163" t="s">
        <v>2135</v>
      </c>
      <c r="B163" s="3">
        <v>43516</v>
      </c>
      <c r="C163" s="4">
        <v>2019</v>
      </c>
      <c r="D163" t="s">
        <v>2136</v>
      </c>
      <c r="E163" t="s">
        <v>2130</v>
      </c>
      <c r="F163" t="s">
        <v>2131</v>
      </c>
      <c r="G163" t="s">
        <v>1705</v>
      </c>
      <c r="H163" t="s">
        <v>1706</v>
      </c>
      <c r="I163" s="1">
        <v>4</v>
      </c>
      <c r="J163" s="2">
        <v>70</v>
      </c>
      <c r="K163" s="4" t="s">
        <v>1618</v>
      </c>
      <c r="L163" s="2">
        <v>280</v>
      </c>
    </row>
    <row r="164" spans="1:12">
      <c r="A164" t="s">
        <v>1724</v>
      </c>
      <c r="B164" s="3">
        <v>43519</v>
      </c>
      <c r="C164" s="4">
        <v>2019</v>
      </c>
      <c r="D164" t="s">
        <v>1725</v>
      </c>
      <c r="E164" t="s">
        <v>1711</v>
      </c>
      <c r="F164" t="s">
        <v>1704</v>
      </c>
      <c r="G164" t="s">
        <v>1705</v>
      </c>
      <c r="H164" t="s">
        <v>1706</v>
      </c>
      <c r="I164" s="1">
        <v>368</v>
      </c>
      <c r="J164" s="2">
        <v>4.9000000000000004</v>
      </c>
      <c r="K164" s="4" t="s">
        <v>1618</v>
      </c>
      <c r="L164" s="2">
        <v>1803.2</v>
      </c>
    </row>
    <row r="165" spans="1:12">
      <c r="A165" t="s">
        <v>1780</v>
      </c>
      <c r="B165" s="3">
        <v>43535</v>
      </c>
      <c r="C165" s="4">
        <v>2019</v>
      </c>
      <c r="D165" t="s">
        <v>1781</v>
      </c>
      <c r="E165" t="s">
        <v>1775</v>
      </c>
      <c r="F165" t="s">
        <v>1776</v>
      </c>
      <c r="G165" t="s">
        <v>1705</v>
      </c>
      <c r="H165" t="s">
        <v>1706</v>
      </c>
      <c r="I165" s="1">
        <v>634.5</v>
      </c>
      <c r="J165" s="2">
        <v>5.0999999999999996</v>
      </c>
      <c r="K165" s="4" t="s">
        <v>1618</v>
      </c>
      <c r="L165" s="2">
        <v>3235.95</v>
      </c>
    </row>
    <row r="166" spans="1:12">
      <c r="A166" t="s">
        <v>1782</v>
      </c>
      <c r="B166" s="3">
        <v>43571</v>
      </c>
      <c r="C166" s="4">
        <v>2019</v>
      </c>
      <c r="D166" t="s">
        <v>1783</v>
      </c>
      <c r="E166" t="s">
        <v>1775</v>
      </c>
      <c r="F166" t="s">
        <v>1776</v>
      </c>
      <c r="G166" t="s">
        <v>1705</v>
      </c>
      <c r="H166" t="s">
        <v>1706</v>
      </c>
      <c r="I166" s="1">
        <v>466.2</v>
      </c>
      <c r="J166" s="2">
        <v>5.0999999999999996</v>
      </c>
      <c r="K166" s="4" t="s">
        <v>1618</v>
      </c>
      <c r="L166" s="2">
        <v>2377.62</v>
      </c>
    </row>
    <row r="167" spans="1:12">
      <c r="A167" t="s">
        <v>1782</v>
      </c>
      <c r="B167" s="3">
        <v>43571</v>
      </c>
      <c r="C167" s="4">
        <v>2019</v>
      </c>
      <c r="D167" t="s">
        <v>1783</v>
      </c>
      <c r="E167" t="s">
        <v>1797</v>
      </c>
      <c r="F167" t="s">
        <v>1798</v>
      </c>
      <c r="G167" t="s">
        <v>1705</v>
      </c>
      <c r="H167" t="s">
        <v>1706</v>
      </c>
      <c r="I167" s="1">
        <v>512.1</v>
      </c>
      <c r="J167" s="2">
        <v>5.0999999999999996</v>
      </c>
      <c r="K167" s="4" t="s">
        <v>1618</v>
      </c>
      <c r="L167" s="2">
        <v>2611.71</v>
      </c>
    </row>
    <row r="168" spans="1:12">
      <c r="A168" t="s">
        <v>1792</v>
      </c>
      <c r="B168" s="3">
        <v>43607</v>
      </c>
      <c r="C168" s="4">
        <v>2019</v>
      </c>
      <c r="D168" t="s">
        <v>1793</v>
      </c>
      <c r="E168" t="s">
        <v>1787</v>
      </c>
      <c r="F168" t="s">
        <v>1788</v>
      </c>
      <c r="G168" t="s">
        <v>1705</v>
      </c>
      <c r="H168" t="s">
        <v>1706</v>
      </c>
      <c r="I168" s="1">
        <v>492.9</v>
      </c>
      <c r="J168" s="2">
        <v>5.0999999999999996</v>
      </c>
      <c r="K168" s="4" t="s">
        <v>1618</v>
      </c>
      <c r="L168" s="2">
        <v>2513.7899999999995</v>
      </c>
    </row>
    <row r="169" spans="1:12">
      <c r="A169" t="s">
        <v>1792</v>
      </c>
      <c r="B169" s="3">
        <v>43607</v>
      </c>
      <c r="C169" s="4">
        <v>2019</v>
      </c>
      <c r="D169" t="s">
        <v>1794</v>
      </c>
      <c r="E169" t="s">
        <v>1787</v>
      </c>
      <c r="F169" t="s">
        <v>1788</v>
      </c>
      <c r="G169" t="s">
        <v>1705</v>
      </c>
      <c r="H169" t="s">
        <v>1706</v>
      </c>
      <c r="I169" s="1">
        <v>-492.9</v>
      </c>
      <c r="J169" s="2">
        <v>5.0999999999999996</v>
      </c>
      <c r="K169" s="4" t="s">
        <v>1618</v>
      </c>
      <c r="L169" s="2">
        <v>-2513.7899999999995</v>
      </c>
    </row>
    <row r="170" spans="1:12">
      <c r="A170" t="s">
        <v>1792</v>
      </c>
      <c r="B170" s="3">
        <v>43607</v>
      </c>
      <c r="C170" s="4">
        <v>2019</v>
      </c>
      <c r="D170" t="s">
        <v>1795</v>
      </c>
      <c r="E170" t="s">
        <v>1787</v>
      </c>
      <c r="F170" t="s">
        <v>1788</v>
      </c>
      <c r="G170" t="s">
        <v>1705</v>
      </c>
      <c r="H170" t="s">
        <v>1706</v>
      </c>
      <c r="I170" s="1">
        <v>492.9</v>
      </c>
      <c r="J170" s="2">
        <v>5.0999999999999996</v>
      </c>
      <c r="K170" s="4" t="s">
        <v>1618</v>
      </c>
      <c r="L170" s="2">
        <v>2513.7899999999995</v>
      </c>
    </row>
    <row r="171" spans="1:12">
      <c r="A171" t="s">
        <v>1792</v>
      </c>
      <c r="B171" s="3">
        <v>43607</v>
      </c>
      <c r="C171" s="4">
        <v>2019</v>
      </c>
      <c r="D171" t="s">
        <v>1793</v>
      </c>
      <c r="E171" t="s">
        <v>1797</v>
      </c>
      <c r="F171" t="s">
        <v>1798</v>
      </c>
      <c r="G171" t="s">
        <v>1705</v>
      </c>
      <c r="H171" t="s">
        <v>1706</v>
      </c>
      <c r="I171" s="1">
        <v>464.6</v>
      </c>
      <c r="J171" s="2">
        <v>5.0999999999999996</v>
      </c>
      <c r="K171" s="4" t="s">
        <v>1618</v>
      </c>
      <c r="L171" s="2">
        <v>2369.46</v>
      </c>
    </row>
    <row r="172" spans="1:12">
      <c r="A172" t="s">
        <v>1792</v>
      </c>
      <c r="B172" s="3">
        <v>43607</v>
      </c>
      <c r="C172" s="4">
        <v>2019</v>
      </c>
      <c r="D172" t="s">
        <v>1794</v>
      </c>
      <c r="E172" t="s">
        <v>1797</v>
      </c>
      <c r="F172" t="s">
        <v>1798</v>
      </c>
      <c r="G172" t="s">
        <v>1705</v>
      </c>
      <c r="H172" t="s">
        <v>1706</v>
      </c>
      <c r="I172" s="1">
        <v>-464.6</v>
      </c>
      <c r="J172" s="2">
        <v>5.0999999999999996</v>
      </c>
      <c r="K172" s="4" t="s">
        <v>1618</v>
      </c>
      <c r="L172" s="2">
        <v>-2369.46</v>
      </c>
    </row>
    <row r="173" spans="1:12">
      <c r="A173" t="s">
        <v>1792</v>
      </c>
      <c r="B173" s="3">
        <v>43607</v>
      </c>
      <c r="C173" s="4">
        <v>2019</v>
      </c>
      <c r="D173" t="s">
        <v>1795</v>
      </c>
      <c r="E173" t="s">
        <v>1797</v>
      </c>
      <c r="F173" t="s">
        <v>1798</v>
      </c>
      <c r="G173" t="s">
        <v>1705</v>
      </c>
      <c r="H173" t="s">
        <v>1706</v>
      </c>
      <c r="I173" s="1">
        <v>464.6</v>
      </c>
      <c r="J173" s="2">
        <v>5.0999999999999996</v>
      </c>
      <c r="K173" s="4" t="s">
        <v>1618</v>
      </c>
      <c r="L173" s="2">
        <v>2369.46</v>
      </c>
    </row>
    <row r="174" spans="1:12">
      <c r="A174" t="s">
        <v>1792</v>
      </c>
      <c r="B174" s="3">
        <v>43607</v>
      </c>
      <c r="C174" s="4">
        <v>2019</v>
      </c>
      <c r="D174" t="s">
        <v>1793</v>
      </c>
      <c r="E174" t="s">
        <v>2130</v>
      </c>
      <c r="F174" t="s">
        <v>2131</v>
      </c>
      <c r="G174" t="s">
        <v>1705</v>
      </c>
      <c r="H174" t="s">
        <v>1706</v>
      </c>
      <c r="I174" s="1">
        <v>7</v>
      </c>
      <c r="J174" s="2">
        <v>67</v>
      </c>
      <c r="K174" s="4" t="s">
        <v>1618</v>
      </c>
      <c r="L174" s="2">
        <v>469</v>
      </c>
    </row>
    <row r="175" spans="1:12">
      <c r="A175" t="s">
        <v>1792</v>
      </c>
      <c r="B175" s="3">
        <v>43607</v>
      </c>
      <c r="C175" s="4">
        <v>2019</v>
      </c>
      <c r="D175" t="s">
        <v>1794</v>
      </c>
      <c r="E175" t="s">
        <v>2130</v>
      </c>
      <c r="F175" t="s">
        <v>2131</v>
      </c>
      <c r="G175" t="s">
        <v>1705</v>
      </c>
      <c r="H175" t="s">
        <v>1706</v>
      </c>
      <c r="I175" s="1">
        <v>-7</v>
      </c>
      <c r="J175" s="2">
        <v>67</v>
      </c>
      <c r="K175" s="4" t="s">
        <v>1618</v>
      </c>
      <c r="L175" s="2">
        <v>-469</v>
      </c>
    </row>
    <row r="176" spans="1:12">
      <c r="A176" t="s">
        <v>1792</v>
      </c>
      <c r="B176" s="3">
        <v>43607</v>
      </c>
      <c r="C176" s="4">
        <v>2019</v>
      </c>
      <c r="D176" t="s">
        <v>1795</v>
      </c>
      <c r="E176" t="s">
        <v>2130</v>
      </c>
      <c r="F176" t="s">
        <v>2131</v>
      </c>
      <c r="G176" t="s">
        <v>1705</v>
      </c>
      <c r="H176" t="s">
        <v>1706</v>
      </c>
      <c r="I176" s="1">
        <v>7</v>
      </c>
      <c r="J176" s="2">
        <v>95</v>
      </c>
      <c r="K176" s="4" t="s">
        <v>1618</v>
      </c>
      <c r="L176" s="2">
        <v>665</v>
      </c>
    </row>
    <row r="177" spans="1:12">
      <c r="A177" t="s">
        <v>1768</v>
      </c>
      <c r="B177" s="3">
        <v>43651</v>
      </c>
      <c r="C177" s="4">
        <v>2019</v>
      </c>
      <c r="D177" t="s">
        <v>1769</v>
      </c>
      <c r="E177" t="s">
        <v>1763</v>
      </c>
      <c r="F177" t="s">
        <v>1764</v>
      </c>
      <c r="G177" t="s">
        <v>1705</v>
      </c>
      <c r="H177" t="s">
        <v>1706</v>
      </c>
      <c r="I177" s="1">
        <v>427.8</v>
      </c>
      <c r="J177" s="2">
        <v>5.0999999999999996</v>
      </c>
      <c r="K177" s="4" t="s">
        <v>1618</v>
      </c>
      <c r="L177" s="2">
        <v>2181.7799999999997</v>
      </c>
    </row>
    <row r="178" spans="1:12">
      <c r="A178" t="s">
        <v>1768</v>
      </c>
      <c r="B178" s="3">
        <v>43651</v>
      </c>
      <c r="C178" s="4">
        <v>2019</v>
      </c>
      <c r="D178" t="s">
        <v>1769</v>
      </c>
      <c r="E178" t="s">
        <v>1775</v>
      </c>
      <c r="F178" t="s">
        <v>1776</v>
      </c>
      <c r="G178" t="s">
        <v>1705</v>
      </c>
      <c r="H178" t="s">
        <v>1706</v>
      </c>
      <c r="I178" s="1">
        <v>504.2</v>
      </c>
      <c r="J178" s="2">
        <v>5.0999999999999996</v>
      </c>
      <c r="K178" s="4" t="s">
        <v>1618</v>
      </c>
      <c r="L178" s="2">
        <v>2571.4199999999996</v>
      </c>
    </row>
    <row r="179" spans="1:12">
      <c r="A179" t="s">
        <v>1799</v>
      </c>
      <c r="B179" s="3">
        <v>43714</v>
      </c>
      <c r="C179" s="4">
        <v>2019</v>
      </c>
      <c r="D179" t="s">
        <v>1800</v>
      </c>
      <c r="E179" t="s">
        <v>1797</v>
      </c>
      <c r="F179" t="s">
        <v>1798</v>
      </c>
      <c r="G179" t="s">
        <v>1705</v>
      </c>
      <c r="H179" t="s">
        <v>1706</v>
      </c>
      <c r="I179" s="1">
        <v>649</v>
      </c>
      <c r="J179" s="2">
        <v>5.4</v>
      </c>
      <c r="K179" s="4" t="s">
        <v>1618</v>
      </c>
      <c r="L179" s="2">
        <v>3504.6000000000004</v>
      </c>
    </row>
    <row r="180" spans="1:12">
      <c r="A180" t="s">
        <v>1784</v>
      </c>
      <c r="B180" s="3">
        <v>43719</v>
      </c>
      <c r="C180" s="4">
        <v>2019</v>
      </c>
      <c r="D180" t="s">
        <v>1785</v>
      </c>
      <c r="E180" t="s">
        <v>1775</v>
      </c>
      <c r="F180" t="s">
        <v>1776</v>
      </c>
      <c r="G180" t="s">
        <v>1709</v>
      </c>
      <c r="H180" t="s">
        <v>1706</v>
      </c>
      <c r="I180" s="1">
        <v>448.2</v>
      </c>
      <c r="J180" s="2">
        <v>5.4</v>
      </c>
      <c r="K180" s="4" t="s">
        <v>1618</v>
      </c>
      <c r="L180" s="2">
        <v>2420.2800000000002</v>
      </c>
    </row>
    <row r="181" spans="1:12">
      <c r="A181" t="s">
        <v>1784</v>
      </c>
      <c r="B181" s="3">
        <v>43719</v>
      </c>
      <c r="C181" s="4">
        <v>2019</v>
      </c>
      <c r="D181" t="s">
        <v>1785</v>
      </c>
      <c r="E181" t="s">
        <v>1797</v>
      </c>
      <c r="F181" t="s">
        <v>1798</v>
      </c>
      <c r="G181" t="s">
        <v>1709</v>
      </c>
      <c r="H181" t="s">
        <v>1706</v>
      </c>
      <c r="I181" s="1">
        <v>537.79999999999995</v>
      </c>
      <c r="J181" s="2">
        <v>5.4</v>
      </c>
      <c r="K181" s="4" t="s">
        <v>1618</v>
      </c>
      <c r="L181" s="2">
        <v>2904.12</v>
      </c>
    </row>
    <row r="182" spans="1:12">
      <c r="A182" t="s">
        <v>1323</v>
      </c>
      <c r="B182" s="3">
        <v>43472</v>
      </c>
      <c r="C182" s="4">
        <v>2019</v>
      </c>
      <c r="D182" t="s">
        <v>1324</v>
      </c>
      <c r="E182" t="s">
        <v>1117</v>
      </c>
      <c r="F182" t="s">
        <v>1118</v>
      </c>
      <c r="G182" t="s">
        <v>712</v>
      </c>
      <c r="H182" t="s">
        <v>713</v>
      </c>
      <c r="I182" s="1">
        <v>38260</v>
      </c>
      <c r="J182" s="2">
        <v>1.9</v>
      </c>
      <c r="K182" t="s">
        <v>1118</v>
      </c>
      <c r="L182" s="2">
        <v>72694</v>
      </c>
    </row>
    <row r="183" spans="1:12">
      <c r="A183" t="s">
        <v>1325</v>
      </c>
      <c r="B183" s="3">
        <v>43472</v>
      </c>
      <c r="C183" s="4">
        <v>2019</v>
      </c>
      <c r="D183" t="s">
        <v>1326</v>
      </c>
      <c r="E183" t="s">
        <v>1117</v>
      </c>
      <c r="F183" t="s">
        <v>1118</v>
      </c>
      <c r="G183" t="s">
        <v>712</v>
      </c>
      <c r="H183" t="s">
        <v>713</v>
      </c>
      <c r="I183" s="1">
        <v>36640</v>
      </c>
      <c r="J183" s="2">
        <v>1.9</v>
      </c>
      <c r="K183" t="s">
        <v>1118</v>
      </c>
      <c r="L183" s="2">
        <v>69616</v>
      </c>
    </row>
    <row r="184" spans="1:12">
      <c r="A184" t="s">
        <v>1327</v>
      </c>
      <c r="B184" s="3">
        <v>43500</v>
      </c>
      <c r="C184" s="4">
        <v>2019</v>
      </c>
      <c r="D184" t="s">
        <v>1328</v>
      </c>
      <c r="E184" t="s">
        <v>1117</v>
      </c>
      <c r="F184" t="s">
        <v>1118</v>
      </c>
      <c r="G184" t="s">
        <v>712</v>
      </c>
      <c r="H184" t="s">
        <v>713</v>
      </c>
      <c r="I184" s="1">
        <v>34520</v>
      </c>
      <c r="J184" s="2">
        <v>1.9</v>
      </c>
      <c r="K184" t="s">
        <v>1118</v>
      </c>
      <c r="L184" s="2">
        <v>65588</v>
      </c>
    </row>
    <row r="185" spans="1:12">
      <c r="A185" t="s">
        <v>1329</v>
      </c>
      <c r="B185" s="3">
        <v>43524</v>
      </c>
      <c r="C185" s="4">
        <v>2019</v>
      </c>
      <c r="D185" t="s">
        <v>1330</v>
      </c>
      <c r="E185" t="s">
        <v>1117</v>
      </c>
      <c r="F185" t="s">
        <v>1118</v>
      </c>
      <c r="G185" t="s">
        <v>712</v>
      </c>
      <c r="H185" t="s">
        <v>713</v>
      </c>
      <c r="I185" s="1">
        <v>25680</v>
      </c>
      <c r="J185" s="2">
        <v>1.9</v>
      </c>
      <c r="K185" t="s">
        <v>1118</v>
      </c>
      <c r="L185" s="2">
        <v>48792</v>
      </c>
    </row>
    <row r="186" spans="1:12">
      <c r="A186" t="s">
        <v>1331</v>
      </c>
      <c r="B186" s="3">
        <v>43529</v>
      </c>
      <c r="C186" s="4">
        <v>2019</v>
      </c>
      <c r="D186" t="s">
        <v>1332</v>
      </c>
      <c r="E186" t="s">
        <v>1117</v>
      </c>
      <c r="F186" t="s">
        <v>1118</v>
      </c>
      <c r="G186" t="s">
        <v>712</v>
      </c>
      <c r="H186" t="s">
        <v>713</v>
      </c>
      <c r="I186" s="1">
        <v>30200</v>
      </c>
      <c r="J186" s="2">
        <v>1.9</v>
      </c>
      <c r="K186" t="s">
        <v>1118</v>
      </c>
      <c r="L186" s="2">
        <v>57380</v>
      </c>
    </row>
    <row r="187" spans="1:12">
      <c r="A187" t="s">
        <v>1333</v>
      </c>
      <c r="B187" s="3">
        <v>43553</v>
      </c>
      <c r="C187" s="4">
        <v>2019</v>
      </c>
      <c r="D187" t="s">
        <v>1334</v>
      </c>
      <c r="E187" t="s">
        <v>1117</v>
      </c>
      <c r="F187" t="s">
        <v>1118</v>
      </c>
      <c r="G187" t="s">
        <v>712</v>
      </c>
      <c r="H187" t="s">
        <v>713</v>
      </c>
      <c r="I187" s="1">
        <v>30420</v>
      </c>
      <c r="J187" s="2">
        <v>1.9</v>
      </c>
      <c r="K187" t="s">
        <v>1118</v>
      </c>
      <c r="L187" s="2">
        <v>57798</v>
      </c>
    </row>
    <row r="188" spans="1:12">
      <c r="A188" t="s">
        <v>1335</v>
      </c>
      <c r="B188" s="3">
        <v>43577</v>
      </c>
      <c r="C188" s="4">
        <v>2019</v>
      </c>
      <c r="D188" t="s">
        <v>1336</v>
      </c>
      <c r="E188" t="s">
        <v>1117</v>
      </c>
      <c r="F188" t="s">
        <v>1118</v>
      </c>
      <c r="G188" t="s">
        <v>712</v>
      </c>
      <c r="H188" t="s">
        <v>713</v>
      </c>
      <c r="I188" s="1">
        <v>33220</v>
      </c>
      <c r="J188" s="2">
        <v>1.9</v>
      </c>
      <c r="K188" t="s">
        <v>1118</v>
      </c>
      <c r="L188" s="2">
        <v>63118</v>
      </c>
    </row>
    <row r="189" spans="1:12">
      <c r="A189" t="s">
        <v>1335</v>
      </c>
      <c r="B189" s="3">
        <v>43577</v>
      </c>
      <c r="C189" s="4">
        <v>2019</v>
      </c>
      <c r="D189" t="s">
        <v>1337</v>
      </c>
      <c r="E189" t="s">
        <v>1117</v>
      </c>
      <c r="F189" t="s">
        <v>1118</v>
      </c>
      <c r="G189" t="s">
        <v>712</v>
      </c>
      <c r="H189" t="s">
        <v>713</v>
      </c>
      <c r="I189" s="1">
        <v>-33220</v>
      </c>
      <c r="J189" s="2">
        <v>1.9</v>
      </c>
      <c r="K189" t="s">
        <v>1118</v>
      </c>
      <c r="L189" s="2">
        <v>-63118</v>
      </c>
    </row>
    <row r="190" spans="1:12">
      <c r="A190" t="s">
        <v>1335</v>
      </c>
      <c r="B190" s="3">
        <v>43577</v>
      </c>
      <c r="C190" s="4">
        <v>2019</v>
      </c>
      <c r="D190" t="s">
        <v>1338</v>
      </c>
      <c r="E190" t="s">
        <v>1117</v>
      </c>
      <c r="F190" t="s">
        <v>1118</v>
      </c>
      <c r="G190" t="s">
        <v>712</v>
      </c>
      <c r="H190" t="s">
        <v>713</v>
      </c>
      <c r="I190" s="1">
        <v>33220</v>
      </c>
      <c r="J190" s="2">
        <v>1.95</v>
      </c>
      <c r="K190" t="s">
        <v>1118</v>
      </c>
      <c r="L190" s="2">
        <v>64779</v>
      </c>
    </row>
    <row r="191" spans="1:12">
      <c r="A191" t="s">
        <v>1339</v>
      </c>
      <c r="B191" s="3">
        <v>43605</v>
      </c>
      <c r="C191" s="4">
        <v>2019</v>
      </c>
      <c r="D191" t="s">
        <v>1340</v>
      </c>
      <c r="E191" t="s">
        <v>1117</v>
      </c>
      <c r="F191" t="s">
        <v>1118</v>
      </c>
      <c r="G191" t="s">
        <v>712</v>
      </c>
      <c r="H191" t="s">
        <v>713</v>
      </c>
      <c r="I191" s="1">
        <v>24440</v>
      </c>
      <c r="J191" s="2">
        <v>1.9</v>
      </c>
      <c r="K191" t="s">
        <v>1118</v>
      </c>
      <c r="L191" s="2">
        <v>46436</v>
      </c>
    </row>
    <row r="192" spans="1:12">
      <c r="A192" t="s">
        <v>1339</v>
      </c>
      <c r="B192" s="3">
        <v>43605</v>
      </c>
      <c r="C192" s="4">
        <v>2019</v>
      </c>
      <c r="D192" t="s">
        <v>1341</v>
      </c>
      <c r="E192" t="s">
        <v>1117</v>
      </c>
      <c r="F192" t="s">
        <v>1118</v>
      </c>
      <c r="G192" t="s">
        <v>712</v>
      </c>
      <c r="H192" t="s">
        <v>713</v>
      </c>
      <c r="I192" s="1">
        <v>-24440</v>
      </c>
      <c r="J192" s="2">
        <v>1.9</v>
      </c>
      <c r="K192" t="s">
        <v>1118</v>
      </c>
      <c r="L192" s="2">
        <v>-46436</v>
      </c>
    </row>
    <row r="193" spans="1:12">
      <c r="A193" t="s">
        <v>1339</v>
      </c>
      <c r="B193" s="3">
        <v>43605</v>
      </c>
      <c r="C193" s="4">
        <v>2019</v>
      </c>
      <c r="D193" t="s">
        <v>1342</v>
      </c>
      <c r="E193" t="s">
        <v>1117</v>
      </c>
      <c r="F193" t="s">
        <v>1118</v>
      </c>
      <c r="G193" t="s">
        <v>712</v>
      </c>
      <c r="H193" t="s">
        <v>713</v>
      </c>
      <c r="I193" s="1">
        <v>24440</v>
      </c>
      <c r="J193" s="2">
        <v>1.95</v>
      </c>
      <c r="K193" t="s">
        <v>1118</v>
      </c>
      <c r="L193" s="2">
        <v>47658</v>
      </c>
    </row>
    <row r="194" spans="1:12">
      <c r="A194" t="s">
        <v>1339</v>
      </c>
      <c r="B194" s="3">
        <v>43605</v>
      </c>
      <c r="C194" s="4">
        <v>2019</v>
      </c>
      <c r="D194" t="s">
        <v>1343</v>
      </c>
      <c r="E194" t="s">
        <v>1117</v>
      </c>
      <c r="F194" t="s">
        <v>1118</v>
      </c>
      <c r="G194" t="s">
        <v>712</v>
      </c>
      <c r="H194" t="s">
        <v>713</v>
      </c>
      <c r="I194" s="1">
        <v>-24440</v>
      </c>
      <c r="J194" s="2">
        <v>1.95</v>
      </c>
      <c r="K194" t="s">
        <v>1118</v>
      </c>
      <c r="L194" s="2">
        <v>-47658</v>
      </c>
    </row>
    <row r="195" spans="1:12">
      <c r="A195" t="s">
        <v>1344</v>
      </c>
      <c r="B195" s="3">
        <v>43643</v>
      </c>
      <c r="C195" s="4">
        <v>2019</v>
      </c>
      <c r="D195" t="s">
        <v>1345</v>
      </c>
      <c r="E195" t="s">
        <v>1117</v>
      </c>
      <c r="F195" t="s">
        <v>1118</v>
      </c>
      <c r="G195" t="s">
        <v>712</v>
      </c>
      <c r="H195" t="s">
        <v>713</v>
      </c>
      <c r="I195" s="1">
        <v>10660</v>
      </c>
      <c r="J195" s="2">
        <v>1.95</v>
      </c>
      <c r="K195" t="s">
        <v>1118</v>
      </c>
      <c r="L195" s="2">
        <v>20787</v>
      </c>
    </row>
    <row r="196" spans="1:12">
      <c r="A196" t="s">
        <v>1346</v>
      </c>
      <c r="B196" s="3">
        <v>43656</v>
      </c>
      <c r="C196" s="4">
        <v>2019</v>
      </c>
      <c r="D196" t="s">
        <v>1347</v>
      </c>
      <c r="E196" t="s">
        <v>1117</v>
      </c>
      <c r="F196" t="s">
        <v>1118</v>
      </c>
      <c r="G196" t="s">
        <v>712</v>
      </c>
      <c r="H196" t="s">
        <v>713</v>
      </c>
      <c r="I196" s="1">
        <v>12980</v>
      </c>
      <c r="J196" s="2">
        <v>1.95</v>
      </c>
      <c r="K196" t="s">
        <v>1118</v>
      </c>
      <c r="L196" s="2">
        <v>25311</v>
      </c>
    </row>
    <row r="197" spans="1:12">
      <c r="A197" t="s">
        <v>1344</v>
      </c>
      <c r="B197" s="3">
        <v>43672</v>
      </c>
      <c r="C197" s="4">
        <v>2019</v>
      </c>
      <c r="D197" t="s">
        <v>1348</v>
      </c>
      <c r="E197" t="s">
        <v>1117</v>
      </c>
      <c r="F197" t="s">
        <v>1118</v>
      </c>
      <c r="G197" t="s">
        <v>712</v>
      </c>
      <c r="H197" t="s">
        <v>713</v>
      </c>
      <c r="I197" s="1">
        <v>-10660</v>
      </c>
      <c r="J197" s="2">
        <v>1.95</v>
      </c>
      <c r="K197" t="s">
        <v>1118</v>
      </c>
      <c r="L197" s="2">
        <v>-20787</v>
      </c>
    </row>
    <row r="198" spans="1:12">
      <c r="A198" t="s">
        <v>1349</v>
      </c>
      <c r="B198" s="3">
        <v>43693</v>
      </c>
      <c r="C198" s="4">
        <v>2019</v>
      </c>
      <c r="D198" t="s">
        <v>1350</v>
      </c>
      <c r="E198" t="s">
        <v>1117</v>
      </c>
      <c r="F198" t="s">
        <v>1118</v>
      </c>
      <c r="G198" t="s">
        <v>712</v>
      </c>
      <c r="H198" t="s">
        <v>713</v>
      </c>
      <c r="I198" s="1">
        <v>8540</v>
      </c>
      <c r="J198" s="2">
        <v>2.1</v>
      </c>
      <c r="K198" t="s">
        <v>1118</v>
      </c>
      <c r="L198" s="2">
        <v>17934</v>
      </c>
    </row>
    <row r="199" spans="1:12">
      <c r="A199" t="s">
        <v>1351</v>
      </c>
      <c r="B199" s="3">
        <v>43693</v>
      </c>
      <c r="C199" s="4">
        <v>2019</v>
      </c>
      <c r="D199" t="s">
        <v>1352</v>
      </c>
      <c r="E199" t="s">
        <v>1153</v>
      </c>
      <c r="F199" t="s">
        <v>1118</v>
      </c>
      <c r="G199" t="s">
        <v>1353</v>
      </c>
      <c r="H199" t="s">
        <v>713</v>
      </c>
      <c r="I199" s="1">
        <v>500</v>
      </c>
      <c r="J199" s="2">
        <v>2.1</v>
      </c>
      <c r="K199" t="s">
        <v>1118</v>
      </c>
      <c r="L199" s="2">
        <v>1050</v>
      </c>
    </row>
    <row r="200" spans="1:12">
      <c r="A200" t="s">
        <v>1354</v>
      </c>
      <c r="B200" s="3">
        <v>43717</v>
      </c>
      <c r="C200" s="4">
        <v>2019</v>
      </c>
      <c r="D200" t="s">
        <v>1355</v>
      </c>
      <c r="E200" t="s">
        <v>1117</v>
      </c>
      <c r="F200" t="s">
        <v>1118</v>
      </c>
      <c r="G200" t="s">
        <v>712</v>
      </c>
      <c r="H200" t="s">
        <v>713</v>
      </c>
      <c r="I200" s="1">
        <v>15600</v>
      </c>
      <c r="J200" s="2">
        <v>2.1</v>
      </c>
      <c r="K200" t="s">
        <v>1118</v>
      </c>
      <c r="L200" s="2">
        <v>32760</v>
      </c>
    </row>
    <row r="201" spans="1:12">
      <c r="A201" t="s">
        <v>1356</v>
      </c>
      <c r="B201" s="3">
        <v>43724</v>
      </c>
      <c r="C201" s="4">
        <v>2019</v>
      </c>
      <c r="D201" t="s">
        <v>1357</v>
      </c>
      <c r="E201" t="s">
        <v>1117</v>
      </c>
      <c r="F201" t="s">
        <v>1118</v>
      </c>
      <c r="G201" t="s">
        <v>712</v>
      </c>
      <c r="H201" t="s">
        <v>713</v>
      </c>
      <c r="I201" s="1">
        <v>19820</v>
      </c>
      <c r="J201" s="2">
        <v>2.1</v>
      </c>
      <c r="K201" t="s">
        <v>1118</v>
      </c>
      <c r="L201" s="2">
        <v>41622</v>
      </c>
    </row>
    <row r="202" spans="1:12">
      <c r="A202" t="s">
        <v>1358</v>
      </c>
      <c r="B202" s="3">
        <v>43798</v>
      </c>
      <c r="C202" s="4">
        <v>2019</v>
      </c>
      <c r="D202" t="s">
        <v>1359</v>
      </c>
      <c r="E202" t="s">
        <v>1117</v>
      </c>
      <c r="F202" t="s">
        <v>1118</v>
      </c>
      <c r="G202" t="s">
        <v>712</v>
      </c>
      <c r="H202" t="s">
        <v>713</v>
      </c>
      <c r="I202" s="1">
        <v>21980</v>
      </c>
      <c r="J202" s="2">
        <v>2.2000000000000002</v>
      </c>
      <c r="K202" t="s">
        <v>1118</v>
      </c>
      <c r="L202" s="2">
        <v>48356.000000000007</v>
      </c>
    </row>
    <row r="203" spans="1:12">
      <c r="A203" t="s">
        <v>1360</v>
      </c>
      <c r="B203" s="3">
        <v>43809</v>
      </c>
      <c r="C203" s="4">
        <v>2019</v>
      </c>
      <c r="D203" t="s">
        <v>1361</v>
      </c>
      <c r="E203" t="s">
        <v>1117</v>
      </c>
      <c r="F203" t="s">
        <v>1118</v>
      </c>
      <c r="G203" t="s">
        <v>712</v>
      </c>
      <c r="H203" t="s">
        <v>713</v>
      </c>
      <c r="I203" s="1">
        <v>26940</v>
      </c>
      <c r="J203" s="2">
        <v>2.25</v>
      </c>
      <c r="K203" t="s">
        <v>1118</v>
      </c>
      <c r="L203" s="2">
        <v>60615</v>
      </c>
    </row>
    <row r="204" spans="1:12">
      <c r="A204" t="s">
        <v>1362</v>
      </c>
      <c r="B204" s="3">
        <v>43819</v>
      </c>
      <c r="C204" s="4">
        <v>2019</v>
      </c>
      <c r="D204" t="s">
        <v>1363</v>
      </c>
      <c r="E204" t="s">
        <v>1153</v>
      </c>
      <c r="F204" t="s">
        <v>1118</v>
      </c>
      <c r="G204" t="s">
        <v>1353</v>
      </c>
      <c r="H204" t="s">
        <v>713</v>
      </c>
      <c r="I204" s="1">
        <v>6571</v>
      </c>
      <c r="J204" s="2">
        <v>2.25</v>
      </c>
      <c r="K204" t="s">
        <v>1118</v>
      </c>
      <c r="L204" s="2">
        <v>14784.75</v>
      </c>
    </row>
    <row r="205" spans="1:12">
      <c r="A205" t="s">
        <v>1346</v>
      </c>
      <c r="B205" s="3">
        <v>43830</v>
      </c>
      <c r="C205" s="4">
        <v>2019</v>
      </c>
      <c r="D205" t="s">
        <v>1364</v>
      </c>
      <c r="E205" t="s">
        <v>1117</v>
      </c>
      <c r="F205" t="s">
        <v>1118</v>
      </c>
      <c r="G205" t="s">
        <v>712</v>
      </c>
      <c r="H205" t="s">
        <v>713</v>
      </c>
      <c r="I205" s="1">
        <v>-12980</v>
      </c>
      <c r="J205" s="2">
        <v>1.95</v>
      </c>
      <c r="K205" t="s">
        <v>1118</v>
      </c>
      <c r="L205" s="2">
        <v>-25311</v>
      </c>
    </row>
    <row r="206" spans="1:12">
      <c r="A206" t="s">
        <v>1349</v>
      </c>
      <c r="B206" s="3">
        <v>43830</v>
      </c>
      <c r="C206" s="4">
        <v>2019</v>
      </c>
      <c r="D206" t="s">
        <v>1365</v>
      </c>
      <c r="E206" t="s">
        <v>1117</v>
      </c>
      <c r="F206" t="s">
        <v>1118</v>
      </c>
      <c r="G206" t="s">
        <v>712</v>
      </c>
      <c r="H206" t="s">
        <v>713</v>
      </c>
      <c r="I206" s="1">
        <v>-8540</v>
      </c>
      <c r="J206" s="2">
        <v>2.1</v>
      </c>
      <c r="K206" t="s">
        <v>1118</v>
      </c>
      <c r="L206" s="2">
        <v>-17934</v>
      </c>
    </row>
    <row r="207" spans="1:12">
      <c r="A207" t="s">
        <v>2943</v>
      </c>
      <c r="B207" s="3">
        <v>43489</v>
      </c>
      <c r="C207" s="4">
        <v>2019</v>
      </c>
      <c r="D207" t="s">
        <v>2944</v>
      </c>
      <c r="E207" t="s">
        <v>2926</v>
      </c>
      <c r="F207" t="s">
        <v>2927</v>
      </c>
      <c r="G207" t="s">
        <v>2928</v>
      </c>
      <c r="H207" t="s">
        <v>2929</v>
      </c>
      <c r="I207" s="1">
        <v>4500</v>
      </c>
      <c r="J207" s="2">
        <v>2.5499999999999998</v>
      </c>
      <c r="K207" t="s">
        <v>2927</v>
      </c>
      <c r="L207" s="2">
        <v>11475</v>
      </c>
    </row>
    <row r="208" spans="1:12">
      <c r="A208" t="s">
        <v>2943</v>
      </c>
      <c r="B208" s="3">
        <v>43489</v>
      </c>
      <c r="C208" s="4">
        <v>2019</v>
      </c>
      <c r="D208" t="s">
        <v>2944</v>
      </c>
      <c r="E208" t="s">
        <v>3713</v>
      </c>
      <c r="F208" t="s">
        <v>3707</v>
      </c>
      <c r="G208" t="s">
        <v>2928</v>
      </c>
      <c r="H208" t="s">
        <v>2929</v>
      </c>
      <c r="I208" s="1">
        <v>8575</v>
      </c>
      <c r="J208" s="2">
        <v>3</v>
      </c>
      <c r="K208" t="s">
        <v>3710</v>
      </c>
      <c r="L208" s="2">
        <v>25725</v>
      </c>
    </row>
    <row r="209" spans="1:12">
      <c r="A209" t="s">
        <v>2945</v>
      </c>
      <c r="B209" s="3">
        <v>43531</v>
      </c>
      <c r="C209" s="4">
        <v>2019</v>
      </c>
      <c r="D209" t="s">
        <v>2946</v>
      </c>
      <c r="E209" t="s">
        <v>2926</v>
      </c>
      <c r="F209" t="s">
        <v>2927</v>
      </c>
      <c r="G209" t="s">
        <v>2928</v>
      </c>
      <c r="H209" t="s">
        <v>2929</v>
      </c>
      <c r="I209" s="1">
        <v>9000</v>
      </c>
      <c r="J209" s="2">
        <v>2.5499999999999998</v>
      </c>
      <c r="K209" t="s">
        <v>2927</v>
      </c>
      <c r="L209" s="2">
        <v>22950</v>
      </c>
    </row>
    <row r="210" spans="1:12">
      <c r="A210" t="s">
        <v>2945</v>
      </c>
      <c r="B210" s="3">
        <v>43531</v>
      </c>
      <c r="C210" s="4">
        <v>2019</v>
      </c>
      <c r="D210" t="s">
        <v>2946</v>
      </c>
      <c r="E210" t="s">
        <v>3713</v>
      </c>
      <c r="F210" t="s">
        <v>3707</v>
      </c>
      <c r="G210" t="s">
        <v>2928</v>
      </c>
      <c r="H210" t="s">
        <v>2929</v>
      </c>
      <c r="I210" s="1">
        <v>3675</v>
      </c>
      <c r="J210" s="2">
        <v>3</v>
      </c>
      <c r="K210" t="s">
        <v>3710</v>
      </c>
      <c r="L210" s="2">
        <v>11025</v>
      </c>
    </row>
    <row r="211" spans="1:12">
      <c r="A211" t="s">
        <v>3725</v>
      </c>
      <c r="B211" s="3">
        <v>43563</v>
      </c>
      <c r="C211" s="4">
        <v>2019</v>
      </c>
      <c r="D211" t="s">
        <v>3726</v>
      </c>
      <c r="E211" t="s">
        <v>3713</v>
      </c>
      <c r="F211" t="s">
        <v>3707</v>
      </c>
      <c r="G211" t="s">
        <v>2928</v>
      </c>
      <c r="H211" t="s">
        <v>2929</v>
      </c>
      <c r="I211" s="1">
        <v>7350</v>
      </c>
      <c r="J211" s="2">
        <v>3</v>
      </c>
      <c r="K211" t="s">
        <v>3710</v>
      </c>
      <c r="L211" s="2">
        <v>22050</v>
      </c>
    </row>
    <row r="212" spans="1:12">
      <c r="A212" t="s">
        <v>2947</v>
      </c>
      <c r="B212" s="3">
        <v>43580</v>
      </c>
      <c r="C212" s="4">
        <v>2019</v>
      </c>
      <c r="D212" t="s">
        <v>2948</v>
      </c>
      <c r="E212" t="s">
        <v>2926</v>
      </c>
      <c r="F212" t="s">
        <v>2927</v>
      </c>
      <c r="G212" t="s">
        <v>2928</v>
      </c>
      <c r="H212" t="s">
        <v>2929</v>
      </c>
      <c r="I212" s="1">
        <v>5000</v>
      </c>
      <c r="J212" s="2">
        <v>2.5499999999999998</v>
      </c>
      <c r="K212" t="s">
        <v>2927</v>
      </c>
      <c r="L212" s="2">
        <v>12750</v>
      </c>
    </row>
    <row r="213" spans="1:12">
      <c r="A213" t="s">
        <v>2947</v>
      </c>
      <c r="B213" s="3">
        <v>43580</v>
      </c>
      <c r="C213" s="4">
        <v>2019</v>
      </c>
      <c r="D213" t="s">
        <v>2948</v>
      </c>
      <c r="E213" t="s">
        <v>3713</v>
      </c>
      <c r="F213" t="s">
        <v>3707</v>
      </c>
      <c r="G213" t="s">
        <v>2928</v>
      </c>
      <c r="H213" t="s">
        <v>2929</v>
      </c>
      <c r="I213" s="1">
        <v>10000</v>
      </c>
      <c r="J213" s="2">
        <v>3</v>
      </c>
      <c r="K213" t="s">
        <v>3710</v>
      </c>
      <c r="L213" s="2">
        <v>30000</v>
      </c>
    </row>
    <row r="214" spans="1:12">
      <c r="A214" t="s">
        <v>2949</v>
      </c>
      <c r="B214" s="3">
        <v>43609</v>
      </c>
      <c r="C214" s="4">
        <v>2019</v>
      </c>
      <c r="D214" t="s">
        <v>2950</v>
      </c>
      <c r="E214" t="s">
        <v>2926</v>
      </c>
      <c r="F214" t="s">
        <v>2927</v>
      </c>
      <c r="G214" t="s">
        <v>2928</v>
      </c>
      <c r="H214" t="s">
        <v>2929</v>
      </c>
      <c r="I214" s="1">
        <v>5000</v>
      </c>
      <c r="J214" s="2">
        <v>2.5499999999999998</v>
      </c>
      <c r="K214" t="s">
        <v>2927</v>
      </c>
      <c r="L214" s="2">
        <v>12750</v>
      </c>
    </row>
    <row r="215" spans="1:12">
      <c r="A215" t="s">
        <v>2951</v>
      </c>
      <c r="B215" s="3">
        <v>43644</v>
      </c>
      <c r="C215" s="4">
        <v>2019</v>
      </c>
      <c r="D215" t="s">
        <v>2952</v>
      </c>
      <c r="E215" t="s">
        <v>2926</v>
      </c>
      <c r="F215" t="s">
        <v>2927</v>
      </c>
      <c r="G215" t="s">
        <v>2928</v>
      </c>
      <c r="H215" t="s">
        <v>2929</v>
      </c>
      <c r="I215" s="1">
        <v>5000</v>
      </c>
      <c r="J215" s="2">
        <v>2.5499999999999998</v>
      </c>
      <c r="K215" t="s">
        <v>2927</v>
      </c>
      <c r="L215" s="2">
        <v>12750</v>
      </c>
    </row>
    <row r="216" spans="1:12">
      <c r="A216" t="s">
        <v>2951</v>
      </c>
      <c r="B216" s="3">
        <v>43644</v>
      </c>
      <c r="C216" s="4">
        <v>2019</v>
      </c>
      <c r="D216" t="s">
        <v>2952</v>
      </c>
      <c r="E216" t="s">
        <v>3713</v>
      </c>
      <c r="F216" t="s">
        <v>3707</v>
      </c>
      <c r="G216" t="s">
        <v>2928</v>
      </c>
      <c r="H216" t="s">
        <v>2929</v>
      </c>
      <c r="I216" s="1">
        <v>10000</v>
      </c>
      <c r="J216" s="2">
        <v>2.9</v>
      </c>
      <c r="K216" t="s">
        <v>3710</v>
      </c>
      <c r="L216" s="2">
        <v>29000</v>
      </c>
    </row>
    <row r="217" spans="1:12">
      <c r="A217" t="s">
        <v>2947</v>
      </c>
      <c r="B217" s="3">
        <v>43677</v>
      </c>
      <c r="C217" s="4">
        <v>2019</v>
      </c>
      <c r="D217" t="s">
        <v>2953</v>
      </c>
      <c r="E217" t="s">
        <v>2926</v>
      </c>
      <c r="F217" t="s">
        <v>2927</v>
      </c>
      <c r="G217" t="s">
        <v>2928</v>
      </c>
      <c r="H217" t="s">
        <v>2929</v>
      </c>
      <c r="I217" s="1">
        <v>250</v>
      </c>
      <c r="J217" s="2">
        <v>2.5499999999999998</v>
      </c>
      <c r="K217" t="s">
        <v>2927</v>
      </c>
      <c r="L217" s="2">
        <v>637.5</v>
      </c>
    </row>
    <row r="218" spans="1:12">
      <c r="A218" t="s">
        <v>2947</v>
      </c>
      <c r="B218" s="3">
        <v>43677</v>
      </c>
      <c r="C218" s="4">
        <v>2019</v>
      </c>
      <c r="D218" t="s">
        <v>2953</v>
      </c>
      <c r="E218" t="s">
        <v>3713</v>
      </c>
      <c r="F218" t="s">
        <v>3707</v>
      </c>
      <c r="G218" t="s">
        <v>2928</v>
      </c>
      <c r="H218" t="s">
        <v>2929</v>
      </c>
      <c r="I218" s="1">
        <v>500</v>
      </c>
      <c r="J218" s="2">
        <v>3</v>
      </c>
      <c r="K218" t="s">
        <v>3710</v>
      </c>
      <c r="L218" s="2">
        <v>1500</v>
      </c>
    </row>
    <row r="219" spans="1:12">
      <c r="A219" t="s">
        <v>2954</v>
      </c>
      <c r="B219" s="3">
        <v>43693</v>
      </c>
      <c r="C219" s="4">
        <v>2019</v>
      </c>
      <c r="D219" t="s">
        <v>2955</v>
      </c>
      <c r="E219" t="s">
        <v>2926</v>
      </c>
      <c r="F219" t="s">
        <v>2927</v>
      </c>
      <c r="G219" t="s">
        <v>2928</v>
      </c>
      <c r="H219" t="s">
        <v>2929</v>
      </c>
      <c r="I219" s="1">
        <v>5000</v>
      </c>
      <c r="J219" s="2">
        <v>2.5499999999999998</v>
      </c>
      <c r="K219" t="s">
        <v>2927</v>
      </c>
      <c r="L219" s="2">
        <v>12750</v>
      </c>
    </row>
    <row r="220" spans="1:12">
      <c r="A220" t="s">
        <v>2954</v>
      </c>
      <c r="B220" s="3">
        <v>43693</v>
      </c>
      <c r="C220" s="4">
        <v>2019</v>
      </c>
      <c r="D220" t="s">
        <v>2955</v>
      </c>
      <c r="E220" t="s">
        <v>3713</v>
      </c>
      <c r="F220" t="s">
        <v>3707</v>
      </c>
      <c r="G220" t="s">
        <v>2928</v>
      </c>
      <c r="H220" t="s">
        <v>2929</v>
      </c>
      <c r="I220" s="1">
        <v>2500</v>
      </c>
      <c r="J220" s="2">
        <v>2.4500000000000002</v>
      </c>
      <c r="K220" t="s">
        <v>3710</v>
      </c>
      <c r="L220" s="2">
        <v>6125</v>
      </c>
    </row>
    <row r="221" spans="1:12">
      <c r="A221" t="s">
        <v>2956</v>
      </c>
      <c r="B221" s="3">
        <v>43731</v>
      </c>
      <c r="C221" s="4">
        <v>2019</v>
      </c>
      <c r="D221" t="s">
        <v>2957</v>
      </c>
      <c r="E221" t="s">
        <v>2926</v>
      </c>
      <c r="F221" t="s">
        <v>2927</v>
      </c>
      <c r="G221" t="s">
        <v>2928</v>
      </c>
      <c r="H221" t="s">
        <v>2929</v>
      </c>
      <c r="I221" s="1">
        <v>5000</v>
      </c>
      <c r="J221" s="2">
        <v>2.2000000000000002</v>
      </c>
      <c r="K221" t="s">
        <v>2927</v>
      </c>
      <c r="L221" s="2">
        <v>11000</v>
      </c>
    </row>
    <row r="222" spans="1:12">
      <c r="A222" t="s">
        <v>2956</v>
      </c>
      <c r="B222" s="3">
        <v>43731</v>
      </c>
      <c r="C222" s="4">
        <v>2019</v>
      </c>
      <c r="D222" t="s">
        <v>2957</v>
      </c>
      <c r="E222" t="s">
        <v>3713</v>
      </c>
      <c r="F222" t="s">
        <v>3707</v>
      </c>
      <c r="G222" t="s">
        <v>2928</v>
      </c>
      <c r="H222" t="s">
        <v>2929</v>
      </c>
      <c r="I222" s="1">
        <v>500</v>
      </c>
      <c r="J222" s="2">
        <v>2.4500000000000002</v>
      </c>
      <c r="K222" t="s">
        <v>3710</v>
      </c>
      <c r="L222" s="2">
        <v>1225</v>
      </c>
    </row>
    <row r="223" spans="1:12">
      <c r="A223" t="s">
        <v>3727</v>
      </c>
      <c r="B223" s="3">
        <v>43738</v>
      </c>
      <c r="C223" s="4">
        <v>2019</v>
      </c>
      <c r="D223" t="s">
        <v>3728</v>
      </c>
      <c r="E223" t="s">
        <v>3713</v>
      </c>
      <c r="F223" t="s">
        <v>3707</v>
      </c>
      <c r="G223" t="s">
        <v>2928</v>
      </c>
      <c r="H223" t="s">
        <v>2929</v>
      </c>
      <c r="I223" s="1">
        <v>6325</v>
      </c>
      <c r="J223" s="2">
        <v>2.4500000000000002</v>
      </c>
      <c r="K223" t="s">
        <v>3710</v>
      </c>
      <c r="L223" s="2">
        <v>15496.250000000002</v>
      </c>
    </row>
    <row r="224" spans="1:12">
      <c r="A224" t="s">
        <v>2958</v>
      </c>
      <c r="B224" s="3">
        <v>43756</v>
      </c>
      <c r="C224" s="4">
        <v>2019</v>
      </c>
      <c r="D224" t="s">
        <v>2959</v>
      </c>
      <c r="E224" t="s">
        <v>2926</v>
      </c>
      <c r="F224" t="s">
        <v>2927</v>
      </c>
      <c r="G224" t="s">
        <v>2928</v>
      </c>
      <c r="H224" t="s">
        <v>2929</v>
      </c>
      <c r="I224" s="1">
        <v>6725</v>
      </c>
      <c r="J224" s="2">
        <v>2.15</v>
      </c>
      <c r="K224" t="s">
        <v>2927</v>
      </c>
      <c r="L224" s="2">
        <v>14458.75</v>
      </c>
    </row>
    <row r="225" spans="1:12">
      <c r="A225" t="s">
        <v>2958</v>
      </c>
      <c r="B225" s="3">
        <v>43756</v>
      </c>
      <c r="C225" s="4">
        <v>2019</v>
      </c>
      <c r="D225" t="s">
        <v>2959</v>
      </c>
      <c r="E225" t="s">
        <v>3713</v>
      </c>
      <c r="F225" t="s">
        <v>3707</v>
      </c>
      <c r="G225" t="s">
        <v>2928</v>
      </c>
      <c r="H225" t="s">
        <v>2929</v>
      </c>
      <c r="I225" s="1">
        <v>15000</v>
      </c>
      <c r="J225" s="2">
        <v>2.2999999999999998</v>
      </c>
      <c r="K225" t="s">
        <v>3710</v>
      </c>
      <c r="L225" s="2">
        <v>34500</v>
      </c>
    </row>
    <row r="226" spans="1:12">
      <c r="A226" t="s">
        <v>3729</v>
      </c>
      <c r="B226" s="3">
        <v>43788</v>
      </c>
      <c r="C226" s="4">
        <v>2019</v>
      </c>
      <c r="D226" t="s">
        <v>3730</v>
      </c>
      <c r="E226" t="s">
        <v>3713</v>
      </c>
      <c r="F226" t="s">
        <v>3707</v>
      </c>
      <c r="G226" t="s">
        <v>2928</v>
      </c>
      <c r="H226" t="s">
        <v>2929</v>
      </c>
      <c r="I226" s="1">
        <v>15000</v>
      </c>
      <c r="J226" s="2">
        <v>2.25</v>
      </c>
      <c r="K226" t="s">
        <v>3710</v>
      </c>
      <c r="L226" s="2">
        <v>33750</v>
      </c>
    </row>
    <row r="227" spans="1:12">
      <c r="A227" t="s">
        <v>829</v>
      </c>
      <c r="B227" s="3">
        <v>43490</v>
      </c>
      <c r="C227" s="4">
        <v>2019</v>
      </c>
      <c r="D227" t="s">
        <v>830</v>
      </c>
      <c r="E227" t="s">
        <v>802</v>
      </c>
      <c r="F227" t="s">
        <v>803</v>
      </c>
      <c r="G227" t="s">
        <v>809</v>
      </c>
      <c r="H227" t="s">
        <v>810</v>
      </c>
      <c r="I227" s="1">
        <v>6600</v>
      </c>
      <c r="J227" s="2">
        <v>0.63829000000000002</v>
      </c>
      <c r="K227" s="4" t="s">
        <v>806</v>
      </c>
      <c r="L227" s="2">
        <v>4212.7139999999999</v>
      </c>
    </row>
    <row r="228" spans="1:12">
      <c r="A228" t="s">
        <v>829</v>
      </c>
      <c r="B228" s="3">
        <v>43496</v>
      </c>
      <c r="C228" s="4">
        <v>2019</v>
      </c>
      <c r="D228" t="s">
        <v>831</v>
      </c>
      <c r="E228" t="s">
        <v>802</v>
      </c>
      <c r="F228" t="s">
        <v>803</v>
      </c>
      <c r="G228" t="s">
        <v>809</v>
      </c>
      <c r="H228" t="s">
        <v>810</v>
      </c>
      <c r="I228" s="1">
        <v>12550</v>
      </c>
      <c r="J228" s="2">
        <v>0.63829000000000002</v>
      </c>
      <c r="K228" s="4" t="s">
        <v>806</v>
      </c>
      <c r="L228" s="2">
        <v>8010.5394999999999</v>
      </c>
    </row>
    <row r="229" spans="1:12">
      <c r="A229" t="s">
        <v>829</v>
      </c>
      <c r="B229" s="3">
        <v>43500</v>
      </c>
      <c r="C229" s="4">
        <v>2019</v>
      </c>
      <c r="D229" t="s">
        <v>832</v>
      </c>
      <c r="E229" t="s">
        <v>802</v>
      </c>
      <c r="F229" t="s">
        <v>803</v>
      </c>
      <c r="G229" t="s">
        <v>809</v>
      </c>
      <c r="H229" t="s">
        <v>810</v>
      </c>
      <c r="I229" s="1">
        <v>7340</v>
      </c>
      <c r="J229" s="2">
        <v>0.63829000000000002</v>
      </c>
      <c r="K229" s="4" t="s">
        <v>806</v>
      </c>
      <c r="L229" s="2">
        <v>4685.0486000000001</v>
      </c>
    </row>
    <row r="230" spans="1:12">
      <c r="A230" t="s">
        <v>829</v>
      </c>
      <c r="B230" s="3">
        <v>43514</v>
      </c>
      <c r="C230" s="4">
        <v>2019</v>
      </c>
      <c r="D230" t="s">
        <v>833</v>
      </c>
      <c r="E230" t="s">
        <v>802</v>
      </c>
      <c r="F230" t="s">
        <v>803</v>
      </c>
      <c r="G230" t="s">
        <v>809</v>
      </c>
      <c r="H230" t="s">
        <v>810</v>
      </c>
      <c r="I230" s="1">
        <v>7100</v>
      </c>
      <c r="J230" s="2">
        <v>0.63829000000000002</v>
      </c>
      <c r="K230" s="4" t="s">
        <v>806</v>
      </c>
      <c r="L230" s="2">
        <v>4531.8590000000004</v>
      </c>
    </row>
    <row r="231" spans="1:12">
      <c r="A231" t="s">
        <v>829</v>
      </c>
      <c r="B231" s="3">
        <v>43516</v>
      </c>
      <c r="C231" s="4">
        <v>2019</v>
      </c>
      <c r="D231" t="s">
        <v>834</v>
      </c>
      <c r="E231" t="s">
        <v>802</v>
      </c>
      <c r="F231" t="s">
        <v>803</v>
      </c>
      <c r="G231" t="s">
        <v>809</v>
      </c>
      <c r="H231" t="s">
        <v>810</v>
      </c>
      <c r="I231" s="1">
        <v>9080</v>
      </c>
      <c r="J231" s="2">
        <v>0.63829000000000002</v>
      </c>
      <c r="K231" s="4" t="s">
        <v>806</v>
      </c>
      <c r="L231" s="2">
        <v>5795.6732000000002</v>
      </c>
    </row>
    <row r="232" spans="1:12">
      <c r="A232" t="s">
        <v>829</v>
      </c>
      <c r="B232" s="3">
        <v>43522</v>
      </c>
      <c r="C232" s="4">
        <v>2019</v>
      </c>
      <c r="D232" t="s">
        <v>835</v>
      </c>
      <c r="E232" t="s">
        <v>802</v>
      </c>
      <c r="F232" t="s">
        <v>803</v>
      </c>
      <c r="G232" t="s">
        <v>809</v>
      </c>
      <c r="H232" t="s">
        <v>810</v>
      </c>
      <c r="I232" s="1">
        <v>7330</v>
      </c>
      <c r="J232" s="2">
        <v>0.63829000000000002</v>
      </c>
      <c r="K232" s="4" t="s">
        <v>806</v>
      </c>
      <c r="L232" s="2">
        <v>4678.6657000000005</v>
      </c>
    </row>
    <row r="233" spans="1:12">
      <c r="A233" t="s">
        <v>836</v>
      </c>
      <c r="B233" s="3">
        <v>43539</v>
      </c>
      <c r="C233" s="4">
        <v>2019</v>
      </c>
      <c r="D233" t="s">
        <v>837</v>
      </c>
      <c r="E233" t="s">
        <v>802</v>
      </c>
      <c r="F233" t="s">
        <v>803</v>
      </c>
      <c r="G233" t="s">
        <v>838</v>
      </c>
      <c r="H233" t="s">
        <v>810</v>
      </c>
      <c r="I233" s="1">
        <v>7600</v>
      </c>
      <c r="J233" s="2">
        <v>0.63600000000000001</v>
      </c>
      <c r="K233" s="4" t="s">
        <v>806</v>
      </c>
      <c r="L233" s="2">
        <v>4833.6000000000004</v>
      </c>
    </row>
    <row r="234" spans="1:12">
      <c r="A234" t="s">
        <v>836</v>
      </c>
      <c r="B234" s="3">
        <v>43539</v>
      </c>
      <c r="C234" s="4">
        <v>2019</v>
      </c>
      <c r="D234" t="s">
        <v>839</v>
      </c>
      <c r="E234" t="s">
        <v>802</v>
      </c>
      <c r="F234" t="s">
        <v>803</v>
      </c>
      <c r="G234" t="s">
        <v>838</v>
      </c>
      <c r="H234" t="s">
        <v>810</v>
      </c>
      <c r="I234" s="1">
        <v>0.02</v>
      </c>
      <c r="J234" s="2">
        <v>0.63600000000000001</v>
      </c>
      <c r="K234" s="4" t="s">
        <v>806</v>
      </c>
      <c r="L234" s="2">
        <v>1.272E-2</v>
      </c>
    </row>
    <row r="235" spans="1:12">
      <c r="A235" t="s">
        <v>836</v>
      </c>
      <c r="B235" s="3">
        <v>43545</v>
      </c>
      <c r="C235" s="4">
        <v>2019</v>
      </c>
      <c r="D235" t="s">
        <v>840</v>
      </c>
      <c r="E235" t="s">
        <v>802</v>
      </c>
      <c r="F235" t="s">
        <v>803</v>
      </c>
      <c r="G235" t="s">
        <v>838</v>
      </c>
      <c r="H235" t="s">
        <v>810</v>
      </c>
      <c r="I235" s="1">
        <v>10700</v>
      </c>
      <c r="J235" s="2">
        <v>0.63600000000000001</v>
      </c>
      <c r="K235" s="4" t="s">
        <v>806</v>
      </c>
      <c r="L235" s="2">
        <v>6805.2</v>
      </c>
    </row>
    <row r="236" spans="1:12">
      <c r="A236" t="s">
        <v>836</v>
      </c>
      <c r="B236" s="3">
        <v>43550</v>
      </c>
      <c r="C236" s="4">
        <v>2019</v>
      </c>
      <c r="D236" t="s">
        <v>841</v>
      </c>
      <c r="E236" t="s">
        <v>802</v>
      </c>
      <c r="F236" t="s">
        <v>803</v>
      </c>
      <c r="G236" t="s">
        <v>838</v>
      </c>
      <c r="H236" t="s">
        <v>810</v>
      </c>
      <c r="I236" s="1">
        <v>8000</v>
      </c>
      <c r="J236" s="2">
        <v>0.63600000000000001</v>
      </c>
      <c r="K236" s="4" t="s">
        <v>806</v>
      </c>
      <c r="L236" s="2">
        <v>5088</v>
      </c>
    </row>
    <row r="237" spans="1:12">
      <c r="A237" t="s">
        <v>836</v>
      </c>
      <c r="B237" s="3">
        <v>43565</v>
      </c>
      <c r="C237" s="4">
        <v>2019</v>
      </c>
      <c r="D237" t="s">
        <v>842</v>
      </c>
      <c r="E237" t="s">
        <v>802</v>
      </c>
      <c r="F237" t="s">
        <v>803</v>
      </c>
      <c r="G237" t="s">
        <v>838</v>
      </c>
      <c r="H237" t="s">
        <v>810</v>
      </c>
      <c r="I237" s="1">
        <v>5700</v>
      </c>
      <c r="J237" s="2">
        <v>0.63600000000000001</v>
      </c>
      <c r="K237" s="4" t="s">
        <v>806</v>
      </c>
      <c r="L237" s="2">
        <v>3625.2000000000003</v>
      </c>
    </row>
    <row r="238" spans="1:12">
      <c r="A238" t="s">
        <v>843</v>
      </c>
      <c r="B238" s="3">
        <v>43612</v>
      </c>
      <c r="C238" s="4">
        <v>2019</v>
      </c>
      <c r="D238" t="s">
        <v>844</v>
      </c>
      <c r="E238" t="s">
        <v>802</v>
      </c>
      <c r="F238" t="s">
        <v>803</v>
      </c>
      <c r="G238" t="s">
        <v>809</v>
      </c>
      <c r="H238" t="s">
        <v>810</v>
      </c>
      <c r="I238" s="1">
        <v>2920</v>
      </c>
      <c r="J238" s="2">
        <v>0.90863000000000005</v>
      </c>
      <c r="K238" s="4" t="s">
        <v>806</v>
      </c>
      <c r="L238" s="2">
        <v>2653.1995999999999</v>
      </c>
    </row>
    <row r="239" spans="1:12">
      <c r="A239" t="s">
        <v>843</v>
      </c>
      <c r="B239" s="3">
        <v>43613</v>
      </c>
      <c r="C239" s="4">
        <v>2019</v>
      </c>
      <c r="D239" t="s">
        <v>845</v>
      </c>
      <c r="E239" t="s">
        <v>802</v>
      </c>
      <c r="F239" t="s">
        <v>803</v>
      </c>
      <c r="G239" t="s">
        <v>809</v>
      </c>
      <c r="H239" t="s">
        <v>810</v>
      </c>
      <c r="I239" s="1">
        <v>1740</v>
      </c>
      <c r="J239" s="2">
        <v>0.90863000000000005</v>
      </c>
      <c r="K239" s="4" t="s">
        <v>806</v>
      </c>
      <c r="L239" s="2">
        <v>1581.0162</v>
      </c>
    </row>
    <row r="240" spans="1:12">
      <c r="A240" t="s">
        <v>843</v>
      </c>
      <c r="B240" s="3">
        <v>43615</v>
      </c>
      <c r="C240" s="4">
        <v>2019</v>
      </c>
      <c r="D240" t="s">
        <v>846</v>
      </c>
      <c r="E240" t="s">
        <v>802</v>
      </c>
      <c r="F240" t="s">
        <v>803</v>
      </c>
      <c r="G240" t="s">
        <v>809</v>
      </c>
      <c r="H240" t="s">
        <v>810</v>
      </c>
      <c r="I240" s="1">
        <v>4360</v>
      </c>
      <c r="J240" s="2">
        <v>0.90863000000000005</v>
      </c>
      <c r="K240" s="4" t="s">
        <v>806</v>
      </c>
      <c r="L240" s="2">
        <v>3961.6268</v>
      </c>
    </row>
    <row r="241" spans="1:12">
      <c r="A241" t="s">
        <v>843</v>
      </c>
      <c r="B241" s="3">
        <v>43617</v>
      </c>
      <c r="C241" s="4">
        <v>2019</v>
      </c>
      <c r="D241" t="s">
        <v>847</v>
      </c>
      <c r="E241" t="s">
        <v>802</v>
      </c>
      <c r="F241" t="s">
        <v>803</v>
      </c>
      <c r="G241" t="s">
        <v>809</v>
      </c>
      <c r="H241" t="s">
        <v>810</v>
      </c>
      <c r="I241" s="1">
        <v>8620</v>
      </c>
      <c r="J241" s="2">
        <v>0.90863000000000005</v>
      </c>
      <c r="K241" s="4" t="s">
        <v>806</v>
      </c>
      <c r="L241" s="2">
        <v>7832.3906000000006</v>
      </c>
    </row>
    <row r="242" spans="1:12">
      <c r="A242" t="s">
        <v>843</v>
      </c>
      <c r="B242" s="3">
        <v>43627</v>
      </c>
      <c r="C242" s="4">
        <v>2019</v>
      </c>
      <c r="D242" t="s">
        <v>848</v>
      </c>
      <c r="E242" t="s">
        <v>802</v>
      </c>
      <c r="F242" t="s">
        <v>803</v>
      </c>
      <c r="G242" t="s">
        <v>809</v>
      </c>
      <c r="H242" t="s">
        <v>810</v>
      </c>
      <c r="I242" s="1">
        <v>6180</v>
      </c>
      <c r="J242" s="2">
        <v>0.90863000000000005</v>
      </c>
      <c r="K242" s="4" t="s">
        <v>806</v>
      </c>
      <c r="L242" s="2">
        <v>5615.3334000000004</v>
      </c>
    </row>
    <row r="243" spans="1:12">
      <c r="A243" t="s">
        <v>843</v>
      </c>
      <c r="B243" s="3">
        <v>43634</v>
      </c>
      <c r="C243" s="4">
        <v>2019</v>
      </c>
      <c r="D243" t="s">
        <v>849</v>
      </c>
      <c r="E243" t="s">
        <v>802</v>
      </c>
      <c r="F243" t="s">
        <v>803</v>
      </c>
      <c r="G243" t="s">
        <v>809</v>
      </c>
      <c r="H243" t="s">
        <v>810</v>
      </c>
      <c r="I243" s="1">
        <v>3260</v>
      </c>
      <c r="J243" s="2">
        <v>0.90863000000000005</v>
      </c>
      <c r="K243" s="4" t="s">
        <v>806</v>
      </c>
      <c r="L243" s="2">
        <v>2962.1338000000001</v>
      </c>
    </row>
    <row r="244" spans="1:12">
      <c r="A244" t="s">
        <v>843</v>
      </c>
      <c r="B244" s="3">
        <v>43636</v>
      </c>
      <c r="C244" s="4">
        <v>2019</v>
      </c>
      <c r="D244" t="s">
        <v>850</v>
      </c>
      <c r="E244" t="s">
        <v>802</v>
      </c>
      <c r="F244" t="s">
        <v>803</v>
      </c>
      <c r="G244" t="s">
        <v>809</v>
      </c>
      <c r="H244" t="s">
        <v>810</v>
      </c>
      <c r="I244" s="1">
        <v>4660</v>
      </c>
      <c r="J244" s="2">
        <v>0.90863000000000005</v>
      </c>
      <c r="K244" s="4" t="s">
        <v>806</v>
      </c>
      <c r="L244" s="2">
        <v>4234.2157999999999</v>
      </c>
    </row>
    <row r="245" spans="1:12">
      <c r="A245" t="s">
        <v>843</v>
      </c>
      <c r="B245" s="3">
        <v>43640</v>
      </c>
      <c r="C245" s="4">
        <v>2019</v>
      </c>
      <c r="D245" t="s">
        <v>851</v>
      </c>
      <c r="E245" t="s">
        <v>802</v>
      </c>
      <c r="F245" t="s">
        <v>803</v>
      </c>
      <c r="G245" t="s">
        <v>809</v>
      </c>
      <c r="H245" t="s">
        <v>810</v>
      </c>
      <c r="I245" s="1">
        <v>6380</v>
      </c>
      <c r="J245" s="2">
        <v>0.90863000000000005</v>
      </c>
      <c r="K245" s="4" t="s">
        <v>806</v>
      </c>
      <c r="L245" s="2">
        <v>5797.0594000000001</v>
      </c>
    </row>
    <row r="246" spans="1:12">
      <c r="A246" t="s">
        <v>843</v>
      </c>
      <c r="B246" s="3">
        <v>43643</v>
      </c>
      <c r="C246" s="4">
        <v>2019</v>
      </c>
      <c r="D246" t="s">
        <v>852</v>
      </c>
      <c r="E246" t="s">
        <v>802</v>
      </c>
      <c r="F246" t="s">
        <v>803</v>
      </c>
      <c r="G246" t="s">
        <v>809</v>
      </c>
      <c r="H246" t="s">
        <v>810</v>
      </c>
      <c r="I246" s="1">
        <v>5080</v>
      </c>
      <c r="J246" s="2">
        <v>0.90863000000000005</v>
      </c>
      <c r="K246" s="4" t="s">
        <v>806</v>
      </c>
      <c r="L246" s="2">
        <v>4615.8404</v>
      </c>
    </row>
    <row r="247" spans="1:12">
      <c r="A247" t="s">
        <v>843</v>
      </c>
      <c r="B247" s="3">
        <v>43644</v>
      </c>
      <c r="C247" s="4">
        <v>2019</v>
      </c>
      <c r="D247" t="s">
        <v>853</v>
      </c>
      <c r="E247" t="s">
        <v>802</v>
      </c>
      <c r="F247" t="s">
        <v>803</v>
      </c>
      <c r="G247" t="s">
        <v>809</v>
      </c>
      <c r="H247" t="s">
        <v>810</v>
      </c>
      <c r="I247" s="1">
        <v>29720</v>
      </c>
      <c r="J247" s="2">
        <v>0.90863000000000005</v>
      </c>
      <c r="K247" s="4" t="s">
        <v>806</v>
      </c>
      <c r="L247" s="2">
        <v>27004.483600000003</v>
      </c>
    </row>
    <row r="248" spans="1:12">
      <c r="A248" t="s">
        <v>843</v>
      </c>
      <c r="B248" s="3">
        <v>43644</v>
      </c>
      <c r="C248" s="4">
        <v>2019</v>
      </c>
      <c r="D248" t="s">
        <v>854</v>
      </c>
      <c r="E248" t="s">
        <v>802</v>
      </c>
      <c r="F248" t="s">
        <v>803</v>
      </c>
      <c r="G248" t="s">
        <v>809</v>
      </c>
      <c r="H248" t="s">
        <v>810</v>
      </c>
      <c r="I248" s="1">
        <v>-29720</v>
      </c>
      <c r="J248" s="2">
        <v>0.90863000000000005</v>
      </c>
      <c r="K248" s="4" t="s">
        <v>806</v>
      </c>
      <c r="L248" s="2">
        <v>-27004.483600000003</v>
      </c>
    </row>
    <row r="249" spans="1:12">
      <c r="A249" t="s">
        <v>843</v>
      </c>
      <c r="B249" s="3">
        <v>43644</v>
      </c>
      <c r="C249" s="4">
        <v>2019</v>
      </c>
      <c r="D249" t="s">
        <v>855</v>
      </c>
      <c r="E249" t="s">
        <v>802</v>
      </c>
      <c r="F249" t="s">
        <v>803</v>
      </c>
      <c r="G249" t="s">
        <v>809</v>
      </c>
      <c r="H249" t="s">
        <v>810</v>
      </c>
      <c r="I249" s="1">
        <v>7540</v>
      </c>
      <c r="J249" s="2">
        <v>0.90863000000000005</v>
      </c>
      <c r="K249" s="4" t="s">
        <v>806</v>
      </c>
      <c r="L249" s="2">
        <v>6851.0702000000001</v>
      </c>
    </row>
    <row r="250" spans="1:12">
      <c r="A250" t="s">
        <v>856</v>
      </c>
      <c r="B250" s="3">
        <v>43650</v>
      </c>
      <c r="C250" s="4">
        <v>2019</v>
      </c>
      <c r="D250" t="s">
        <v>857</v>
      </c>
      <c r="E250" t="s">
        <v>802</v>
      </c>
      <c r="F250" t="s">
        <v>803</v>
      </c>
      <c r="G250" t="s">
        <v>809</v>
      </c>
      <c r="H250" t="s">
        <v>810</v>
      </c>
      <c r="I250" s="1">
        <v>7680</v>
      </c>
      <c r="J250" s="2">
        <v>0.90863000000000005</v>
      </c>
      <c r="K250" s="4" t="s">
        <v>806</v>
      </c>
      <c r="L250" s="2">
        <v>6978.2784000000001</v>
      </c>
    </row>
    <row r="251" spans="1:12">
      <c r="A251" t="s">
        <v>856</v>
      </c>
      <c r="B251" s="3">
        <v>43656</v>
      </c>
      <c r="C251" s="4">
        <v>2019</v>
      </c>
      <c r="D251" t="s">
        <v>858</v>
      </c>
      <c r="E251" t="s">
        <v>802</v>
      </c>
      <c r="F251" t="s">
        <v>803</v>
      </c>
      <c r="G251" t="s">
        <v>809</v>
      </c>
      <c r="H251" t="s">
        <v>810</v>
      </c>
      <c r="I251" s="1">
        <v>2600</v>
      </c>
      <c r="J251" s="2">
        <v>0.90863000000000005</v>
      </c>
      <c r="K251" s="4" t="s">
        <v>806</v>
      </c>
      <c r="L251" s="2">
        <v>2362.4380000000001</v>
      </c>
    </row>
    <row r="252" spans="1:12">
      <c r="A252" t="s">
        <v>856</v>
      </c>
      <c r="B252" s="3">
        <v>43663</v>
      </c>
      <c r="C252" s="4">
        <v>2019</v>
      </c>
      <c r="D252" t="s">
        <v>859</v>
      </c>
      <c r="E252" t="s">
        <v>802</v>
      </c>
      <c r="F252" t="s">
        <v>803</v>
      </c>
      <c r="G252" t="s">
        <v>809</v>
      </c>
      <c r="H252" t="s">
        <v>810</v>
      </c>
      <c r="I252" s="1">
        <v>2500</v>
      </c>
      <c r="J252" s="2">
        <v>0.90863000000000005</v>
      </c>
      <c r="K252" s="4" t="s">
        <v>806</v>
      </c>
      <c r="L252" s="2">
        <v>2271.5750000000003</v>
      </c>
    </row>
    <row r="253" spans="1:12">
      <c r="A253" t="s">
        <v>856</v>
      </c>
      <c r="B253" s="3">
        <v>43666</v>
      </c>
      <c r="C253" s="4">
        <v>2019</v>
      </c>
      <c r="D253" t="s">
        <v>860</v>
      </c>
      <c r="E253" t="s">
        <v>802</v>
      </c>
      <c r="F253" t="s">
        <v>803</v>
      </c>
      <c r="G253" t="s">
        <v>809</v>
      </c>
      <c r="H253" t="s">
        <v>810</v>
      </c>
      <c r="I253" s="1">
        <v>3360</v>
      </c>
      <c r="J253" s="2">
        <v>0.90863000000000005</v>
      </c>
      <c r="K253" s="4" t="s">
        <v>806</v>
      </c>
      <c r="L253" s="2">
        <v>3052.9968000000003</v>
      </c>
    </row>
    <row r="254" spans="1:12">
      <c r="A254" t="s">
        <v>856</v>
      </c>
      <c r="B254" s="3">
        <v>43670</v>
      </c>
      <c r="C254" s="4">
        <v>2019</v>
      </c>
      <c r="D254" t="s">
        <v>861</v>
      </c>
      <c r="E254" t="s">
        <v>802</v>
      </c>
      <c r="F254" t="s">
        <v>803</v>
      </c>
      <c r="G254" t="s">
        <v>809</v>
      </c>
      <c r="H254" t="s">
        <v>810</v>
      </c>
      <c r="I254" s="1">
        <v>4580</v>
      </c>
      <c r="J254" s="2">
        <v>0.90863000000000005</v>
      </c>
      <c r="K254" s="4" t="s">
        <v>806</v>
      </c>
      <c r="L254" s="2">
        <v>4161.5254000000004</v>
      </c>
    </row>
    <row r="255" spans="1:12">
      <c r="A255" t="s">
        <v>856</v>
      </c>
      <c r="B255" s="3">
        <v>43672</v>
      </c>
      <c r="C255" s="4">
        <v>2019</v>
      </c>
      <c r="D255" t="s">
        <v>862</v>
      </c>
      <c r="E255" t="s">
        <v>802</v>
      </c>
      <c r="F255" t="s">
        <v>803</v>
      </c>
      <c r="G255" t="s">
        <v>809</v>
      </c>
      <c r="H255" t="s">
        <v>810</v>
      </c>
      <c r="I255" s="1">
        <v>3380</v>
      </c>
      <c r="J255" s="2">
        <v>0.90863000000000005</v>
      </c>
      <c r="K255" s="4" t="s">
        <v>806</v>
      </c>
      <c r="L255" s="2">
        <v>3071.1694000000002</v>
      </c>
    </row>
    <row r="256" spans="1:12">
      <c r="A256" t="s">
        <v>856</v>
      </c>
      <c r="B256" s="3">
        <v>43677</v>
      </c>
      <c r="C256" s="4">
        <v>2019</v>
      </c>
      <c r="D256" t="s">
        <v>863</v>
      </c>
      <c r="E256" t="s">
        <v>802</v>
      </c>
      <c r="F256" t="s">
        <v>803</v>
      </c>
      <c r="G256" t="s">
        <v>809</v>
      </c>
      <c r="H256" t="s">
        <v>810</v>
      </c>
      <c r="I256" s="1">
        <v>3500</v>
      </c>
      <c r="J256" s="2">
        <v>0.90863000000000005</v>
      </c>
      <c r="K256" s="4" t="s">
        <v>806</v>
      </c>
      <c r="L256" s="2">
        <v>3180.2050000000004</v>
      </c>
    </row>
    <row r="257" spans="1:12">
      <c r="A257" t="s">
        <v>856</v>
      </c>
      <c r="B257" s="3">
        <v>43678</v>
      </c>
      <c r="C257" s="4">
        <v>2019</v>
      </c>
      <c r="D257" t="s">
        <v>864</v>
      </c>
      <c r="E257" t="s">
        <v>802</v>
      </c>
      <c r="F257" t="s">
        <v>803</v>
      </c>
      <c r="G257" t="s">
        <v>809</v>
      </c>
      <c r="H257" t="s">
        <v>810</v>
      </c>
      <c r="I257" s="1">
        <v>3860</v>
      </c>
      <c r="J257" s="2">
        <v>0.90863000000000005</v>
      </c>
      <c r="K257" s="4" t="s">
        <v>806</v>
      </c>
      <c r="L257" s="2">
        <v>3507.3118000000004</v>
      </c>
    </row>
    <row r="258" spans="1:12">
      <c r="A258" t="s">
        <v>856</v>
      </c>
      <c r="B258" s="3">
        <v>43683</v>
      </c>
      <c r="C258" s="4">
        <v>2019</v>
      </c>
      <c r="D258" t="s">
        <v>865</v>
      </c>
      <c r="E258" t="s">
        <v>802</v>
      </c>
      <c r="F258" t="s">
        <v>803</v>
      </c>
      <c r="G258" t="s">
        <v>809</v>
      </c>
      <c r="H258" t="s">
        <v>810</v>
      </c>
      <c r="I258" s="1">
        <v>4720</v>
      </c>
      <c r="J258" s="2">
        <v>0.90863000000000005</v>
      </c>
      <c r="K258" s="4" t="s">
        <v>806</v>
      </c>
      <c r="L258" s="2">
        <v>4288.7336000000005</v>
      </c>
    </row>
    <row r="259" spans="1:12">
      <c r="A259" t="s">
        <v>856</v>
      </c>
      <c r="B259" s="3">
        <v>43685</v>
      </c>
      <c r="C259" s="4">
        <v>2019</v>
      </c>
      <c r="D259" t="s">
        <v>866</v>
      </c>
      <c r="E259" t="s">
        <v>802</v>
      </c>
      <c r="F259" t="s">
        <v>803</v>
      </c>
      <c r="G259" t="s">
        <v>809</v>
      </c>
      <c r="H259" t="s">
        <v>810</v>
      </c>
      <c r="I259" s="1">
        <v>7140</v>
      </c>
      <c r="J259" s="2">
        <v>0.90863000000000005</v>
      </c>
      <c r="K259" s="4" t="s">
        <v>806</v>
      </c>
      <c r="L259" s="2">
        <v>6487.6182000000008</v>
      </c>
    </row>
    <row r="260" spans="1:12">
      <c r="A260" t="s">
        <v>856</v>
      </c>
      <c r="B260" s="3">
        <v>43697</v>
      </c>
      <c r="C260" s="4">
        <v>2019</v>
      </c>
      <c r="D260" t="s">
        <v>867</v>
      </c>
      <c r="E260" t="s">
        <v>802</v>
      </c>
      <c r="F260" t="s">
        <v>803</v>
      </c>
      <c r="G260" t="s">
        <v>809</v>
      </c>
      <c r="H260" t="s">
        <v>810</v>
      </c>
      <c r="I260" s="1">
        <v>6020</v>
      </c>
      <c r="J260" s="2">
        <v>0.90863000000000005</v>
      </c>
      <c r="K260" s="4" t="s">
        <v>806</v>
      </c>
      <c r="L260" s="2">
        <v>5469.9526000000005</v>
      </c>
    </row>
    <row r="261" spans="1:12">
      <c r="A261" t="s">
        <v>856</v>
      </c>
      <c r="B261" s="3">
        <v>43704</v>
      </c>
      <c r="C261" s="4">
        <v>2019</v>
      </c>
      <c r="D261" t="s">
        <v>868</v>
      </c>
      <c r="E261" t="s">
        <v>802</v>
      </c>
      <c r="F261" t="s">
        <v>803</v>
      </c>
      <c r="G261" t="s">
        <v>809</v>
      </c>
      <c r="H261" t="s">
        <v>810</v>
      </c>
      <c r="I261" s="1">
        <v>660</v>
      </c>
      <c r="J261" s="2">
        <v>0.90863000000000005</v>
      </c>
      <c r="K261" s="4" t="s">
        <v>806</v>
      </c>
      <c r="L261" s="2">
        <v>599.69580000000008</v>
      </c>
    </row>
    <row r="262" spans="1:12">
      <c r="A262" t="s">
        <v>869</v>
      </c>
      <c r="B262" s="3">
        <v>43704</v>
      </c>
      <c r="C262" s="4">
        <v>2019</v>
      </c>
      <c r="D262" t="s">
        <v>870</v>
      </c>
      <c r="E262" t="s">
        <v>802</v>
      </c>
      <c r="F262" t="s">
        <v>803</v>
      </c>
      <c r="G262" t="s">
        <v>809</v>
      </c>
      <c r="H262" t="s">
        <v>810</v>
      </c>
      <c r="I262" s="1">
        <v>3960</v>
      </c>
      <c r="J262" s="2">
        <v>0.90863000000000005</v>
      </c>
      <c r="K262" s="4" t="s">
        <v>806</v>
      </c>
      <c r="L262" s="2">
        <v>3598.1748000000002</v>
      </c>
    </row>
    <row r="263" spans="1:12">
      <c r="A263" t="s">
        <v>2098</v>
      </c>
      <c r="B263" s="3">
        <v>43472</v>
      </c>
      <c r="C263" s="4">
        <v>2019</v>
      </c>
      <c r="D263" t="s">
        <v>2099</v>
      </c>
      <c r="E263" t="s">
        <v>2079</v>
      </c>
      <c r="F263" t="s">
        <v>2080</v>
      </c>
      <c r="G263" t="s">
        <v>2085</v>
      </c>
      <c r="H263" t="s">
        <v>2082</v>
      </c>
      <c r="I263" s="1">
        <v>900</v>
      </c>
      <c r="J263" s="2">
        <v>3.2909999999999999</v>
      </c>
      <c r="K263" s="4" t="s">
        <v>1618</v>
      </c>
      <c r="L263" s="2">
        <v>2961.9</v>
      </c>
    </row>
    <row r="264" spans="1:12">
      <c r="A264" t="s">
        <v>2100</v>
      </c>
      <c r="B264" s="3">
        <v>43497</v>
      </c>
      <c r="C264" s="4">
        <v>2019</v>
      </c>
      <c r="D264" t="s">
        <v>2101</v>
      </c>
      <c r="E264" t="s">
        <v>2079</v>
      </c>
      <c r="F264" t="s">
        <v>2080</v>
      </c>
      <c r="G264" t="s">
        <v>2085</v>
      </c>
      <c r="H264" t="s">
        <v>2082</v>
      </c>
      <c r="I264" s="1">
        <v>600</v>
      </c>
      <c r="J264" s="2">
        <v>3.2909999999999999</v>
      </c>
      <c r="K264" s="4" t="s">
        <v>1618</v>
      </c>
      <c r="L264" s="2">
        <v>1974.6</v>
      </c>
    </row>
    <row r="265" spans="1:12">
      <c r="A265" t="s">
        <v>2100</v>
      </c>
      <c r="B265" s="3">
        <v>43497</v>
      </c>
      <c r="C265" s="4">
        <v>2019</v>
      </c>
      <c r="D265" t="s">
        <v>2101</v>
      </c>
      <c r="E265" t="s">
        <v>2128</v>
      </c>
      <c r="F265" t="s">
        <v>2129</v>
      </c>
      <c r="G265" t="s">
        <v>2085</v>
      </c>
      <c r="H265" t="s">
        <v>2082</v>
      </c>
      <c r="I265" s="1">
        <v>300</v>
      </c>
      <c r="J265" s="2">
        <v>5.4809999999999999</v>
      </c>
      <c r="K265" s="4" t="s">
        <v>1618</v>
      </c>
      <c r="L265" s="2">
        <v>1644.3</v>
      </c>
    </row>
    <row r="266" spans="1:12">
      <c r="A266" t="s">
        <v>2102</v>
      </c>
      <c r="B266" s="3">
        <v>43545</v>
      </c>
      <c r="C266" s="4">
        <v>2019</v>
      </c>
      <c r="D266" t="s">
        <v>2103</v>
      </c>
      <c r="E266" t="s">
        <v>2079</v>
      </c>
      <c r="F266" t="s">
        <v>2080</v>
      </c>
      <c r="G266" t="s">
        <v>2085</v>
      </c>
      <c r="H266" t="s">
        <v>2082</v>
      </c>
      <c r="I266" s="1">
        <v>940</v>
      </c>
      <c r="J266" s="2">
        <v>3.2909999999999999</v>
      </c>
      <c r="K266" s="4" t="s">
        <v>1618</v>
      </c>
      <c r="L266" s="2">
        <v>3093.54</v>
      </c>
    </row>
    <row r="267" spans="1:12">
      <c r="A267" t="s">
        <v>2104</v>
      </c>
      <c r="B267" s="3">
        <v>43572</v>
      </c>
      <c r="C267" s="4">
        <v>2019</v>
      </c>
      <c r="D267" t="s">
        <v>2105</v>
      </c>
      <c r="E267" t="s">
        <v>2079</v>
      </c>
      <c r="F267" t="s">
        <v>2080</v>
      </c>
      <c r="G267" t="s">
        <v>2085</v>
      </c>
      <c r="H267" t="s">
        <v>2082</v>
      </c>
      <c r="I267" s="1">
        <v>940</v>
      </c>
      <c r="J267" s="2">
        <v>3.6539999999999999</v>
      </c>
      <c r="K267" s="4" t="s">
        <v>1618</v>
      </c>
      <c r="L267" s="2">
        <v>3434.7599999999998</v>
      </c>
    </row>
    <row r="268" spans="1:12">
      <c r="A268" t="s">
        <v>2106</v>
      </c>
      <c r="B268" s="3">
        <v>43599</v>
      </c>
      <c r="C268" s="4">
        <v>2019</v>
      </c>
      <c r="D268" t="s">
        <v>2107</v>
      </c>
      <c r="E268" t="s">
        <v>2079</v>
      </c>
      <c r="F268" t="s">
        <v>2080</v>
      </c>
      <c r="G268" t="s">
        <v>2085</v>
      </c>
      <c r="H268" t="s">
        <v>2082</v>
      </c>
      <c r="I268" s="1">
        <v>900</v>
      </c>
      <c r="J268" s="2">
        <v>3.6539999999999999</v>
      </c>
      <c r="K268" s="4" t="s">
        <v>1618</v>
      </c>
      <c r="L268" s="2">
        <v>3288.6</v>
      </c>
    </row>
    <row r="269" spans="1:12">
      <c r="A269" t="s">
        <v>2108</v>
      </c>
      <c r="B269" s="3">
        <v>43636</v>
      </c>
      <c r="C269" s="4">
        <v>2019</v>
      </c>
      <c r="D269" t="s">
        <v>2109</v>
      </c>
      <c r="E269" t="s">
        <v>2079</v>
      </c>
      <c r="F269" t="s">
        <v>2080</v>
      </c>
      <c r="G269" t="s">
        <v>2085</v>
      </c>
      <c r="H269" t="s">
        <v>2082</v>
      </c>
      <c r="I269" s="1">
        <v>917</v>
      </c>
      <c r="J269" s="2">
        <v>3.6539999999999999</v>
      </c>
      <c r="K269" s="4" t="s">
        <v>1618</v>
      </c>
      <c r="L269" s="2">
        <v>3350.7179999999998</v>
      </c>
    </row>
    <row r="270" spans="1:12">
      <c r="A270" t="s">
        <v>2110</v>
      </c>
      <c r="B270" s="3">
        <v>43705</v>
      </c>
      <c r="C270" s="4">
        <v>2019</v>
      </c>
      <c r="D270" t="s">
        <v>2111</v>
      </c>
      <c r="E270" t="s">
        <v>2079</v>
      </c>
      <c r="F270" t="s">
        <v>2080</v>
      </c>
      <c r="G270" t="s">
        <v>2081</v>
      </c>
      <c r="H270" t="s">
        <v>2082</v>
      </c>
      <c r="I270" s="1">
        <v>1000</v>
      </c>
      <c r="J270" s="2">
        <v>3.6539999999999999</v>
      </c>
      <c r="K270" s="4" t="s">
        <v>1618</v>
      </c>
      <c r="L270" s="2">
        <v>3654</v>
      </c>
    </row>
    <row r="271" spans="1:12">
      <c r="A271" t="s">
        <v>2112</v>
      </c>
      <c r="B271" s="3">
        <v>43717</v>
      </c>
      <c r="C271" s="4">
        <v>2019</v>
      </c>
      <c r="D271" t="s">
        <v>2113</v>
      </c>
      <c r="E271" t="s">
        <v>2079</v>
      </c>
      <c r="F271" t="s">
        <v>2080</v>
      </c>
      <c r="G271" t="s">
        <v>2081</v>
      </c>
      <c r="H271" t="s">
        <v>2082</v>
      </c>
      <c r="I271" s="1">
        <v>900</v>
      </c>
      <c r="J271" s="2">
        <v>3.6539999999999999</v>
      </c>
      <c r="K271" s="4" t="s">
        <v>1618</v>
      </c>
      <c r="L271" s="2">
        <v>3288.6</v>
      </c>
    </row>
    <row r="272" spans="1:12">
      <c r="A272" t="s">
        <v>2114</v>
      </c>
      <c r="B272" s="3">
        <v>43748</v>
      </c>
      <c r="C272" s="4">
        <v>2019</v>
      </c>
      <c r="D272" t="s">
        <v>2115</v>
      </c>
      <c r="E272" t="s">
        <v>2079</v>
      </c>
      <c r="F272" t="s">
        <v>2080</v>
      </c>
      <c r="G272" t="s">
        <v>2081</v>
      </c>
      <c r="H272" t="s">
        <v>2082</v>
      </c>
      <c r="I272" s="1">
        <v>975</v>
      </c>
      <c r="J272" s="2">
        <v>3.6539999999999999</v>
      </c>
      <c r="K272" s="4" t="s">
        <v>1618</v>
      </c>
      <c r="L272" s="2">
        <v>3562.65</v>
      </c>
    </row>
    <row r="273" spans="1:12">
      <c r="A273" t="s">
        <v>2116</v>
      </c>
      <c r="B273" s="3">
        <v>43767</v>
      </c>
      <c r="C273" s="4">
        <v>2019</v>
      </c>
      <c r="D273" t="s">
        <v>2117</v>
      </c>
      <c r="E273" t="s">
        <v>2079</v>
      </c>
      <c r="F273" t="s">
        <v>2080</v>
      </c>
      <c r="G273" t="s">
        <v>2085</v>
      </c>
      <c r="H273" t="s">
        <v>2082</v>
      </c>
      <c r="I273" s="1">
        <v>1000</v>
      </c>
      <c r="J273" s="2">
        <v>3.6539999999999999</v>
      </c>
      <c r="K273" s="4" t="s">
        <v>1618</v>
      </c>
      <c r="L273" s="2">
        <v>3654</v>
      </c>
    </row>
    <row r="274" spans="1:12">
      <c r="A274" t="s">
        <v>2118</v>
      </c>
      <c r="B274" s="3">
        <v>43810</v>
      </c>
      <c r="C274" s="4">
        <v>2019</v>
      </c>
      <c r="D274" t="s">
        <v>2119</v>
      </c>
      <c r="E274" t="s">
        <v>2079</v>
      </c>
      <c r="F274" t="s">
        <v>2080</v>
      </c>
      <c r="G274" t="s">
        <v>2085</v>
      </c>
      <c r="H274" t="s">
        <v>2082</v>
      </c>
      <c r="I274" s="1">
        <v>1000</v>
      </c>
      <c r="J274" s="2">
        <v>3.6539999999999999</v>
      </c>
      <c r="K274" s="4" t="s">
        <v>1618</v>
      </c>
      <c r="L274" s="2">
        <v>3654</v>
      </c>
    </row>
    <row r="275" spans="1:12">
      <c r="A275" t="s">
        <v>2004</v>
      </c>
      <c r="B275" s="3">
        <v>43476</v>
      </c>
      <c r="C275" s="4">
        <v>2019</v>
      </c>
      <c r="D275" t="s">
        <v>2005</v>
      </c>
      <c r="E275" t="s">
        <v>1946</v>
      </c>
      <c r="F275" t="s">
        <v>1804</v>
      </c>
      <c r="G275" t="s">
        <v>1805</v>
      </c>
      <c r="H275" t="s">
        <v>1806</v>
      </c>
      <c r="I275" s="1">
        <v>45</v>
      </c>
      <c r="J275" s="2">
        <v>11</v>
      </c>
      <c r="K275" s="4" t="s">
        <v>1618</v>
      </c>
      <c r="L275" s="2">
        <v>495</v>
      </c>
    </row>
    <row r="276" spans="1:12">
      <c r="A276" t="s">
        <v>2004</v>
      </c>
      <c r="B276" s="3">
        <v>43480</v>
      </c>
      <c r="C276" s="4">
        <v>2019</v>
      </c>
      <c r="D276" t="s">
        <v>2006</v>
      </c>
      <c r="E276" t="s">
        <v>1946</v>
      </c>
      <c r="F276" t="s">
        <v>1804</v>
      </c>
      <c r="G276" t="s">
        <v>1805</v>
      </c>
      <c r="H276" t="s">
        <v>1806</v>
      </c>
      <c r="I276" s="1">
        <v>50</v>
      </c>
      <c r="J276" s="2">
        <v>11</v>
      </c>
      <c r="K276" s="4" t="s">
        <v>1618</v>
      </c>
      <c r="L276" s="2">
        <v>550</v>
      </c>
    </row>
    <row r="277" spans="1:12">
      <c r="A277" t="s">
        <v>1801</v>
      </c>
      <c r="B277" s="3">
        <v>43489</v>
      </c>
      <c r="C277" s="4">
        <v>2019</v>
      </c>
      <c r="D277" t="s">
        <v>1802</v>
      </c>
      <c r="E277" t="s">
        <v>1803</v>
      </c>
      <c r="F277" t="s">
        <v>1804</v>
      </c>
      <c r="G277" t="s">
        <v>1805</v>
      </c>
      <c r="H277" t="s">
        <v>1806</v>
      </c>
      <c r="I277" s="1">
        <v>10</v>
      </c>
      <c r="J277" s="2">
        <v>18</v>
      </c>
      <c r="K277" s="4" t="s">
        <v>1618</v>
      </c>
      <c r="L277" s="2">
        <v>180</v>
      </c>
    </row>
    <row r="278" spans="1:12">
      <c r="A278" t="s">
        <v>2004</v>
      </c>
      <c r="B278" s="3">
        <v>43489</v>
      </c>
      <c r="C278" s="4">
        <v>2019</v>
      </c>
      <c r="D278" t="s">
        <v>2007</v>
      </c>
      <c r="E278" t="s">
        <v>1946</v>
      </c>
      <c r="F278" t="s">
        <v>1804</v>
      </c>
      <c r="G278" t="s">
        <v>1805</v>
      </c>
      <c r="H278" t="s">
        <v>1806</v>
      </c>
      <c r="I278" s="1">
        <v>25</v>
      </c>
      <c r="J278" s="2">
        <v>11</v>
      </c>
      <c r="K278" s="4" t="s">
        <v>1618</v>
      </c>
      <c r="L278" s="2">
        <v>275</v>
      </c>
    </row>
    <row r="279" spans="1:12">
      <c r="A279" t="s">
        <v>2004</v>
      </c>
      <c r="B279" s="3">
        <v>43490</v>
      </c>
      <c r="C279" s="4">
        <v>2019</v>
      </c>
      <c r="D279" t="s">
        <v>2008</v>
      </c>
      <c r="E279" t="s">
        <v>1946</v>
      </c>
      <c r="F279" t="s">
        <v>1804</v>
      </c>
      <c r="G279" t="s">
        <v>1805</v>
      </c>
      <c r="H279" t="s">
        <v>1806</v>
      </c>
      <c r="I279" s="1">
        <v>23</v>
      </c>
      <c r="J279" s="2">
        <v>11</v>
      </c>
      <c r="K279" s="4" t="s">
        <v>1618</v>
      </c>
      <c r="L279" s="2">
        <v>253</v>
      </c>
    </row>
    <row r="280" spans="1:12">
      <c r="A280" t="s">
        <v>2004</v>
      </c>
      <c r="B280" s="3">
        <v>43493</v>
      </c>
      <c r="C280" s="4">
        <v>2019</v>
      </c>
      <c r="D280" t="s">
        <v>2009</v>
      </c>
      <c r="E280" t="s">
        <v>1946</v>
      </c>
      <c r="F280" t="s">
        <v>1804</v>
      </c>
      <c r="G280" t="s">
        <v>1805</v>
      </c>
      <c r="H280" t="s">
        <v>1806</v>
      </c>
      <c r="I280" s="1">
        <v>47</v>
      </c>
      <c r="J280" s="2">
        <v>11</v>
      </c>
      <c r="K280" s="4" t="s">
        <v>1618</v>
      </c>
      <c r="L280" s="2">
        <v>517</v>
      </c>
    </row>
    <row r="281" spans="1:12">
      <c r="A281" t="s">
        <v>2004</v>
      </c>
      <c r="B281" s="3">
        <v>43502</v>
      </c>
      <c r="C281" s="4">
        <v>2019</v>
      </c>
      <c r="D281" t="s">
        <v>2010</v>
      </c>
      <c r="E281" t="s">
        <v>1946</v>
      </c>
      <c r="F281" t="s">
        <v>1804</v>
      </c>
      <c r="G281" t="s">
        <v>1805</v>
      </c>
      <c r="H281" t="s">
        <v>1806</v>
      </c>
      <c r="I281" s="1">
        <v>97</v>
      </c>
      <c r="J281" s="2">
        <v>11</v>
      </c>
      <c r="K281" s="4" t="s">
        <v>1618</v>
      </c>
      <c r="L281" s="2">
        <v>1067</v>
      </c>
    </row>
    <row r="282" spans="1:12">
      <c r="A282" t="s">
        <v>2004</v>
      </c>
      <c r="B282" s="3">
        <v>43502</v>
      </c>
      <c r="C282" s="4">
        <v>2019</v>
      </c>
      <c r="D282" t="s">
        <v>2011</v>
      </c>
      <c r="E282" t="s">
        <v>1946</v>
      </c>
      <c r="F282" t="s">
        <v>1804</v>
      </c>
      <c r="G282" t="s">
        <v>1805</v>
      </c>
      <c r="H282" t="s">
        <v>1806</v>
      </c>
      <c r="I282" s="1">
        <v>13</v>
      </c>
      <c r="J282" s="2">
        <v>11</v>
      </c>
      <c r="K282" s="4" t="s">
        <v>1618</v>
      </c>
      <c r="L282" s="2">
        <v>143</v>
      </c>
    </row>
    <row r="283" spans="1:12">
      <c r="A283" t="s">
        <v>1811</v>
      </c>
      <c r="B283" s="3">
        <v>43510</v>
      </c>
      <c r="C283" s="4">
        <v>2019</v>
      </c>
      <c r="D283" t="s">
        <v>2012</v>
      </c>
      <c r="E283" t="s">
        <v>1946</v>
      </c>
      <c r="F283" t="s">
        <v>1804</v>
      </c>
      <c r="G283" t="s">
        <v>1805</v>
      </c>
      <c r="H283" t="s">
        <v>1806</v>
      </c>
      <c r="I283" s="1">
        <v>49</v>
      </c>
      <c r="J283" s="2">
        <v>11</v>
      </c>
      <c r="K283" s="4" t="s">
        <v>1618</v>
      </c>
      <c r="L283" s="2">
        <v>539</v>
      </c>
    </row>
    <row r="284" spans="1:12">
      <c r="A284" t="s">
        <v>1811</v>
      </c>
      <c r="B284" s="3">
        <v>43514</v>
      </c>
      <c r="C284" s="4">
        <v>2019</v>
      </c>
      <c r="D284" t="s">
        <v>2013</v>
      </c>
      <c r="E284" t="s">
        <v>1946</v>
      </c>
      <c r="F284" t="s">
        <v>1804</v>
      </c>
      <c r="G284" t="s">
        <v>1805</v>
      </c>
      <c r="H284" t="s">
        <v>1806</v>
      </c>
      <c r="I284" s="1">
        <v>51</v>
      </c>
      <c r="J284" s="2">
        <v>11</v>
      </c>
      <c r="K284" s="4" t="s">
        <v>1618</v>
      </c>
      <c r="L284" s="2">
        <v>561</v>
      </c>
    </row>
    <row r="285" spans="1:12">
      <c r="A285" t="s">
        <v>1811</v>
      </c>
      <c r="B285" s="3">
        <v>43522</v>
      </c>
      <c r="C285" s="4">
        <v>2019</v>
      </c>
      <c r="D285" t="s">
        <v>2014</v>
      </c>
      <c r="E285" t="s">
        <v>1946</v>
      </c>
      <c r="F285" t="s">
        <v>1804</v>
      </c>
      <c r="G285" t="s">
        <v>1805</v>
      </c>
      <c r="H285" t="s">
        <v>1806</v>
      </c>
      <c r="I285" s="1">
        <v>50</v>
      </c>
      <c r="J285" s="2">
        <v>11</v>
      </c>
      <c r="K285" s="4" t="s">
        <v>1618</v>
      </c>
      <c r="L285" s="2">
        <v>550</v>
      </c>
    </row>
    <row r="286" spans="1:12">
      <c r="A286" t="s">
        <v>1811</v>
      </c>
      <c r="B286" s="3">
        <v>43532</v>
      </c>
      <c r="C286" s="4">
        <v>2019</v>
      </c>
      <c r="D286" t="s">
        <v>2015</v>
      </c>
      <c r="E286" t="s">
        <v>1946</v>
      </c>
      <c r="F286" t="s">
        <v>1804</v>
      </c>
      <c r="G286" t="s">
        <v>1805</v>
      </c>
      <c r="H286" t="s">
        <v>1806</v>
      </c>
      <c r="I286" s="1">
        <v>50</v>
      </c>
      <c r="J286" s="2">
        <v>11</v>
      </c>
      <c r="K286" s="4" t="s">
        <v>1618</v>
      </c>
      <c r="L286" s="2">
        <v>550</v>
      </c>
    </row>
    <row r="287" spans="1:12">
      <c r="A287" t="s">
        <v>1811</v>
      </c>
      <c r="B287" s="3">
        <v>43538</v>
      </c>
      <c r="C287" s="4">
        <v>2019</v>
      </c>
      <c r="D287" t="s">
        <v>2016</v>
      </c>
      <c r="E287" t="s">
        <v>1946</v>
      </c>
      <c r="F287" t="s">
        <v>1804</v>
      </c>
      <c r="G287" t="s">
        <v>1805</v>
      </c>
      <c r="H287" t="s">
        <v>1806</v>
      </c>
      <c r="I287" s="1">
        <v>50</v>
      </c>
      <c r="J287" s="2">
        <v>11</v>
      </c>
      <c r="K287" s="4" t="s">
        <v>1618</v>
      </c>
      <c r="L287" s="2">
        <v>550</v>
      </c>
    </row>
    <row r="288" spans="1:12">
      <c r="A288" t="s">
        <v>1811</v>
      </c>
      <c r="B288" s="3">
        <v>43543</v>
      </c>
      <c r="C288" s="4">
        <v>2019</v>
      </c>
      <c r="D288" t="s">
        <v>1812</v>
      </c>
      <c r="E288" t="s">
        <v>1813</v>
      </c>
      <c r="F288" t="s">
        <v>1804</v>
      </c>
      <c r="G288" t="s">
        <v>1805</v>
      </c>
      <c r="H288" t="s">
        <v>1806</v>
      </c>
      <c r="I288" s="1">
        <v>10</v>
      </c>
      <c r="J288" s="2">
        <v>20</v>
      </c>
      <c r="K288" s="4" t="s">
        <v>1618</v>
      </c>
      <c r="L288" s="2">
        <v>200</v>
      </c>
    </row>
    <row r="289" spans="1:12">
      <c r="A289" t="s">
        <v>1811</v>
      </c>
      <c r="B289" s="3">
        <v>43543</v>
      </c>
      <c r="C289" s="4">
        <v>2019</v>
      </c>
      <c r="D289" t="s">
        <v>1812</v>
      </c>
      <c r="E289" t="s">
        <v>1946</v>
      </c>
      <c r="F289" t="s">
        <v>1804</v>
      </c>
      <c r="G289" t="s">
        <v>1805</v>
      </c>
      <c r="H289" t="s">
        <v>1806</v>
      </c>
      <c r="I289" s="1">
        <v>50</v>
      </c>
      <c r="J289" s="2">
        <v>11</v>
      </c>
      <c r="K289" s="4" t="s">
        <v>1618</v>
      </c>
      <c r="L289" s="2">
        <v>550</v>
      </c>
    </row>
    <row r="290" spans="1:12">
      <c r="A290" t="s">
        <v>1807</v>
      </c>
      <c r="B290" s="3">
        <v>43545</v>
      </c>
      <c r="C290" s="4">
        <v>2019</v>
      </c>
      <c r="D290" t="s">
        <v>1808</v>
      </c>
      <c r="E290" t="s">
        <v>1809</v>
      </c>
      <c r="F290" t="s">
        <v>1804</v>
      </c>
      <c r="G290" t="s">
        <v>1805</v>
      </c>
      <c r="H290" t="s">
        <v>1806</v>
      </c>
      <c r="I290" s="1">
        <v>20</v>
      </c>
      <c r="J290" s="2">
        <v>21.5</v>
      </c>
      <c r="K290" s="4" t="s">
        <v>1618</v>
      </c>
      <c r="L290" s="2">
        <v>430</v>
      </c>
    </row>
    <row r="291" spans="1:12">
      <c r="A291" t="s">
        <v>1807</v>
      </c>
      <c r="B291" s="3">
        <v>43550</v>
      </c>
      <c r="C291" s="4">
        <v>2019</v>
      </c>
      <c r="D291" t="s">
        <v>1810</v>
      </c>
      <c r="E291" t="s">
        <v>1809</v>
      </c>
      <c r="F291" t="s">
        <v>1804</v>
      </c>
      <c r="G291" t="s">
        <v>1805</v>
      </c>
      <c r="H291" t="s">
        <v>1806</v>
      </c>
      <c r="I291" s="1">
        <v>30</v>
      </c>
      <c r="J291" s="2">
        <v>21.5</v>
      </c>
      <c r="K291" s="4" t="s">
        <v>1618</v>
      </c>
      <c r="L291" s="2">
        <v>645</v>
      </c>
    </row>
    <row r="292" spans="1:12">
      <c r="A292" t="s">
        <v>2017</v>
      </c>
      <c r="B292" s="3">
        <v>43558</v>
      </c>
      <c r="C292" s="4">
        <v>2019</v>
      </c>
      <c r="D292" t="s">
        <v>2018</v>
      </c>
      <c r="E292" t="s">
        <v>1946</v>
      </c>
      <c r="F292" t="s">
        <v>1804</v>
      </c>
      <c r="G292" t="s">
        <v>1805</v>
      </c>
      <c r="H292" t="s">
        <v>1806</v>
      </c>
      <c r="I292" s="1">
        <v>50</v>
      </c>
      <c r="J292" s="2">
        <v>11</v>
      </c>
      <c r="K292" s="4" t="s">
        <v>1618</v>
      </c>
      <c r="L292" s="2">
        <v>550</v>
      </c>
    </row>
    <row r="293" spans="1:12">
      <c r="A293" t="s">
        <v>2017</v>
      </c>
      <c r="B293" s="3">
        <v>43562</v>
      </c>
      <c r="C293" s="4">
        <v>2019</v>
      </c>
      <c r="D293" t="s">
        <v>2019</v>
      </c>
      <c r="E293" t="s">
        <v>1946</v>
      </c>
      <c r="F293" t="s">
        <v>1804</v>
      </c>
      <c r="G293" t="s">
        <v>1805</v>
      </c>
      <c r="H293" t="s">
        <v>1806</v>
      </c>
      <c r="I293" s="1">
        <v>50</v>
      </c>
      <c r="J293" s="2">
        <v>11</v>
      </c>
      <c r="K293" s="4" t="s">
        <v>1618</v>
      </c>
      <c r="L293" s="2">
        <v>550</v>
      </c>
    </row>
    <row r="294" spans="1:12">
      <c r="A294" t="s">
        <v>2017</v>
      </c>
      <c r="B294" s="3">
        <v>43571</v>
      </c>
      <c r="C294" s="4">
        <v>2019</v>
      </c>
      <c r="D294" t="s">
        <v>2020</v>
      </c>
      <c r="E294" t="s">
        <v>1946</v>
      </c>
      <c r="F294" t="s">
        <v>1804</v>
      </c>
      <c r="G294" t="s">
        <v>1805</v>
      </c>
      <c r="H294" t="s">
        <v>1806</v>
      </c>
      <c r="I294" s="1">
        <v>50</v>
      </c>
      <c r="J294" s="2">
        <v>11</v>
      </c>
      <c r="K294" s="4" t="s">
        <v>1618</v>
      </c>
      <c r="L294" s="2">
        <v>550</v>
      </c>
    </row>
    <row r="295" spans="1:12">
      <c r="A295" t="s">
        <v>2017</v>
      </c>
      <c r="B295" s="3">
        <v>43580</v>
      </c>
      <c r="C295" s="4">
        <v>2019</v>
      </c>
      <c r="D295" t="s">
        <v>2021</v>
      </c>
      <c r="E295" t="s">
        <v>1946</v>
      </c>
      <c r="F295" t="s">
        <v>1804</v>
      </c>
      <c r="G295" t="s">
        <v>1805</v>
      </c>
      <c r="H295" t="s">
        <v>1806</v>
      </c>
      <c r="I295" s="1">
        <v>50</v>
      </c>
      <c r="J295" s="2">
        <v>11</v>
      </c>
      <c r="K295" s="4" t="s">
        <v>1618</v>
      </c>
      <c r="L295" s="2">
        <v>550</v>
      </c>
    </row>
    <row r="296" spans="1:12">
      <c r="A296" t="s">
        <v>1931</v>
      </c>
      <c r="B296" s="3">
        <v>43584</v>
      </c>
      <c r="C296" s="4">
        <v>2019</v>
      </c>
      <c r="D296" t="s">
        <v>1932</v>
      </c>
      <c r="E296" t="s">
        <v>1933</v>
      </c>
      <c r="F296" t="s">
        <v>1804</v>
      </c>
      <c r="G296" t="s">
        <v>1805</v>
      </c>
      <c r="H296" t="s">
        <v>1806</v>
      </c>
      <c r="I296" s="1">
        <v>25</v>
      </c>
      <c r="J296" s="2">
        <v>21.5</v>
      </c>
      <c r="K296" s="4" t="s">
        <v>1618</v>
      </c>
      <c r="L296" s="2">
        <v>537.5</v>
      </c>
    </row>
    <row r="297" spans="1:12">
      <c r="A297" t="s">
        <v>2017</v>
      </c>
      <c r="B297" s="3">
        <v>43585</v>
      </c>
      <c r="C297" s="4">
        <v>2019</v>
      </c>
      <c r="D297" t="s">
        <v>2022</v>
      </c>
      <c r="E297" t="s">
        <v>1946</v>
      </c>
      <c r="F297" t="s">
        <v>1804</v>
      </c>
      <c r="G297" t="s">
        <v>1805</v>
      </c>
      <c r="H297" t="s">
        <v>1806</v>
      </c>
      <c r="I297" s="1">
        <v>100</v>
      </c>
      <c r="J297" s="2">
        <v>11</v>
      </c>
      <c r="K297" s="4" t="s">
        <v>1618</v>
      </c>
      <c r="L297" s="2">
        <v>1100</v>
      </c>
    </row>
    <row r="298" spans="1:12">
      <c r="A298" t="s">
        <v>1934</v>
      </c>
      <c r="B298" s="3">
        <v>43607</v>
      </c>
      <c r="C298" s="4">
        <v>2019</v>
      </c>
      <c r="D298" t="s">
        <v>2023</v>
      </c>
      <c r="E298" t="s">
        <v>1946</v>
      </c>
      <c r="F298" t="s">
        <v>1804</v>
      </c>
      <c r="G298" t="s">
        <v>1805</v>
      </c>
      <c r="H298" t="s">
        <v>1806</v>
      </c>
      <c r="I298" s="1">
        <v>50</v>
      </c>
      <c r="J298" s="2">
        <v>12</v>
      </c>
      <c r="K298" s="4" t="s">
        <v>1618</v>
      </c>
      <c r="L298" s="2">
        <v>600</v>
      </c>
    </row>
    <row r="299" spans="1:12">
      <c r="A299" t="s">
        <v>1934</v>
      </c>
      <c r="B299" s="3">
        <v>43607</v>
      </c>
      <c r="C299" s="4">
        <v>2019</v>
      </c>
      <c r="D299" t="s">
        <v>2024</v>
      </c>
      <c r="E299" t="s">
        <v>1946</v>
      </c>
      <c r="F299" t="s">
        <v>1804</v>
      </c>
      <c r="G299" t="s">
        <v>1805</v>
      </c>
      <c r="H299" t="s">
        <v>1806</v>
      </c>
      <c r="I299" s="1">
        <v>-50</v>
      </c>
      <c r="J299" s="2">
        <v>11</v>
      </c>
      <c r="K299" s="4" t="s">
        <v>1618</v>
      </c>
      <c r="L299" s="2">
        <v>-550</v>
      </c>
    </row>
    <row r="300" spans="1:12">
      <c r="A300" t="s">
        <v>1934</v>
      </c>
      <c r="B300" s="3">
        <v>43607</v>
      </c>
      <c r="C300" s="4">
        <v>2019</v>
      </c>
      <c r="D300" t="s">
        <v>2025</v>
      </c>
      <c r="E300" t="s">
        <v>1946</v>
      </c>
      <c r="F300" t="s">
        <v>1804</v>
      </c>
      <c r="G300" t="s">
        <v>1805</v>
      </c>
      <c r="H300" t="s">
        <v>1806</v>
      </c>
      <c r="I300" s="1">
        <v>50</v>
      </c>
      <c r="J300" s="2">
        <v>12</v>
      </c>
      <c r="K300" s="4" t="s">
        <v>1618</v>
      </c>
      <c r="L300" s="2">
        <v>600</v>
      </c>
    </row>
    <row r="301" spans="1:12">
      <c r="A301" t="s">
        <v>1934</v>
      </c>
      <c r="B301" s="3">
        <v>43614</v>
      </c>
      <c r="C301" s="4">
        <v>2019</v>
      </c>
      <c r="D301" t="s">
        <v>1935</v>
      </c>
      <c r="E301" t="s">
        <v>1933</v>
      </c>
      <c r="F301" t="s">
        <v>1804</v>
      </c>
      <c r="G301" t="s">
        <v>1805</v>
      </c>
      <c r="H301" t="s">
        <v>1806</v>
      </c>
      <c r="I301" s="1">
        <v>25</v>
      </c>
      <c r="J301" s="2">
        <v>21.5</v>
      </c>
      <c r="K301" s="4" t="s">
        <v>1618</v>
      </c>
      <c r="L301" s="2">
        <v>537.5</v>
      </c>
    </row>
    <row r="302" spans="1:12">
      <c r="A302" t="s">
        <v>1934</v>
      </c>
      <c r="B302" s="3">
        <v>43617</v>
      </c>
      <c r="C302" s="4">
        <v>2019</v>
      </c>
      <c r="D302" t="s">
        <v>2026</v>
      </c>
      <c r="E302" t="s">
        <v>1946</v>
      </c>
      <c r="F302" t="s">
        <v>1804</v>
      </c>
      <c r="G302" t="s">
        <v>1805</v>
      </c>
      <c r="H302" t="s">
        <v>1806</v>
      </c>
      <c r="I302" s="1">
        <v>70</v>
      </c>
      <c r="J302" s="2">
        <v>12</v>
      </c>
      <c r="K302" s="4" t="s">
        <v>1618</v>
      </c>
      <c r="L302" s="2">
        <v>840</v>
      </c>
    </row>
    <row r="303" spans="1:12">
      <c r="A303" t="s">
        <v>1934</v>
      </c>
      <c r="B303" s="3">
        <v>43630</v>
      </c>
      <c r="C303" s="4">
        <v>2019</v>
      </c>
      <c r="D303" t="s">
        <v>2027</v>
      </c>
      <c r="E303" t="s">
        <v>1946</v>
      </c>
      <c r="F303" t="s">
        <v>1804</v>
      </c>
      <c r="G303" t="s">
        <v>1805</v>
      </c>
      <c r="H303" t="s">
        <v>1806</v>
      </c>
      <c r="I303" s="1">
        <v>50</v>
      </c>
      <c r="J303" s="2">
        <v>12</v>
      </c>
      <c r="K303" s="4" t="s">
        <v>1618</v>
      </c>
      <c r="L303" s="2">
        <v>600</v>
      </c>
    </row>
    <row r="304" spans="1:12">
      <c r="A304" t="s">
        <v>1936</v>
      </c>
      <c r="B304" s="3">
        <v>43637</v>
      </c>
      <c r="C304" s="4">
        <v>2019</v>
      </c>
      <c r="D304" t="s">
        <v>1937</v>
      </c>
      <c r="E304" t="s">
        <v>1933</v>
      </c>
      <c r="F304" t="s">
        <v>1804</v>
      </c>
      <c r="G304" t="s">
        <v>1805</v>
      </c>
      <c r="H304" t="s">
        <v>1806</v>
      </c>
      <c r="I304" s="1">
        <v>25</v>
      </c>
      <c r="J304" s="2">
        <v>21.5</v>
      </c>
      <c r="K304" s="4" t="s">
        <v>1618</v>
      </c>
      <c r="L304" s="2">
        <v>537.5</v>
      </c>
    </row>
    <row r="305" spans="1:12">
      <c r="A305" t="s">
        <v>1934</v>
      </c>
      <c r="B305" s="3">
        <v>43637</v>
      </c>
      <c r="C305" s="4">
        <v>2019</v>
      </c>
      <c r="D305" t="s">
        <v>2028</v>
      </c>
      <c r="E305" t="s">
        <v>1946</v>
      </c>
      <c r="F305" t="s">
        <v>1804</v>
      </c>
      <c r="G305" t="s">
        <v>1805</v>
      </c>
      <c r="H305" t="s">
        <v>1806</v>
      </c>
      <c r="I305" s="1">
        <v>23</v>
      </c>
      <c r="J305" s="2">
        <v>12</v>
      </c>
      <c r="K305" s="4" t="s">
        <v>1618</v>
      </c>
      <c r="L305" s="2">
        <v>276</v>
      </c>
    </row>
    <row r="306" spans="1:12">
      <c r="A306" t="s">
        <v>1934</v>
      </c>
      <c r="B306" s="3">
        <v>43641</v>
      </c>
      <c r="C306" s="4">
        <v>2019</v>
      </c>
      <c r="D306" t="s">
        <v>2029</v>
      </c>
      <c r="E306" t="s">
        <v>1946</v>
      </c>
      <c r="F306" t="s">
        <v>1804</v>
      </c>
      <c r="G306" t="s">
        <v>1805</v>
      </c>
      <c r="H306" t="s">
        <v>1806</v>
      </c>
      <c r="I306" s="1">
        <v>32</v>
      </c>
      <c r="J306" s="2">
        <v>12</v>
      </c>
      <c r="K306" s="4" t="s">
        <v>1618</v>
      </c>
      <c r="L306" s="2">
        <v>384</v>
      </c>
    </row>
    <row r="307" spans="1:12">
      <c r="A307" t="s">
        <v>2072</v>
      </c>
      <c r="B307" s="3">
        <v>43643</v>
      </c>
      <c r="C307" s="4">
        <v>2019</v>
      </c>
      <c r="D307" t="s">
        <v>2073</v>
      </c>
      <c r="E307" t="s">
        <v>2074</v>
      </c>
      <c r="F307" t="s">
        <v>1804</v>
      </c>
      <c r="G307" t="s">
        <v>1805</v>
      </c>
      <c r="H307" t="s">
        <v>1806</v>
      </c>
      <c r="I307" s="1">
        <v>50</v>
      </c>
      <c r="J307" s="2">
        <v>7.5</v>
      </c>
      <c r="K307" s="4" t="s">
        <v>1618</v>
      </c>
      <c r="L307" s="2">
        <v>375</v>
      </c>
    </row>
    <row r="308" spans="1:12">
      <c r="A308" t="s">
        <v>1934</v>
      </c>
      <c r="B308" s="3">
        <v>43650</v>
      </c>
      <c r="C308" s="4">
        <v>2019</v>
      </c>
      <c r="D308" t="s">
        <v>2030</v>
      </c>
      <c r="E308" t="s">
        <v>1946</v>
      </c>
      <c r="F308" t="s">
        <v>1804</v>
      </c>
      <c r="G308" t="s">
        <v>1805</v>
      </c>
      <c r="H308" t="s">
        <v>1806</v>
      </c>
      <c r="I308" s="1">
        <v>30</v>
      </c>
      <c r="J308" s="2">
        <v>12</v>
      </c>
      <c r="K308" s="4" t="s">
        <v>1618</v>
      </c>
      <c r="L308" s="2">
        <v>360</v>
      </c>
    </row>
    <row r="309" spans="1:12">
      <c r="A309" t="s">
        <v>1934</v>
      </c>
      <c r="B309" s="3">
        <v>43655</v>
      </c>
      <c r="C309" s="4">
        <v>2019</v>
      </c>
      <c r="D309" t="s">
        <v>2031</v>
      </c>
      <c r="E309" t="s">
        <v>1946</v>
      </c>
      <c r="F309" t="s">
        <v>1804</v>
      </c>
      <c r="G309" t="s">
        <v>1805</v>
      </c>
      <c r="H309" t="s">
        <v>1806</v>
      </c>
      <c r="I309" s="1">
        <v>30</v>
      </c>
      <c r="J309" s="2">
        <v>12</v>
      </c>
      <c r="K309" s="4" t="s">
        <v>1618</v>
      </c>
      <c r="L309" s="2">
        <v>360</v>
      </c>
    </row>
    <row r="310" spans="1:12">
      <c r="A310" t="s">
        <v>1934</v>
      </c>
      <c r="B310" s="3">
        <v>43658</v>
      </c>
      <c r="C310" s="4">
        <v>2019</v>
      </c>
      <c r="D310" t="s">
        <v>2032</v>
      </c>
      <c r="E310" t="s">
        <v>1946</v>
      </c>
      <c r="F310" t="s">
        <v>1804</v>
      </c>
      <c r="G310" t="s">
        <v>1805</v>
      </c>
      <c r="H310" t="s">
        <v>1806</v>
      </c>
      <c r="I310" s="1">
        <v>30</v>
      </c>
      <c r="J310" s="2">
        <v>12</v>
      </c>
      <c r="K310" s="4" t="s">
        <v>1618</v>
      </c>
      <c r="L310" s="2">
        <v>360</v>
      </c>
    </row>
    <row r="311" spans="1:12">
      <c r="A311" t="s">
        <v>1934</v>
      </c>
      <c r="B311" s="3">
        <v>43664</v>
      </c>
      <c r="C311" s="4">
        <v>2019</v>
      </c>
      <c r="D311" t="s">
        <v>2033</v>
      </c>
      <c r="E311" t="s">
        <v>1946</v>
      </c>
      <c r="F311" t="s">
        <v>1804</v>
      </c>
      <c r="G311" t="s">
        <v>1805</v>
      </c>
      <c r="H311" t="s">
        <v>1806</v>
      </c>
      <c r="I311" s="1">
        <v>35</v>
      </c>
      <c r="J311" s="2">
        <v>12</v>
      </c>
      <c r="K311" s="4" t="s">
        <v>1618</v>
      </c>
      <c r="L311" s="2">
        <v>420</v>
      </c>
    </row>
    <row r="312" spans="1:12">
      <c r="A312" t="s">
        <v>1938</v>
      </c>
      <c r="B312" s="3">
        <v>43672</v>
      </c>
      <c r="C312" s="4">
        <v>2019</v>
      </c>
      <c r="D312" t="s">
        <v>2034</v>
      </c>
      <c r="E312" t="s">
        <v>1946</v>
      </c>
      <c r="F312" t="s">
        <v>1804</v>
      </c>
      <c r="G312" t="s">
        <v>1805</v>
      </c>
      <c r="H312" t="s">
        <v>1806</v>
      </c>
      <c r="I312" s="1">
        <v>50</v>
      </c>
      <c r="J312" s="2">
        <v>12</v>
      </c>
      <c r="K312" s="4" t="s">
        <v>1618</v>
      </c>
      <c r="L312" s="2">
        <v>600</v>
      </c>
    </row>
    <row r="313" spans="1:12">
      <c r="A313" t="s">
        <v>2075</v>
      </c>
      <c r="B313" s="3">
        <v>43672</v>
      </c>
      <c r="C313" s="4">
        <v>2019</v>
      </c>
      <c r="D313" t="s">
        <v>2076</v>
      </c>
      <c r="E313" t="s">
        <v>2074</v>
      </c>
      <c r="F313" t="s">
        <v>1804</v>
      </c>
      <c r="G313" t="s">
        <v>1805</v>
      </c>
      <c r="H313" t="s">
        <v>1806</v>
      </c>
      <c r="I313" s="1">
        <v>50</v>
      </c>
      <c r="J313" s="2">
        <v>7.5</v>
      </c>
      <c r="K313" s="4" t="s">
        <v>1618</v>
      </c>
      <c r="L313" s="2">
        <v>375</v>
      </c>
    </row>
    <row r="314" spans="1:12">
      <c r="A314" t="s">
        <v>1938</v>
      </c>
      <c r="B314" s="3">
        <v>43675</v>
      </c>
      <c r="C314" s="4">
        <v>2019</v>
      </c>
      <c r="D314" t="s">
        <v>1939</v>
      </c>
      <c r="E314" t="s">
        <v>1933</v>
      </c>
      <c r="F314" t="s">
        <v>1804</v>
      </c>
      <c r="G314" t="s">
        <v>1805</v>
      </c>
      <c r="H314" t="s">
        <v>1806</v>
      </c>
      <c r="I314" s="1">
        <v>25</v>
      </c>
      <c r="J314" s="2">
        <v>21.5</v>
      </c>
      <c r="K314" s="4" t="s">
        <v>1618</v>
      </c>
      <c r="L314" s="2">
        <v>537.5</v>
      </c>
    </row>
    <row r="315" spans="1:12">
      <c r="A315" t="s">
        <v>1938</v>
      </c>
      <c r="B315" s="3">
        <v>43679</v>
      </c>
      <c r="C315" s="4">
        <v>2019</v>
      </c>
      <c r="D315" t="s">
        <v>2035</v>
      </c>
      <c r="E315" t="s">
        <v>1946</v>
      </c>
      <c r="F315" t="s">
        <v>1804</v>
      </c>
      <c r="G315" t="s">
        <v>1805</v>
      </c>
      <c r="H315" t="s">
        <v>1806</v>
      </c>
      <c r="I315" s="1">
        <v>25</v>
      </c>
      <c r="J315" s="2">
        <v>12</v>
      </c>
      <c r="K315" s="4" t="s">
        <v>1618</v>
      </c>
      <c r="L315" s="2">
        <v>300</v>
      </c>
    </row>
    <row r="316" spans="1:12">
      <c r="A316" t="s">
        <v>1938</v>
      </c>
      <c r="B316" s="3">
        <v>43682</v>
      </c>
      <c r="C316" s="4">
        <v>2019</v>
      </c>
      <c r="D316" t="s">
        <v>2036</v>
      </c>
      <c r="E316" t="s">
        <v>1946</v>
      </c>
      <c r="F316" t="s">
        <v>1804</v>
      </c>
      <c r="G316" t="s">
        <v>1805</v>
      </c>
      <c r="H316" t="s">
        <v>1806</v>
      </c>
      <c r="I316" s="1">
        <v>25</v>
      </c>
      <c r="J316" s="2">
        <v>12</v>
      </c>
      <c r="K316" s="4" t="s">
        <v>1618</v>
      </c>
      <c r="L316" s="2">
        <v>300</v>
      </c>
    </row>
    <row r="317" spans="1:12">
      <c r="A317" t="s">
        <v>1938</v>
      </c>
      <c r="B317" s="3">
        <v>43691</v>
      </c>
      <c r="C317" s="4">
        <v>2019</v>
      </c>
      <c r="D317" t="s">
        <v>2037</v>
      </c>
      <c r="E317" t="s">
        <v>1946</v>
      </c>
      <c r="F317" t="s">
        <v>1804</v>
      </c>
      <c r="G317" t="s">
        <v>1805</v>
      </c>
      <c r="H317" t="s">
        <v>1806</v>
      </c>
      <c r="I317" s="1">
        <v>43</v>
      </c>
      <c r="J317" s="2">
        <v>12</v>
      </c>
      <c r="K317" s="4" t="s">
        <v>1618</v>
      </c>
      <c r="L317" s="2">
        <v>516</v>
      </c>
    </row>
    <row r="318" spans="1:12">
      <c r="A318" t="s">
        <v>1938</v>
      </c>
      <c r="B318" s="3">
        <v>43696</v>
      </c>
      <c r="C318" s="4">
        <v>2019</v>
      </c>
      <c r="D318" t="s">
        <v>2038</v>
      </c>
      <c r="E318" t="s">
        <v>1946</v>
      </c>
      <c r="F318" t="s">
        <v>1804</v>
      </c>
      <c r="G318" t="s">
        <v>1805</v>
      </c>
      <c r="H318" t="s">
        <v>1806</v>
      </c>
      <c r="I318" s="1">
        <v>30</v>
      </c>
      <c r="J318" s="2">
        <v>12</v>
      </c>
      <c r="K318" s="4" t="s">
        <v>1618</v>
      </c>
      <c r="L318" s="2">
        <v>360</v>
      </c>
    </row>
    <row r="319" spans="1:12">
      <c r="A319" t="s">
        <v>1938</v>
      </c>
      <c r="B319" s="3">
        <v>43700</v>
      </c>
      <c r="C319" s="4">
        <v>2019</v>
      </c>
      <c r="D319" t="s">
        <v>2039</v>
      </c>
      <c r="E319" t="s">
        <v>1946</v>
      </c>
      <c r="F319" t="s">
        <v>1804</v>
      </c>
      <c r="G319" t="s">
        <v>1805</v>
      </c>
      <c r="H319" t="s">
        <v>1806</v>
      </c>
      <c r="I319" s="1">
        <v>26</v>
      </c>
      <c r="J319" s="2">
        <v>12</v>
      </c>
      <c r="K319" s="4" t="s">
        <v>1618</v>
      </c>
      <c r="L319" s="2">
        <v>312</v>
      </c>
    </row>
    <row r="320" spans="1:12">
      <c r="A320" t="s">
        <v>1938</v>
      </c>
      <c r="B320" s="3">
        <v>43705</v>
      </c>
      <c r="C320" s="4">
        <v>2019</v>
      </c>
      <c r="D320" t="s">
        <v>2040</v>
      </c>
      <c r="E320" t="s">
        <v>1946</v>
      </c>
      <c r="F320" t="s">
        <v>1804</v>
      </c>
      <c r="G320" t="s">
        <v>1805</v>
      </c>
      <c r="H320" t="s">
        <v>1806</v>
      </c>
      <c r="I320" s="1">
        <v>50</v>
      </c>
      <c r="J320" s="2">
        <v>12</v>
      </c>
      <c r="K320" s="4" t="s">
        <v>1618</v>
      </c>
      <c r="L320" s="2">
        <v>600</v>
      </c>
    </row>
    <row r="321" spans="1:12">
      <c r="A321" t="s">
        <v>1938</v>
      </c>
      <c r="B321" s="3">
        <v>43710</v>
      </c>
      <c r="C321" s="4">
        <v>2019</v>
      </c>
      <c r="D321" t="s">
        <v>1940</v>
      </c>
      <c r="E321" t="s">
        <v>1933</v>
      </c>
      <c r="F321" t="s">
        <v>1804</v>
      </c>
      <c r="G321" t="s">
        <v>1805</v>
      </c>
      <c r="H321" t="s">
        <v>1806</v>
      </c>
      <c r="I321" s="1">
        <v>25</v>
      </c>
      <c r="J321" s="2">
        <v>21.5</v>
      </c>
      <c r="K321" s="4" t="s">
        <v>1618</v>
      </c>
      <c r="L321" s="2">
        <v>537.5</v>
      </c>
    </row>
    <row r="322" spans="1:12">
      <c r="A322" t="s">
        <v>1938</v>
      </c>
      <c r="B322" s="3">
        <v>43710</v>
      </c>
      <c r="C322" s="4">
        <v>2019</v>
      </c>
      <c r="D322" t="s">
        <v>2041</v>
      </c>
      <c r="E322" t="s">
        <v>1946</v>
      </c>
      <c r="F322" t="s">
        <v>1804</v>
      </c>
      <c r="G322" t="s">
        <v>1805</v>
      </c>
      <c r="H322" t="s">
        <v>1806</v>
      </c>
      <c r="I322" s="1">
        <v>94</v>
      </c>
      <c r="J322" s="2">
        <v>12</v>
      </c>
      <c r="K322" s="4" t="s">
        <v>1618</v>
      </c>
      <c r="L322" s="2">
        <v>1128</v>
      </c>
    </row>
    <row r="323" spans="1:12">
      <c r="A323" t="s">
        <v>1938</v>
      </c>
      <c r="B323" s="3">
        <v>43719</v>
      </c>
      <c r="C323" s="4">
        <v>2019</v>
      </c>
      <c r="D323" t="s">
        <v>2042</v>
      </c>
      <c r="E323" t="s">
        <v>1946</v>
      </c>
      <c r="F323" t="s">
        <v>1804</v>
      </c>
      <c r="G323" t="s">
        <v>1805</v>
      </c>
      <c r="H323" t="s">
        <v>1806</v>
      </c>
      <c r="I323" s="1">
        <v>7</v>
      </c>
      <c r="J323" s="2">
        <v>12</v>
      </c>
      <c r="K323" s="4" t="s">
        <v>1618</v>
      </c>
      <c r="L323" s="2">
        <v>84</v>
      </c>
    </row>
    <row r="324" spans="1:12">
      <c r="A324" t="s">
        <v>2043</v>
      </c>
      <c r="B324" s="3">
        <v>43719</v>
      </c>
      <c r="C324" s="4">
        <v>2019</v>
      </c>
      <c r="D324" t="s">
        <v>2044</v>
      </c>
      <c r="E324" t="s">
        <v>1946</v>
      </c>
      <c r="F324" t="s">
        <v>1804</v>
      </c>
      <c r="G324" t="s">
        <v>1962</v>
      </c>
      <c r="H324" t="s">
        <v>1806</v>
      </c>
      <c r="I324" s="1">
        <v>25</v>
      </c>
      <c r="J324" s="2">
        <v>13.7</v>
      </c>
      <c r="K324" s="4" t="s">
        <v>1618</v>
      </c>
      <c r="L324" s="2">
        <v>342.5</v>
      </c>
    </row>
    <row r="325" spans="1:12">
      <c r="A325" t="s">
        <v>2043</v>
      </c>
      <c r="B325" s="3">
        <v>43721</v>
      </c>
      <c r="C325" s="4">
        <v>2019</v>
      </c>
      <c r="D325" t="s">
        <v>2045</v>
      </c>
      <c r="E325" t="s">
        <v>1946</v>
      </c>
      <c r="F325" t="s">
        <v>1804</v>
      </c>
      <c r="G325" t="s">
        <v>1962</v>
      </c>
      <c r="H325" t="s">
        <v>1806</v>
      </c>
      <c r="I325" s="1">
        <v>25</v>
      </c>
      <c r="J325" s="2">
        <v>13.7</v>
      </c>
      <c r="K325" s="4" t="s">
        <v>1618</v>
      </c>
      <c r="L325" s="2">
        <v>342.5</v>
      </c>
    </row>
    <row r="326" spans="1:12">
      <c r="A326" t="s">
        <v>2043</v>
      </c>
      <c r="B326" s="3">
        <v>43724</v>
      </c>
      <c r="C326" s="4">
        <v>2019</v>
      </c>
      <c r="D326" t="s">
        <v>2046</v>
      </c>
      <c r="E326" t="s">
        <v>1946</v>
      </c>
      <c r="F326" t="s">
        <v>1804</v>
      </c>
      <c r="G326" t="s">
        <v>1962</v>
      </c>
      <c r="H326" t="s">
        <v>1806</v>
      </c>
      <c r="I326" s="1">
        <v>25</v>
      </c>
      <c r="J326" s="2">
        <v>13.7</v>
      </c>
      <c r="K326" s="4" t="s">
        <v>1618</v>
      </c>
      <c r="L326" s="2">
        <v>342.5</v>
      </c>
    </row>
    <row r="327" spans="1:12">
      <c r="A327" t="s">
        <v>2043</v>
      </c>
      <c r="B327" s="3">
        <v>43725</v>
      </c>
      <c r="C327" s="4">
        <v>2019</v>
      </c>
      <c r="D327" t="s">
        <v>2047</v>
      </c>
      <c r="E327" t="s">
        <v>1946</v>
      </c>
      <c r="F327" t="s">
        <v>1804</v>
      </c>
      <c r="G327" t="s">
        <v>1962</v>
      </c>
      <c r="H327" t="s">
        <v>1806</v>
      </c>
      <c r="I327" s="1">
        <v>25</v>
      </c>
      <c r="J327" s="2">
        <v>13.7</v>
      </c>
      <c r="K327" s="4" t="s">
        <v>1618</v>
      </c>
      <c r="L327" s="2">
        <v>342.5</v>
      </c>
    </row>
    <row r="328" spans="1:12">
      <c r="A328" t="s">
        <v>2043</v>
      </c>
      <c r="B328" s="3">
        <v>43726</v>
      </c>
      <c r="C328" s="4">
        <v>2019</v>
      </c>
      <c r="D328" t="s">
        <v>2048</v>
      </c>
      <c r="E328" t="s">
        <v>1946</v>
      </c>
      <c r="F328" t="s">
        <v>1804</v>
      </c>
      <c r="G328" t="s">
        <v>1962</v>
      </c>
      <c r="H328" t="s">
        <v>1806</v>
      </c>
      <c r="I328" s="1">
        <v>25</v>
      </c>
      <c r="J328" s="2">
        <v>13.7</v>
      </c>
      <c r="K328" s="4" t="s">
        <v>1618</v>
      </c>
      <c r="L328" s="2">
        <v>342.5</v>
      </c>
    </row>
    <row r="329" spans="1:12">
      <c r="A329" t="s">
        <v>2043</v>
      </c>
      <c r="B329" s="3">
        <v>43727</v>
      </c>
      <c r="C329" s="4">
        <v>2019</v>
      </c>
      <c r="D329" t="s">
        <v>2049</v>
      </c>
      <c r="E329" t="s">
        <v>1946</v>
      </c>
      <c r="F329" t="s">
        <v>1804</v>
      </c>
      <c r="G329" t="s">
        <v>1962</v>
      </c>
      <c r="H329" t="s">
        <v>1806</v>
      </c>
      <c r="I329" s="1">
        <v>25</v>
      </c>
      <c r="J329" s="2">
        <v>13.7</v>
      </c>
      <c r="K329" s="4" t="s">
        <v>1618</v>
      </c>
      <c r="L329" s="2">
        <v>342.5</v>
      </c>
    </row>
    <row r="330" spans="1:12">
      <c r="A330" t="s">
        <v>2043</v>
      </c>
      <c r="B330" s="3">
        <v>43733</v>
      </c>
      <c r="C330" s="4">
        <v>2019</v>
      </c>
      <c r="D330" t="s">
        <v>2050</v>
      </c>
      <c r="E330" t="s">
        <v>1946</v>
      </c>
      <c r="F330" t="s">
        <v>1804</v>
      </c>
      <c r="G330" t="s">
        <v>1962</v>
      </c>
      <c r="H330" t="s">
        <v>1806</v>
      </c>
      <c r="I330" s="1">
        <v>50</v>
      </c>
      <c r="J330" s="2">
        <v>13.7</v>
      </c>
      <c r="K330" s="4" t="s">
        <v>1618</v>
      </c>
      <c r="L330" s="2">
        <v>685</v>
      </c>
    </row>
    <row r="331" spans="1:12">
      <c r="A331" t="s">
        <v>2043</v>
      </c>
      <c r="B331" s="3">
        <v>43738</v>
      </c>
      <c r="C331" s="4">
        <v>2019</v>
      </c>
      <c r="D331" t="s">
        <v>2051</v>
      </c>
      <c r="E331" t="s">
        <v>1946</v>
      </c>
      <c r="F331" t="s">
        <v>1804</v>
      </c>
      <c r="G331" t="s">
        <v>1962</v>
      </c>
      <c r="H331" t="s">
        <v>1806</v>
      </c>
      <c r="I331" s="1">
        <v>50</v>
      </c>
      <c r="J331" s="2">
        <v>13.7</v>
      </c>
      <c r="K331" s="4" t="s">
        <v>1618</v>
      </c>
      <c r="L331" s="2">
        <v>685</v>
      </c>
    </row>
    <row r="332" spans="1:12">
      <c r="A332" t="s">
        <v>2043</v>
      </c>
      <c r="B332" s="3">
        <v>43743</v>
      </c>
      <c r="C332" s="4">
        <v>2019</v>
      </c>
      <c r="D332" t="s">
        <v>2052</v>
      </c>
      <c r="E332" t="s">
        <v>1946</v>
      </c>
      <c r="F332" t="s">
        <v>1804</v>
      </c>
      <c r="G332" t="s">
        <v>1962</v>
      </c>
      <c r="H332" t="s">
        <v>1806</v>
      </c>
      <c r="I332" s="1">
        <v>25</v>
      </c>
      <c r="J332" s="2">
        <v>13.7</v>
      </c>
      <c r="K332" s="4" t="s">
        <v>1618</v>
      </c>
      <c r="L332" s="2">
        <v>342.5</v>
      </c>
    </row>
    <row r="333" spans="1:12">
      <c r="A333" t="s">
        <v>2043</v>
      </c>
      <c r="B333" s="3">
        <v>43746</v>
      </c>
      <c r="C333" s="4">
        <v>2019</v>
      </c>
      <c r="D333" t="s">
        <v>2053</v>
      </c>
      <c r="E333" t="s">
        <v>1946</v>
      </c>
      <c r="F333" t="s">
        <v>1804</v>
      </c>
      <c r="G333" t="s">
        <v>1962</v>
      </c>
      <c r="H333" t="s">
        <v>1806</v>
      </c>
      <c r="I333" s="1">
        <v>75</v>
      </c>
      <c r="J333" s="2">
        <v>13.7</v>
      </c>
      <c r="K333" s="4" t="s">
        <v>1618</v>
      </c>
      <c r="L333" s="2">
        <v>1027.5</v>
      </c>
    </row>
    <row r="334" spans="1:12">
      <c r="A334" t="s">
        <v>1941</v>
      </c>
      <c r="B334" s="3">
        <v>43751</v>
      </c>
      <c r="C334" s="4">
        <v>2019</v>
      </c>
      <c r="D334" t="s">
        <v>2054</v>
      </c>
      <c r="E334" t="s">
        <v>1946</v>
      </c>
      <c r="F334" t="s">
        <v>1804</v>
      </c>
      <c r="G334" t="s">
        <v>1805</v>
      </c>
      <c r="H334" t="s">
        <v>1806</v>
      </c>
      <c r="I334" s="1">
        <v>2</v>
      </c>
      <c r="J334" s="2">
        <v>13.7</v>
      </c>
      <c r="K334" s="4" t="s">
        <v>1618</v>
      </c>
      <c r="L334" s="2">
        <v>27.4</v>
      </c>
    </row>
    <row r="335" spans="1:12">
      <c r="A335" t="s">
        <v>1941</v>
      </c>
      <c r="B335" s="3">
        <v>43754</v>
      </c>
      <c r="C335" s="4">
        <v>2019</v>
      </c>
      <c r="D335" t="s">
        <v>1942</v>
      </c>
      <c r="E335" t="s">
        <v>1933</v>
      </c>
      <c r="F335" t="s">
        <v>1804</v>
      </c>
      <c r="G335" t="s">
        <v>1805</v>
      </c>
      <c r="H335" t="s">
        <v>1806</v>
      </c>
      <c r="I335" s="1">
        <v>14</v>
      </c>
      <c r="J335" s="2">
        <v>21.5</v>
      </c>
      <c r="K335" s="4" t="s">
        <v>1618</v>
      </c>
      <c r="L335" s="2">
        <v>301</v>
      </c>
    </row>
    <row r="336" spans="1:12">
      <c r="A336" t="s">
        <v>1941</v>
      </c>
      <c r="B336" s="3">
        <v>43754</v>
      </c>
      <c r="C336" s="4">
        <v>2019</v>
      </c>
      <c r="D336" t="s">
        <v>1942</v>
      </c>
      <c r="E336" t="s">
        <v>1946</v>
      </c>
      <c r="F336" t="s">
        <v>1804</v>
      </c>
      <c r="G336" t="s">
        <v>1805</v>
      </c>
      <c r="H336" t="s">
        <v>1806</v>
      </c>
      <c r="I336" s="1">
        <v>50</v>
      </c>
      <c r="J336" s="2">
        <v>13.7</v>
      </c>
      <c r="K336" s="4" t="s">
        <v>1618</v>
      </c>
      <c r="L336" s="2">
        <v>685</v>
      </c>
    </row>
    <row r="337" spans="1:12">
      <c r="A337" t="s">
        <v>1941</v>
      </c>
      <c r="B337" s="3">
        <v>43756</v>
      </c>
      <c r="C337" s="4">
        <v>2019</v>
      </c>
      <c r="D337" t="s">
        <v>1943</v>
      </c>
      <c r="E337" t="s">
        <v>1933</v>
      </c>
      <c r="F337" t="s">
        <v>1804</v>
      </c>
      <c r="G337" t="s">
        <v>1805</v>
      </c>
      <c r="H337" t="s">
        <v>1806</v>
      </c>
      <c r="I337" s="1">
        <v>39</v>
      </c>
      <c r="J337" s="2">
        <v>21.5</v>
      </c>
      <c r="K337" s="4" t="s">
        <v>1618</v>
      </c>
      <c r="L337" s="2">
        <v>838.5</v>
      </c>
    </row>
    <row r="338" spans="1:12">
      <c r="A338" t="s">
        <v>1941</v>
      </c>
      <c r="B338" s="3">
        <v>43756</v>
      </c>
      <c r="C338" s="4">
        <v>2019</v>
      </c>
      <c r="D338" t="s">
        <v>1943</v>
      </c>
      <c r="E338" t="s">
        <v>1946</v>
      </c>
      <c r="F338" t="s">
        <v>1804</v>
      </c>
      <c r="G338" t="s">
        <v>1805</v>
      </c>
      <c r="H338" t="s">
        <v>1806</v>
      </c>
      <c r="I338" s="1">
        <v>40</v>
      </c>
      <c r="J338" s="2">
        <v>13.7</v>
      </c>
      <c r="K338" s="4" t="s">
        <v>1618</v>
      </c>
      <c r="L338" s="2">
        <v>548</v>
      </c>
    </row>
    <row r="339" spans="1:12">
      <c r="A339" t="s">
        <v>1941</v>
      </c>
      <c r="B339" s="3">
        <v>43761</v>
      </c>
      <c r="C339" s="4">
        <v>2019</v>
      </c>
      <c r="D339" t="s">
        <v>2055</v>
      </c>
      <c r="E339" t="s">
        <v>1946</v>
      </c>
      <c r="F339" t="s">
        <v>1804</v>
      </c>
      <c r="G339" t="s">
        <v>1805</v>
      </c>
      <c r="H339" t="s">
        <v>1806</v>
      </c>
      <c r="I339" s="1">
        <v>48</v>
      </c>
      <c r="J339" s="2">
        <v>13.7</v>
      </c>
      <c r="K339" s="4" t="s">
        <v>1618</v>
      </c>
      <c r="L339" s="2">
        <v>657.59999999999991</v>
      </c>
    </row>
    <row r="340" spans="1:12">
      <c r="A340" t="s">
        <v>1941</v>
      </c>
      <c r="B340" s="3">
        <v>43766</v>
      </c>
      <c r="C340" s="4">
        <v>2019</v>
      </c>
      <c r="D340" t="s">
        <v>2056</v>
      </c>
      <c r="E340" t="s">
        <v>1946</v>
      </c>
      <c r="F340" t="s">
        <v>1804</v>
      </c>
      <c r="G340" t="s">
        <v>1805</v>
      </c>
      <c r="H340" t="s">
        <v>1806</v>
      </c>
      <c r="I340" s="1">
        <v>59</v>
      </c>
      <c r="J340" s="2">
        <v>13.7</v>
      </c>
      <c r="K340" s="4" t="s">
        <v>1618</v>
      </c>
      <c r="L340" s="2">
        <v>808.3</v>
      </c>
    </row>
    <row r="341" spans="1:12">
      <c r="A341" t="s">
        <v>1941</v>
      </c>
      <c r="B341" s="3">
        <v>43766</v>
      </c>
      <c r="C341" s="4">
        <v>2019</v>
      </c>
      <c r="D341" t="s">
        <v>2057</v>
      </c>
      <c r="E341" t="s">
        <v>1946</v>
      </c>
      <c r="F341" t="s">
        <v>1804</v>
      </c>
      <c r="G341" t="s">
        <v>1805</v>
      </c>
      <c r="H341" t="s">
        <v>1806</v>
      </c>
      <c r="I341" s="1">
        <v>1</v>
      </c>
      <c r="J341" s="2">
        <v>13.7</v>
      </c>
      <c r="K341" s="4" t="s">
        <v>1618</v>
      </c>
      <c r="L341" s="2">
        <v>13.7</v>
      </c>
    </row>
    <row r="342" spans="1:12">
      <c r="A342" t="s">
        <v>1941</v>
      </c>
      <c r="B342" s="3">
        <v>43770</v>
      </c>
      <c r="C342" s="4">
        <v>2019</v>
      </c>
      <c r="D342" t="s">
        <v>2058</v>
      </c>
      <c r="E342" t="s">
        <v>1946</v>
      </c>
      <c r="F342" t="s">
        <v>1804</v>
      </c>
      <c r="G342" t="s">
        <v>1805</v>
      </c>
      <c r="H342" t="s">
        <v>1806</v>
      </c>
      <c r="I342" s="1">
        <v>50</v>
      </c>
      <c r="J342" s="2">
        <v>13.7</v>
      </c>
      <c r="K342" s="4" t="s">
        <v>1618</v>
      </c>
      <c r="L342" s="2">
        <v>685</v>
      </c>
    </row>
    <row r="343" spans="1:12">
      <c r="A343" t="s">
        <v>1941</v>
      </c>
      <c r="B343" s="3">
        <v>43775</v>
      </c>
      <c r="C343" s="4">
        <v>2019</v>
      </c>
      <c r="D343" t="s">
        <v>2059</v>
      </c>
      <c r="E343" t="s">
        <v>1946</v>
      </c>
      <c r="F343" t="s">
        <v>1804</v>
      </c>
      <c r="G343" t="s">
        <v>1805</v>
      </c>
      <c r="H343" t="s">
        <v>1806</v>
      </c>
      <c r="I343" s="1">
        <v>50</v>
      </c>
      <c r="J343" s="2">
        <v>13.7</v>
      </c>
      <c r="K343" s="4" t="s">
        <v>1618</v>
      </c>
      <c r="L343" s="2">
        <v>685</v>
      </c>
    </row>
    <row r="344" spans="1:12">
      <c r="A344" t="s">
        <v>1941</v>
      </c>
      <c r="B344" s="3">
        <v>43781</v>
      </c>
      <c r="C344" s="4">
        <v>2019</v>
      </c>
      <c r="D344" t="s">
        <v>2060</v>
      </c>
      <c r="E344" t="s">
        <v>1946</v>
      </c>
      <c r="F344" t="s">
        <v>1804</v>
      </c>
      <c r="G344" t="s">
        <v>1805</v>
      </c>
      <c r="H344" t="s">
        <v>1806</v>
      </c>
      <c r="I344" s="1">
        <v>50</v>
      </c>
      <c r="J344" s="2">
        <v>13.7</v>
      </c>
      <c r="K344" s="4" t="s">
        <v>1618</v>
      </c>
      <c r="L344" s="2">
        <v>685</v>
      </c>
    </row>
    <row r="345" spans="1:12">
      <c r="A345" t="s">
        <v>2061</v>
      </c>
      <c r="B345" s="3">
        <v>43784</v>
      </c>
      <c r="C345" s="4">
        <v>2019</v>
      </c>
      <c r="D345" t="s">
        <v>2062</v>
      </c>
      <c r="E345" t="s">
        <v>1946</v>
      </c>
      <c r="F345" t="s">
        <v>1804</v>
      </c>
      <c r="G345" t="s">
        <v>1805</v>
      </c>
      <c r="H345" t="s">
        <v>1806</v>
      </c>
      <c r="I345" s="1">
        <v>50</v>
      </c>
      <c r="J345" s="2">
        <v>13.7</v>
      </c>
      <c r="K345" s="4" t="s">
        <v>1618</v>
      </c>
      <c r="L345" s="2">
        <v>685</v>
      </c>
    </row>
    <row r="346" spans="1:12">
      <c r="A346" t="s">
        <v>2061</v>
      </c>
      <c r="B346" s="3">
        <v>43789</v>
      </c>
      <c r="C346" s="4">
        <v>2019</v>
      </c>
      <c r="D346" t="s">
        <v>2063</v>
      </c>
      <c r="E346" t="s">
        <v>1946</v>
      </c>
      <c r="F346" t="s">
        <v>1804</v>
      </c>
      <c r="G346" t="s">
        <v>1805</v>
      </c>
      <c r="H346" t="s">
        <v>1806</v>
      </c>
      <c r="I346" s="1">
        <v>47</v>
      </c>
      <c r="J346" s="2">
        <v>13.7</v>
      </c>
      <c r="K346" s="4" t="s">
        <v>1618</v>
      </c>
      <c r="L346" s="2">
        <v>643.9</v>
      </c>
    </row>
    <row r="347" spans="1:12">
      <c r="A347" t="s">
        <v>2061</v>
      </c>
      <c r="B347" s="3">
        <v>43796</v>
      </c>
      <c r="C347" s="4">
        <v>2019</v>
      </c>
      <c r="D347" t="s">
        <v>2064</v>
      </c>
      <c r="E347" t="s">
        <v>1946</v>
      </c>
      <c r="F347" t="s">
        <v>1804</v>
      </c>
      <c r="G347" t="s">
        <v>1805</v>
      </c>
      <c r="H347" t="s">
        <v>1806</v>
      </c>
      <c r="I347" s="1">
        <v>2</v>
      </c>
      <c r="J347" s="2">
        <v>13.7</v>
      </c>
      <c r="K347" s="4" t="s">
        <v>1618</v>
      </c>
      <c r="L347" s="2">
        <v>27.4</v>
      </c>
    </row>
    <row r="348" spans="1:12">
      <c r="A348" t="s">
        <v>2061</v>
      </c>
      <c r="B348" s="3">
        <v>43796</v>
      </c>
      <c r="C348" s="4">
        <v>2019</v>
      </c>
      <c r="D348" t="s">
        <v>2065</v>
      </c>
      <c r="E348" t="s">
        <v>1946</v>
      </c>
      <c r="F348" t="s">
        <v>1804</v>
      </c>
      <c r="G348" t="s">
        <v>1805</v>
      </c>
      <c r="H348" t="s">
        <v>1806</v>
      </c>
      <c r="I348" s="1">
        <v>50</v>
      </c>
      <c r="J348" s="2">
        <v>13.7</v>
      </c>
      <c r="K348" s="4" t="s">
        <v>1618</v>
      </c>
      <c r="L348" s="2">
        <v>685</v>
      </c>
    </row>
    <row r="349" spans="1:12">
      <c r="A349" t="s">
        <v>2061</v>
      </c>
      <c r="B349" s="3">
        <v>43802</v>
      </c>
      <c r="C349" s="4">
        <v>2019</v>
      </c>
      <c r="D349" t="s">
        <v>2066</v>
      </c>
      <c r="E349" t="s">
        <v>1946</v>
      </c>
      <c r="F349" t="s">
        <v>1804</v>
      </c>
      <c r="G349" t="s">
        <v>1805</v>
      </c>
      <c r="H349" t="s">
        <v>1806</v>
      </c>
      <c r="I349" s="1">
        <v>50</v>
      </c>
      <c r="J349" s="2">
        <v>13.7</v>
      </c>
      <c r="K349" s="4" t="s">
        <v>1618</v>
      </c>
      <c r="L349" s="2">
        <v>685</v>
      </c>
    </row>
    <row r="350" spans="1:12">
      <c r="A350" t="s">
        <v>2061</v>
      </c>
      <c r="B350" s="3">
        <v>43804</v>
      </c>
      <c r="C350" s="4">
        <v>2019</v>
      </c>
      <c r="D350" t="s">
        <v>2067</v>
      </c>
      <c r="E350" t="s">
        <v>1946</v>
      </c>
      <c r="F350" t="s">
        <v>1804</v>
      </c>
      <c r="G350" t="s">
        <v>1805</v>
      </c>
      <c r="H350" t="s">
        <v>1806</v>
      </c>
      <c r="I350" s="1">
        <v>50</v>
      </c>
      <c r="J350" s="2">
        <v>13.7</v>
      </c>
      <c r="K350" s="4" t="s">
        <v>1618</v>
      </c>
      <c r="L350" s="2">
        <v>685</v>
      </c>
    </row>
    <row r="351" spans="1:12">
      <c r="A351" t="s">
        <v>2061</v>
      </c>
      <c r="B351" s="3">
        <v>43808</v>
      </c>
      <c r="C351" s="4">
        <v>2019</v>
      </c>
      <c r="D351" t="s">
        <v>2068</v>
      </c>
      <c r="E351" t="s">
        <v>1946</v>
      </c>
      <c r="F351" t="s">
        <v>1804</v>
      </c>
      <c r="G351" t="s">
        <v>1805</v>
      </c>
      <c r="H351" t="s">
        <v>1806</v>
      </c>
      <c r="I351" s="1">
        <v>50</v>
      </c>
      <c r="J351" s="2">
        <v>13.7</v>
      </c>
      <c r="K351" s="4" t="s">
        <v>1618</v>
      </c>
      <c r="L351" s="2">
        <v>685</v>
      </c>
    </row>
    <row r="352" spans="1:12">
      <c r="A352" t="s">
        <v>2061</v>
      </c>
      <c r="B352" s="3">
        <v>43815</v>
      </c>
      <c r="C352" s="4">
        <v>2019</v>
      </c>
      <c r="D352" t="s">
        <v>2069</v>
      </c>
      <c r="E352" t="s">
        <v>1946</v>
      </c>
      <c r="F352" t="s">
        <v>1804</v>
      </c>
      <c r="G352" t="s">
        <v>1805</v>
      </c>
      <c r="H352" t="s">
        <v>1806</v>
      </c>
      <c r="I352" s="1">
        <v>51</v>
      </c>
      <c r="J352" s="2">
        <v>13.7</v>
      </c>
      <c r="K352" s="4" t="s">
        <v>1618</v>
      </c>
      <c r="L352" s="2">
        <v>698.69999999999993</v>
      </c>
    </row>
    <row r="353" spans="1:12">
      <c r="A353" t="s">
        <v>2070</v>
      </c>
      <c r="B353" s="3">
        <v>43822</v>
      </c>
      <c r="C353" s="4">
        <v>2019</v>
      </c>
      <c r="D353" t="s">
        <v>2071</v>
      </c>
      <c r="E353" t="s">
        <v>1946</v>
      </c>
      <c r="F353" t="s">
        <v>1804</v>
      </c>
      <c r="G353" t="s">
        <v>1805</v>
      </c>
      <c r="H353" t="s">
        <v>1806</v>
      </c>
      <c r="I353" s="1">
        <v>50</v>
      </c>
      <c r="J353" s="2">
        <v>13.7</v>
      </c>
      <c r="K353" s="4" t="s">
        <v>1618</v>
      </c>
      <c r="L353" s="2">
        <v>685</v>
      </c>
    </row>
    <row r="354" spans="1:12">
      <c r="A354" t="s">
        <v>1758</v>
      </c>
      <c r="B354" s="3">
        <v>43579</v>
      </c>
      <c r="C354" s="4">
        <v>2019</v>
      </c>
      <c r="D354" t="s">
        <v>1759</v>
      </c>
      <c r="E354" t="s">
        <v>1743</v>
      </c>
      <c r="F354" t="s">
        <v>1744</v>
      </c>
      <c r="G354" t="s">
        <v>1732</v>
      </c>
      <c r="H354" t="s">
        <v>1729</v>
      </c>
      <c r="I354" s="1">
        <v>867</v>
      </c>
      <c r="J354" s="2">
        <v>4.1500000000000004</v>
      </c>
      <c r="K354" s="4" t="s">
        <v>1618</v>
      </c>
      <c r="L354" s="2">
        <v>3598.05</v>
      </c>
    </row>
    <row r="355" spans="1:12">
      <c r="A355" t="s">
        <v>1730</v>
      </c>
      <c r="B355" s="3">
        <v>43626</v>
      </c>
      <c r="C355" s="4">
        <v>2019</v>
      </c>
      <c r="D355" t="s">
        <v>1731</v>
      </c>
      <c r="E355" t="s">
        <v>1711</v>
      </c>
      <c r="F355" t="s">
        <v>1704</v>
      </c>
      <c r="G355" t="s">
        <v>1732</v>
      </c>
      <c r="H355" t="s">
        <v>1729</v>
      </c>
      <c r="I355" s="1">
        <v>736</v>
      </c>
      <c r="J355" s="2">
        <v>4.5999999999999996</v>
      </c>
      <c r="K355" s="4" t="s">
        <v>1618</v>
      </c>
      <c r="L355" s="2">
        <v>3385.6</v>
      </c>
    </row>
    <row r="356" spans="1:12">
      <c r="A356" t="s">
        <v>3386</v>
      </c>
      <c r="B356" s="3">
        <v>43475</v>
      </c>
      <c r="C356" s="4">
        <v>2019</v>
      </c>
      <c r="D356" t="s">
        <v>3387</v>
      </c>
      <c r="E356" t="s">
        <v>3329</v>
      </c>
      <c r="F356" t="s">
        <v>3330</v>
      </c>
      <c r="G356" t="s">
        <v>708</v>
      </c>
      <c r="H356" t="s">
        <v>3760</v>
      </c>
      <c r="I356" s="1">
        <v>4291.3999999999996</v>
      </c>
      <c r="J356" s="2">
        <v>4.5</v>
      </c>
      <c r="K356" s="4" t="s">
        <v>3331</v>
      </c>
      <c r="L356" s="2">
        <v>19311.3</v>
      </c>
    </row>
    <row r="357" spans="1:12">
      <c r="A357" t="s">
        <v>3386</v>
      </c>
      <c r="B357" s="3">
        <v>43475</v>
      </c>
      <c r="C357" s="4">
        <v>2019</v>
      </c>
      <c r="D357" t="s">
        <v>3388</v>
      </c>
      <c r="E357" t="s">
        <v>3329</v>
      </c>
      <c r="F357" t="s">
        <v>3330</v>
      </c>
      <c r="G357" t="s">
        <v>708</v>
      </c>
      <c r="H357" t="s">
        <v>3760</v>
      </c>
      <c r="I357" s="1">
        <v>1390.33</v>
      </c>
      <c r="J357" s="2">
        <v>4.5</v>
      </c>
      <c r="K357" s="4" t="s">
        <v>3331</v>
      </c>
      <c r="L357" s="2">
        <v>6256.4849999999997</v>
      </c>
    </row>
    <row r="358" spans="1:12">
      <c r="A358" t="s">
        <v>3386</v>
      </c>
      <c r="B358" s="3">
        <v>43475</v>
      </c>
      <c r="C358" s="4">
        <v>2019</v>
      </c>
      <c r="D358" t="s">
        <v>3389</v>
      </c>
      <c r="E358" t="s">
        <v>3329</v>
      </c>
      <c r="F358" t="s">
        <v>3330</v>
      </c>
      <c r="G358" t="s">
        <v>708</v>
      </c>
      <c r="H358" t="s">
        <v>3760</v>
      </c>
      <c r="I358" s="1">
        <v>2555.16</v>
      </c>
      <c r="J358" s="2">
        <v>4.5</v>
      </c>
      <c r="K358" s="4" t="s">
        <v>3331</v>
      </c>
      <c r="L358" s="2">
        <v>11498.22</v>
      </c>
    </row>
    <row r="359" spans="1:12">
      <c r="A359" t="s">
        <v>3386</v>
      </c>
      <c r="B359" s="3">
        <v>43475</v>
      </c>
      <c r="C359" s="4">
        <v>2019</v>
      </c>
      <c r="D359" t="s">
        <v>3390</v>
      </c>
      <c r="E359" t="s">
        <v>3329</v>
      </c>
      <c r="F359" t="s">
        <v>3330</v>
      </c>
      <c r="G359" t="s">
        <v>708</v>
      </c>
      <c r="H359" t="s">
        <v>3760</v>
      </c>
      <c r="I359" s="1">
        <v>4577.1099999999997</v>
      </c>
      <c r="J359" s="2">
        <v>4.5</v>
      </c>
      <c r="K359" s="4" t="s">
        <v>3331</v>
      </c>
      <c r="L359" s="2">
        <v>20596.994999999999</v>
      </c>
    </row>
    <row r="360" spans="1:12">
      <c r="A360" t="s">
        <v>3386</v>
      </c>
      <c r="B360" s="3">
        <v>43475</v>
      </c>
      <c r="C360" s="4">
        <v>2019</v>
      </c>
      <c r="D360" t="s">
        <v>3391</v>
      </c>
      <c r="E360" t="s">
        <v>3329</v>
      </c>
      <c r="F360" t="s">
        <v>3330</v>
      </c>
      <c r="G360" t="s">
        <v>708</v>
      </c>
      <c r="H360" t="s">
        <v>3760</v>
      </c>
      <c r="I360" s="1">
        <v>3521.22</v>
      </c>
      <c r="J360" s="2">
        <v>4.5</v>
      </c>
      <c r="K360" s="4" t="s">
        <v>3331</v>
      </c>
      <c r="L360" s="2">
        <v>15845.49</v>
      </c>
    </row>
    <row r="361" spans="1:12">
      <c r="A361" t="s">
        <v>3386</v>
      </c>
      <c r="B361" s="3">
        <v>43475</v>
      </c>
      <c r="C361" s="4">
        <v>2019</v>
      </c>
      <c r="D361" t="s">
        <v>3392</v>
      </c>
      <c r="E361" t="s">
        <v>3329</v>
      </c>
      <c r="F361" t="s">
        <v>3330</v>
      </c>
      <c r="G361" t="s">
        <v>708</v>
      </c>
      <c r="H361" t="s">
        <v>3760</v>
      </c>
      <c r="I361" s="1">
        <v>3565.18</v>
      </c>
      <c r="J361" s="2">
        <v>4.5</v>
      </c>
      <c r="K361" s="4" t="s">
        <v>3331</v>
      </c>
      <c r="L361" s="2">
        <v>16043.31</v>
      </c>
    </row>
    <row r="362" spans="1:12">
      <c r="A362" t="s">
        <v>3386</v>
      </c>
      <c r="B362" s="3">
        <v>43475</v>
      </c>
      <c r="C362" s="4">
        <v>2019</v>
      </c>
      <c r="D362" t="s">
        <v>3393</v>
      </c>
      <c r="E362" t="s">
        <v>3329</v>
      </c>
      <c r="F362" t="s">
        <v>3330</v>
      </c>
      <c r="G362" t="s">
        <v>708</v>
      </c>
      <c r="H362" t="s">
        <v>3760</v>
      </c>
      <c r="I362" s="1">
        <v>2086.9299999999998</v>
      </c>
      <c r="J362" s="2">
        <v>4.5</v>
      </c>
      <c r="K362" s="4" t="s">
        <v>3331</v>
      </c>
      <c r="L362" s="2">
        <v>9391.1849999999995</v>
      </c>
    </row>
    <row r="363" spans="1:12">
      <c r="A363" t="s">
        <v>1093</v>
      </c>
      <c r="B363" s="3">
        <v>43496</v>
      </c>
      <c r="C363" s="4">
        <v>2019</v>
      </c>
      <c r="D363" t="s">
        <v>1094</v>
      </c>
      <c r="E363" t="s">
        <v>1057</v>
      </c>
      <c r="F363" t="s">
        <v>1058</v>
      </c>
      <c r="G363" t="s">
        <v>708</v>
      </c>
      <c r="H363" t="s">
        <v>3760</v>
      </c>
      <c r="I363" s="1">
        <v>27055.29</v>
      </c>
      <c r="J363" s="2">
        <v>1.7</v>
      </c>
      <c r="K363" t="s">
        <v>1058</v>
      </c>
      <c r="L363" s="2">
        <v>45993.993000000002</v>
      </c>
    </row>
    <row r="364" spans="1:12">
      <c r="A364" t="s">
        <v>1093</v>
      </c>
      <c r="B364" s="3">
        <v>43496</v>
      </c>
      <c r="C364" s="4">
        <v>2019</v>
      </c>
      <c r="D364" t="s">
        <v>1095</v>
      </c>
      <c r="E364" t="s">
        <v>1057</v>
      </c>
      <c r="F364" t="s">
        <v>1058</v>
      </c>
      <c r="G364" t="s">
        <v>708</v>
      </c>
      <c r="H364" t="s">
        <v>3760</v>
      </c>
      <c r="I364" s="1">
        <v>-27055.29</v>
      </c>
      <c r="J364" s="2">
        <v>1.7</v>
      </c>
      <c r="K364" t="s">
        <v>1058</v>
      </c>
      <c r="L364" s="2">
        <v>-45993.993000000002</v>
      </c>
    </row>
    <row r="365" spans="1:12">
      <c r="A365" t="s">
        <v>1177</v>
      </c>
      <c r="B365" s="3">
        <v>43496</v>
      </c>
      <c r="C365" s="4">
        <v>2019</v>
      </c>
      <c r="D365" t="s">
        <v>1178</v>
      </c>
      <c r="E365" t="s">
        <v>1117</v>
      </c>
      <c r="F365" t="s">
        <v>1118</v>
      </c>
      <c r="G365" t="s">
        <v>708</v>
      </c>
      <c r="H365" t="s">
        <v>3760</v>
      </c>
      <c r="I365" s="1">
        <v>38292.629999999997</v>
      </c>
      <c r="J365" s="2">
        <v>1.9</v>
      </c>
      <c r="K365" t="s">
        <v>1118</v>
      </c>
      <c r="L365" s="2">
        <v>72755.996999999988</v>
      </c>
    </row>
    <row r="366" spans="1:12">
      <c r="A366" t="s">
        <v>1177</v>
      </c>
      <c r="B366" s="3">
        <v>43496</v>
      </c>
      <c r="C366" s="4">
        <v>2019</v>
      </c>
      <c r="D366" t="s">
        <v>1179</v>
      </c>
      <c r="E366" t="s">
        <v>1117</v>
      </c>
      <c r="F366" t="s">
        <v>1118</v>
      </c>
      <c r="G366" t="s">
        <v>708</v>
      </c>
      <c r="H366" t="s">
        <v>3760</v>
      </c>
      <c r="I366" s="1">
        <v>39997.89</v>
      </c>
      <c r="J366" s="2">
        <v>1.9</v>
      </c>
      <c r="K366" t="s">
        <v>1118</v>
      </c>
      <c r="L366" s="2">
        <v>75995.990999999995</v>
      </c>
    </row>
    <row r="367" spans="1:12">
      <c r="A367" t="s">
        <v>1177</v>
      </c>
      <c r="B367" s="3">
        <v>43496</v>
      </c>
      <c r="C367" s="4">
        <v>2019</v>
      </c>
      <c r="D367" t="s">
        <v>1180</v>
      </c>
      <c r="E367" t="s">
        <v>1117</v>
      </c>
      <c r="F367" t="s">
        <v>1118</v>
      </c>
      <c r="G367" t="s">
        <v>708</v>
      </c>
      <c r="H367" t="s">
        <v>3760</v>
      </c>
      <c r="I367" s="1">
        <v>-38292.629999999997</v>
      </c>
      <c r="J367" s="2">
        <v>1.9</v>
      </c>
      <c r="K367" t="s">
        <v>1118</v>
      </c>
      <c r="L367" s="2">
        <v>-72755.996999999988</v>
      </c>
    </row>
    <row r="368" spans="1:12">
      <c r="A368" t="s">
        <v>1177</v>
      </c>
      <c r="B368" s="3">
        <v>43496</v>
      </c>
      <c r="C368" s="4">
        <v>2019</v>
      </c>
      <c r="D368" t="s">
        <v>1181</v>
      </c>
      <c r="E368" t="s">
        <v>1117</v>
      </c>
      <c r="F368" t="s">
        <v>1118</v>
      </c>
      <c r="G368" t="s">
        <v>708</v>
      </c>
      <c r="H368" t="s">
        <v>3760</v>
      </c>
      <c r="I368" s="1">
        <v>-39997.89</v>
      </c>
      <c r="J368" s="2">
        <v>1.9</v>
      </c>
      <c r="K368" t="s">
        <v>1118</v>
      </c>
      <c r="L368" s="2">
        <v>-75995.990999999995</v>
      </c>
    </row>
    <row r="369" spans="1:12">
      <c r="A369" t="s">
        <v>2169</v>
      </c>
      <c r="B369" s="3">
        <v>43496</v>
      </c>
      <c r="C369" s="4">
        <v>2019</v>
      </c>
      <c r="D369" t="s">
        <v>2170</v>
      </c>
      <c r="E369" t="s">
        <v>2139</v>
      </c>
      <c r="F369" t="s">
        <v>2140</v>
      </c>
      <c r="G369" t="s">
        <v>708</v>
      </c>
      <c r="H369" t="s">
        <v>3760</v>
      </c>
      <c r="I369" s="1">
        <v>4372.29</v>
      </c>
      <c r="J369" s="2">
        <v>38.5</v>
      </c>
      <c r="K369" s="4" t="s">
        <v>2141</v>
      </c>
      <c r="L369" s="2">
        <v>168333.16500000001</v>
      </c>
    </row>
    <row r="370" spans="1:12">
      <c r="A370" t="s">
        <v>2169</v>
      </c>
      <c r="B370" s="3">
        <v>43496</v>
      </c>
      <c r="C370" s="4">
        <v>2019</v>
      </c>
      <c r="D370" t="s">
        <v>2171</v>
      </c>
      <c r="E370" t="s">
        <v>2139</v>
      </c>
      <c r="F370" t="s">
        <v>2140</v>
      </c>
      <c r="G370" t="s">
        <v>708</v>
      </c>
      <c r="H370" t="s">
        <v>3760</v>
      </c>
      <c r="I370" s="1">
        <v>-4372.29</v>
      </c>
      <c r="J370" s="2">
        <v>38.5</v>
      </c>
      <c r="K370" s="4" t="s">
        <v>2141</v>
      </c>
      <c r="L370" s="2">
        <v>-168333.16500000001</v>
      </c>
    </row>
    <row r="371" spans="1:12">
      <c r="A371" t="s">
        <v>3386</v>
      </c>
      <c r="B371" s="3">
        <v>43496</v>
      </c>
      <c r="C371" s="4">
        <v>2019</v>
      </c>
      <c r="D371" t="s">
        <v>3394</v>
      </c>
      <c r="E371" t="s">
        <v>3329</v>
      </c>
      <c r="F371" t="s">
        <v>3330</v>
      </c>
      <c r="G371" t="s">
        <v>708</v>
      </c>
      <c r="H371" t="s">
        <v>3760</v>
      </c>
      <c r="I371" s="1">
        <v>-21987.33</v>
      </c>
      <c r="J371" s="2">
        <v>4.5</v>
      </c>
      <c r="K371" s="4" t="s">
        <v>3331</v>
      </c>
      <c r="L371" s="2">
        <v>-98942.985000000015</v>
      </c>
    </row>
    <row r="372" spans="1:12">
      <c r="A372" t="s">
        <v>3395</v>
      </c>
      <c r="B372" s="3">
        <v>43496</v>
      </c>
      <c r="C372" s="4">
        <v>2019</v>
      </c>
      <c r="D372" t="s">
        <v>3396</v>
      </c>
      <c r="E372" t="s">
        <v>3329</v>
      </c>
      <c r="F372" t="s">
        <v>3330</v>
      </c>
      <c r="G372" t="s">
        <v>708</v>
      </c>
      <c r="H372" t="s">
        <v>3760</v>
      </c>
      <c r="I372" s="1">
        <v>3762.98</v>
      </c>
      <c r="J372" s="2">
        <v>4.5</v>
      </c>
      <c r="K372" s="4" t="s">
        <v>3331</v>
      </c>
      <c r="L372" s="2">
        <v>16933.41</v>
      </c>
    </row>
    <row r="373" spans="1:12">
      <c r="A373" t="s">
        <v>3395</v>
      </c>
      <c r="B373" s="3">
        <v>43496</v>
      </c>
      <c r="C373" s="4">
        <v>2019</v>
      </c>
      <c r="D373" t="s">
        <v>3397</v>
      </c>
      <c r="E373" t="s">
        <v>3329</v>
      </c>
      <c r="F373" t="s">
        <v>3330</v>
      </c>
      <c r="G373" t="s">
        <v>708</v>
      </c>
      <c r="H373" t="s">
        <v>3760</v>
      </c>
      <c r="I373" s="1">
        <v>5906.29</v>
      </c>
      <c r="J373" s="2">
        <v>4.5</v>
      </c>
      <c r="K373" s="4" t="s">
        <v>3331</v>
      </c>
      <c r="L373" s="2">
        <v>26578.305</v>
      </c>
    </row>
    <row r="374" spans="1:12">
      <c r="A374" t="s">
        <v>3395</v>
      </c>
      <c r="B374" s="3">
        <v>43496</v>
      </c>
      <c r="C374" s="4">
        <v>2019</v>
      </c>
      <c r="D374" t="s">
        <v>3398</v>
      </c>
      <c r="E374" t="s">
        <v>3329</v>
      </c>
      <c r="F374" t="s">
        <v>3330</v>
      </c>
      <c r="G374" t="s">
        <v>708</v>
      </c>
      <c r="H374" t="s">
        <v>3760</v>
      </c>
      <c r="I374" s="1">
        <v>1287.1300000000001</v>
      </c>
      <c r="J374" s="2">
        <v>4.5</v>
      </c>
      <c r="K374" s="4" t="s">
        <v>3331</v>
      </c>
      <c r="L374" s="2">
        <v>5792.0850000000009</v>
      </c>
    </row>
    <row r="375" spans="1:12">
      <c r="A375" t="s">
        <v>3395</v>
      </c>
      <c r="B375" s="3">
        <v>43496</v>
      </c>
      <c r="C375" s="4">
        <v>2019</v>
      </c>
      <c r="D375" t="s">
        <v>3399</v>
      </c>
      <c r="E375" t="s">
        <v>3329</v>
      </c>
      <c r="F375" t="s">
        <v>3330</v>
      </c>
      <c r="G375" t="s">
        <v>708</v>
      </c>
      <c r="H375" t="s">
        <v>3760</v>
      </c>
      <c r="I375" s="1">
        <v>7436.13</v>
      </c>
      <c r="J375" s="2">
        <v>4.5</v>
      </c>
      <c r="K375" s="4" t="s">
        <v>3331</v>
      </c>
      <c r="L375" s="2">
        <v>33462.584999999999</v>
      </c>
    </row>
    <row r="376" spans="1:12">
      <c r="A376" t="s">
        <v>3395</v>
      </c>
      <c r="B376" s="3">
        <v>43496</v>
      </c>
      <c r="C376" s="4">
        <v>2019</v>
      </c>
      <c r="D376" t="s">
        <v>3400</v>
      </c>
      <c r="E376" t="s">
        <v>3329</v>
      </c>
      <c r="F376" t="s">
        <v>3330</v>
      </c>
      <c r="G376" t="s">
        <v>708</v>
      </c>
      <c r="H376" t="s">
        <v>3760</v>
      </c>
      <c r="I376" s="1">
        <v>2652.62</v>
      </c>
      <c r="J376" s="2">
        <v>4.5</v>
      </c>
      <c r="K376" s="4" t="s">
        <v>3331</v>
      </c>
      <c r="L376" s="2">
        <v>11936.789999999999</v>
      </c>
    </row>
    <row r="377" spans="1:12">
      <c r="A377" t="s">
        <v>3395</v>
      </c>
      <c r="B377" s="3">
        <v>43496</v>
      </c>
      <c r="C377" s="4">
        <v>2019</v>
      </c>
      <c r="D377" t="s">
        <v>3401</v>
      </c>
      <c r="E377" t="s">
        <v>3329</v>
      </c>
      <c r="F377" t="s">
        <v>3330</v>
      </c>
      <c r="G377" t="s">
        <v>708</v>
      </c>
      <c r="H377" t="s">
        <v>3760</v>
      </c>
      <c r="I377" s="1">
        <v>2510</v>
      </c>
      <c r="J377" s="2">
        <v>4.5</v>
      </c>
      <c r="K377" s="4" t="s">
        <v>3331</v>
      </c>
      <c r="L377" s="2">
        <v>11295</v>
      </c>
    </row>
    <row r="378" spans="1:12">
      <c r="A378" t="s">
        <v>3395</v>
      </c>
      <c r="B378" s="3">
        <v>43496</v>
      </c>
      <c r="C378" s="4">
        <v>2019</v>
      </c>
      <c r="D378" t="s">
        <v>3402</v>
      </c>
      <c r="E378" t="s">
        <v>3329</v>
      </c>
      <c r="F378" t="s">
        <v>3330</v>
      </c>
      <c r="G378" t="s">
        <v>708</v>
      </c>
      <c r="H378" t="s">
        <v>3760</v>
      </c>
      <c r="I378" s="1">
        <v>1997</v>
      </c>
      <c r="J378" s="2">
        <v>4.5</v>
      </c>
      <c r="K378" s="4" t="s">
        <v>3331</v>
      </c>
      <c r="L378" s="2">
        <v>8986.5</v>
      </c>
    </row>
    <row r="379" spans="1:12">
      <c r="A379" t="s">
        <v>3395</v>
      </c>
      <c r="B379" s="3">
        <v>43496</v>
      </c>
      <c r="C379" s="4">
        <v>2019</v>
      </c>
      <c r="D379" t="s">
        <v>3403</v>
      </c>
      <c r="E379" t="s">
        <v>3329</v>
      </c>
      <c r="F379" t="s">
        <v>3330</v>
      </c>
      <c r="G379" t="s">
        <v>708</v>
      </c>
      <c r="H379" t="s">
        <v>3760</v>
      </c>
      <c r="I379" s="1">
        <v>1286</v>
      </c>
      <c r="J379" s="2">
        <v>4.5</v>
      </c>
      <c r="K379" s="4" t="s">
        <v>3331</v>
      </c>
      <c r="L379" s="2">
        <v>5787</v>
      </c>
    </row>
    <row r="380" spans="1:12">
      <c r="A380" t="s">
        <v>3395</v>
      </c>
      <c r="B380" s="3">
        <v>43496</v>
      </c>
      <c r="C380" s="4">
        <v>2019</v>
      </c>
      <c r="D380" t="s">
        <v>3404</v>
      </c>
      <c r="E380" t="s">
        <v>3329</v>
      </c>
      <c r="F380" t="s">
        <v>3330</v>
      </c>
      <c r="G380" t="s">
        <v>708</v>
      </c>
      <c r="H380" t="s">
        <v>3760</v>
      </c>
      <c r="I380" s="1">
        <v>3574</v>
      </c>
      <c r="J380" s="2">
        <v>4.5</v>
      </c>
      <c r="K380" s="4" t="s">
        <v>3331</v>
      </c>
      <c r="L380" s="2">
        <v>16083</v>
      </c>
    </row>
    <row r="381" spans="1:12">
      <c r="A381" t="s">
        <v>3395</v>
      </c>
      <c r="B381" s="3">
        <v>43496</v>
      </c>
      <c r="C381" s="4">
        <v>2019</v>
      </c>
      <c r="D381" t="s">
        <v>3405</v>
      </c>
      <c r="E381" t="s">
        <v>3329</v>
      </c>
      <c r="F381" t="s">
        <v>3330</v>
      </c>
      <c r="G381" t="s">
        <v>708</v>
      </c>
      <c r="H381" t="s">
        <v>3760</v>
      </c>
      <c r="I381" s="1">
        <v>1771.6</v>
      </c>
      <c r="J381" s="2">
        <v>4.5</v>
      </c>
      <c r="K381" s="4" t="s">
        <v>3331</v>
      </c>
      <c r="L381" s="2">
        <v>7972.2</v>
      </c>
    </row>
    <row r="382" spans="1:12">
      <c r="A382" t="s">
        <v>3395</v>
      </c>
      <c r="B382" s="3">
        <v>43496</v>
      </c>
      <c r="C382" s="4">
        <v>2019</v>
      </c>
      <c r="D382" t="s">
        <v>3406</v>
      </c>
      <c r="E382" t="s">
        <v>3329</v>
      </c>
      <c r="F382" t="s">
        <v>3330</v>
      </c>
      <c r="G382" t="s">
        <v>708</v>
      </c>
      <c r="H382" t="s">
        <v>3760</v>
      </c>
      <c r="I382" s="1">
        <v>-32183.75</v>
      </c>
      <c r="J382" s="2">
        <v>4.5</v>
      </c>
      <c r="K382" s="4" t="s">
        <v>3331</v>
      </c>
      <c r="L382" s="2">
        <v>-144826.875</v>
      </c>
    </row>
    <row r="383" spans="1:12">
      <c r="A383" t="s">
        <v>1286</v>
      </c>
      <c r="B383" s="3">
        <v>43481</v>
      </c>
      <c r="C383" s="4">
        <v>2019</v>
      </c>
      <c r="D383" t="s">
        <v>1287</v>
      </c>
      <c r="E383" t="s">
        <v>1117</v>
      </c>
      <c r="F383" t="s">
        <v>1118</v>
      </c>
      <c r="G383" t="s">
        <v>1288</v>
      </c>
      <c r="H383" t="s">
        <v>3762</v>
      </c>
      <c r="I383" s="1">
        <v>33120</v>
      </c>
      <c r="J383" s="2">
        <v>1.9</v>
      </c>
      <c r="K383" t="s">
        <v>1118</v>
      </c>
      <c r="L383" s="2">
        <v>62928</v>
      </c>
    </row>
    <row r="384" spans="1:12">
      <c r="A384" t="s">
        <v>1290</v>
      </c>
      <c r="B384" s="3">
        <v>43500</v>
      </c>
      <c r="C384" s="4">
        <v>2019</v>
      </c>
      <c r="D384" t="s">
        <v>1291</v>
      </c>
      <c r="E384" t="s">
        <v>1117</v>
      </c>
      <c r="F384" t="s">
        <v>1118</v>
      </c>
      <c r="G384" t="s">
        <v>1288</v>
      </c>
      <c r="H384" t="s">
        <v>3762</v>
      </c>
      <c r="I384" s="1">
        <v>34520</v>
      </c>
      <c r="J384" s="2">
        <v>1.9</v>
      </c>
      <c r="K384" t="s">
        <v>1118</v>
      </c>
      <c r="L384" s="2">
        <v>65588</v>
      </c>
    </row>
    <row r="385" spans="1:12">
      <c r="A385" t="s">
        <v>1290</v>
      </c>
      <c r="B385" s="3">
        <v>43500</v>
      </c>
      <c r="C385" s="4">
        <v>2019</v>
      </c>
      <c r="D385" t="s">
        <v>1292</v>
      </c>
      <c r="E385" t="s">
        <v>1117</v>
      </c>
      <c r="F385" t="s">
        <v>1118</v>
      </c>
      <c r="G385" t="s">
        <v>1288</v>
      </c>
      <c r="H385" t="s">
        <v>3762</v>
      </c>
      <c r="I385" s="1">
        <v>-34520</v>
      </c>
      <c r="J385" s="2">
        <v>1.9</v>
      </c>
      <c r="K385" t="s">
        <v>1118</v>
      </c>
      <c r="L385" s="2">
        <v>-65588</v>
      </c>
    </row>
    <row r="386" spans="1:12">
      <c r="A386" t="s">
        <v>1560</v>
      </c>
      <c r="B386" s="3">
        <v>43634</v>
      </c>
      <c r="C386" s="4">
        <v>2019</v>
      </c>
      <c r="D386" t="s">
        <v>1561</v>
      </c>
      <c r="E386" t="s">
        <v>1117</v>
      </c>
      <c r="F386" t="s">
        <v>1118</v>
      </c>
      <c r="G386" t="s">
        <v>357</v>
      </c>
      <c r="H386" t="s">
        <v>3760</v>
      </c>
      <c r="I386" s="1">
        <v>33820</v>
      </c>
      <c r="J386" s="2">
        <v>1.9</v>
      </c>
      <c r="K386" t="s">
        <v>1118</v>
      </c>
      <c r="L386" s="2">
        <v>64258</v>
      </c>
    </row>
    <row r="387" spans="1:12">
      <c r="A387" t="s">
        <v>1562</v>
      </c>
      <c r="B387" s="3">
        <v>43637</v>
      </c>
      <c r="C387" s="4">
        <v>2019</v>
      </c>
      <c r="D387" t="s">
        <v>1563</v>
      </c>
      <c r="E387" t="s">
        <v>1117</v>
      </c>
      <c r="F387" t="s">
        <v>1118</v>
      </c>
      <c r="G387" t="s">
        <v>357</v>
      </c>
      <c r="H387" t="s">
        <v>3760</v>
      </c>
      <c r="I387" s="1">
        <v>39620</v>
      </c>
      <c r="J387" s="2">
        <v>1.9</v>
      </c>
      <c r="K387" t="s">
        <v>1118</v>
      </c>
      <c r="L387" s="2">
        <v>75278</v>
      </c>
    </row>
    <row r="388" spans="1:12">
      <c r="A388" t="s">
        <v>1564</v>
      </c>
      <c r="B388" s="3">
        <v>43641</v>
      </c>
      <c r="C388" s="4">
        <v>2019</v>
      </c>
      <c r="D388" t="s">
        <v>1565</v>
      </c>
      <c r="E388" t="s">
        <v>1117</v>
      </c>
      <c r="F388" t="s">
        <v>1118</v>
      </c>
      <c r="G388" t="s">
        <v>357</v>
      </c>
      <c r="H388" t="s">
        <v>3760</v>
      </c>
      <c r="I388" s="1">
        <v>23260</v>
      </c>
      <c r="J388" s="2">
        <v>1.9</v>
      </c>
      <c r="K388" t="s">
        <v>1118</v>
      </c>
      <c r="L388" s="2">
        <v>44194</v>
      </c>
    </row>
    <row r="389" spans="1:12">
      <c r="A389" t="s">
        <v>1566</v>
      </c>
      <c r="B389" s="3">
        <v>43643</v>
      </c>
      <c r="C389" s="4">
        <v>2019</v>
      </c>
      <c r="D389" t="s">
        <v>1567</v>
      </c>
      <c r="E389" t="s">
        <v>1117</v>
      </c>
      <c r="F389" t="s">
        <v>1118</v>
      </c>
      <c r="G389" t="s">
        <v>357</v>
      </c>
      <c r="H389" t="s">
        <v>3760</v>
      </c>
      <c r="I389" s="1">
        <v>10660</v>
      </c>
      <c r="J389" s="2">
        <v>2.1</v>
      </c>
      <c r="K389" t="s">
        <v>1118</v>
      </c>
      <c r="L389" s="2">
        <v>22386</v>
      </c>
    </row>
    <row r="390" spans="1:12">
      <c r="A390" t="s">
        <v>1568</v>
      </c>
      <c r="B390" s="3">
        <v>43644</v>
      </c>
      <c r="C390" s="4">
        <v>2019</v>
      </c>
      <c r="D390" t="s">
        <v>1569</v>
      </c>
      <c r="E390" t="s">
        <v>1117</v>
      </c>
      <c r="F390" t="s">
        <v>1118</v>
      </c>
      <c r="G390" t="s">
        <v>357</v>
      </c>
      <c r="H390" t="s">
        <v>3760</v>
      </c>
      <c r="I390" s="1">
        <v>31680</v>
      </c>
      <c r="J390" s="2">
        <v>1.9</v>
      </c>
      <c r="K390" t="s">
        <v>1118</v>
      </c>
      <c r="L390" s="2">
        <v>60192</v>
      </c>
    </row>
    <row r="391" spans="1:12">
      <c r="A391" t="s">
        <v>1570</v>
      </c>
      <c r="B391" s="3">
        <v>43649</v>
      </c>
      <c r="C391" s="4">
        <v>2019</v>
      </c>
      <c r="D391" t="s">
        <v>1571</v>
      </c>
      <c r="E391" t="s">
        <v>1117</v>
      </c>
      <c r="F391" t="s">
        <v>1118</v>
      </c>
      <c r="G391" t="s">
        <v>357</v>
      </c>
      <c r="H391" t="s">
        <v>3760</v>
      </c>
      <c r="I391" s="1">
        <v>25140</v>
      </c>
      <c r="J391" s="2">
        <v>1.9</v>
      </c>
      <c r="K391" t="s">
        <v>1118</v>
      </c>
      <c r="L391" s="2">
        <v>47766</v>
      </c>
    </row>
    <row r="392" spans="1:12">
      <c r="A392" t="s">
        <v>1572</v>
      </c>
      <c r="B392" s="3">
        <v>43652</v>
      </c>
      <c r="C392" s="4">
        <v>2019</v>
      </c>
      <c r="D392" t="s">
        <v>1573</v>
      </c>
      <c r="E392" t="s">
        <v>1117</v>
      </c>
      <c r="F392" t="s">
        <v>1118</v>
      </c>
      <c r="G392" t="s">
        <v>357</v>
      </c>
      <c r="H392" t="s">
        <v>3760</v>
      </c>
      <c r="I392" s="1">
        <v>30540</v>
      </c>
      <c r="J392" s="2">
        <v>1.9</v>
      </c>
      <c r="K392" t="s">
        <v>1118</v>
      </c>
      <c r="L392" s="2">
        <v>58026</v>
      </c>
    </row>
    <row r="393" spans="1:12">
      <c r="A393" t="s">
        <v>1574</v>
      </c>
      <c r="B393" s="3">
        <v>43656</v>
      </c>
      <c r="C393" s="4">
        <v>2019</v>
      </c>
      <c r="D393" t="s">
        <v>1575</v>
      </c>
      <c r="E393" t="s">
        <v>1117</v>
      </c>
      <c r="F393" t="s">
        <v>1118</v>
      </c>
      <c r="G393" t="s">
        <v>357</v>
      </c>
      <c r="H393" t="s">
        <v>3760</v>
      </c>
      <c r="I393" s="1">
        <v>12980</v>
      </c>
      <c r="J393" s="2">
        <v>2.1</v>
      </c>
      <c r="K393" t="s">
        <v>1118</v>
      </c>
      <c r="L393" s="2">
        <v>27258</v>
      </c>
    </row>
    <row r="394" spans="1:12">
      <c r="A394" t="s">
        <v>1576</v>
      </c>
      <c r="B394" s="3">
        <v>43661</v>
      </c>
      <c r="C394" s="4">
        <v>2019</v>
      </c>
      <c r="D394" t="s">
        <v>1577</v>
      </c>
      <c r="E394" t="s">
        <v>1117</v>
      </c>
      <c r="F394" t="s">
        <v>1118</v>
      </c>
      <c r="G394" t="s">
        <v>357</v>
      </c>
      <c r="H394" t="s">
        <v>3760</v>
      </c>
      <c r="I394" s="1">
        <v>32220</v>
      </c>
      <c r="J394" s="2">
        <v>1.9</v>
      </c>
      <c r="K394" t="s">
        <v>1118</v>
      </c>
      <c r="L394" s="2">
        <v>61218</v>
      </c>
    </row>
    <row r="395" spans="1:12">
      <c r="A395" t="s">
        <v>1578</v>
      </c>
      <c r="B395" s="3">
        <v>43668</v>
      </c>
      <c r="C395" s="4">
        <v>2019</v>
      </c>
      <c r="D395" t="s">
        <v>1579</v>
      </c>
      <c r="E395" t="s">
        <v>1117</v>
      </c>
      <c r="F395" t="s">
        <v>1118</v>
      </c>
      <c r="G395" t="s">
        <v>357</v>
      </c>
      <c r="H395" t="s">
        <v>3760</v>
      </c>
      <c r="I395" s="1">
        <v>34560</v>
      </c>
      <c r="J395" s="2">
        <v>1.9</v>
      </c>
      <c r="K395" t="s">
        <v>1118</v>
      </c>
      <c r="L395" s="2">
        <v>65664</v>
      </c>
    </row>
    <row r="396" spans="1:12">
      <c r="A396" t="s">
        <v>1580</v>
      </c>
      <c r="B396" s="3">
        <v>43676</v>
      </c>
      <c r="C396" s="4">
        <v>2019</v>
      </c>
      <c r="D396" t="s">
        <v>1581</v>
      </c>
      <c r="E396" t="s">
        <v>1117</v>
      </c>
      <c r="F396" t="s">
        <v>1118</v>
      </c>
      <c r="G396" t="s">
        <v>357</v>
      </c>
      <c r="H396" t="s">
        <v>3760</v>
      </c>
      <c r="I396" s="1">
        <v>29540</v>
      </c>
      <c r="J396" s="2">
        <v>1.9</v>
      </c>
      <c r="K396" t="s">
        <v>1118</v>
      </c>
      <c r="L396" s="2">
        <v>56126</v>
      </c>
    </row>
    <row r="397" spans="1:12">
      <c r="A397" t="s">
        <v>1582</v>
      </c>
      <c r="B397" s="3">
        <v>43676</v>
      </c>
      <c r="C397" s="4">
        <v>2019</v>
      </c>
      <c r="D397" t="s">
        <v>1583</v>
      </c>
      <c r="E397" t="s">
        <v>1117</v>
      </c>
      <c r="F397" t="s">
        <v>1118</v>
      </c>
      <c r="G397" t="s">
        <v>357</v>
      </c>
      <c r="H397" t="s">
        <v>3760</v>
      </c>
      <c r="I397" s="1">
        <v>27880</v>
      </c>
      <c r="J397" s="2">
        <v>1.9</v>
      </c>
      <c r="K397" t="s">
        <v>1118</v>
      </c>
      <c r="L397" s="2">
        <v>52972</v>
      </c>
    </row>
    <row r="398" spans="1:12">
      <c r="A398" t="s">
        <v>1584</v>
      </c>
      <c r="B398" s="3">
        <v>43693</v>
      </c>
      <c r="C398" s="4">
        <v>2019</v>
      </c>
      <c r="D398" t="s">
        <v>1585</v>
      </c>
      <c r="E398" t="s">
        <v>1117</v>
      </c>
      <c r="F398" t="s">
        <v>1118</v>
      </c>
      <c r="G398" t="s">
        <v>357</v>
      </c>
      <c r="H398" t="s">
        <v>3760</v>
      </c>
      <c r="I398" s="1">
        <v>8040</v>
      </c>
      <c r="J398" s="2">
        <v>2.1</v>
      </c>
      <c r="K398" t="s">
        <v>1118</v>
      </c>
      <c r="L398" s="2">
        <v>16884</v>
      </c>
    </row>
    <row r="399" spans="1:12">
      <c r="A399" t="s">
        <v>1586</v>
      </c>
      <c r="B399" s="3">
        <v>43802</v>
      </c>
      <c r="C399" s="4">
        <v>2019</v>
      </c>
      <c r="D399" t="s">
        <v>1587</v>
      </c>
      <c r="E399" t="s">
        <v>1117</v>
      </c>
      <c r="F399" t="s">
        <v>1118</v>
      </c>
      <c r="G399" t="s">
        <v>1588</v>
      </c>
      <c r="H399" t="s">
        <v>3760</v>
      </c>
      <c r="I399" s="1">
        <v>29020</v>
      </c>
      <c r="J399" s="2">
        <v>2.2000000000000002</v>
      </c>
      <c r="K399" t="s">
        <v>1118</v>
      </c>
      <c r="L399" s="2">
        <v>63844.000000000007</v>
      </c>
    </row>
    <row r="400" spans="1:12">
      <c r="A400" t="s">
        <v>1589</v>
      </c>
      <c r="B400" s="3">
        <v>43806</v>
      </c>
      <c r="C400" s="4">
        <v>2019</v>
      </c>
      <c r="D400" t="s">
        <v>1590</v>
      </c>
      <c r="E400" t="s">
        <v>1117</v>
      </c>
      <c r="F400" t="s">
        <v>1118</v>
      </c>
      <c r="G400" t="s">
        <v>1588</v>
      </c>
      <c r="H400" t="s">
        <v>3760</v>
      </c>
      <c r="I400" s="1">
        <v>29340</v>
      </c>
      <c r="J400" s="2">
        <v>2.2000000000000002</v>
      </c>
      <c r="K400" t="s">
        <v>1118</v>
      </c>
      <c r="L400" s="2">
        <v>64548.000000000007</v>
      </c>
    </row>
    <row r="401" spans="1:12">
      <c r="A401" t="s">
        <v>1591</v>
      </c>
      <c r="B401" s="3">
        <v>43809</v>
      </c>
      <c r="C401" s="4">
        <v>2019</v>
      </c>
      <c r="D401" t="s">
        <v>1592</v>
      </c>
      <c r="E401" t="s">
        <v>1117</v>
      </c>
      <c r="F401" t="s">
        <v>1118</v>
      </c>
      <c r="G401" t="s">
        <v>1588</v>
      </c>
      <c r="H401" t="s">
        <v>3760</v>
      </c>
      <c r="I401" s="1">
        <v>37560</v>
      </c>
      <c r="J401" s="2">
        <v>2.2000000000000002</v>
      </c>
      <c r="K401" t="s">
        <v>1118</v>
      </c>
      <c r="L401" s="2">
        <v>82632</v>
      </c>
    </row>
    <row r="402" spans="1:12">
      <c r="A402" t="s">
        <v>1593</v>
      </c>
      <c r="B402" s="3">
        <v>43815</v>
      </c>
      <c r="C402" s="4">
        <v>2019</v>
      </c>
      <c r="D402" t="s">
        <v>1594</v>
      </c>
      <c r="E402" t="s">
        <v>1117</v>
      </c>
      <c r="F402" t="s">
        <v>1118</v>
      </c>
      <c r="G402" t="s">
        <v>1588</v>
      </c>
      <c r="H402" t="s">
        <v>3760</v>
      </c>
      <c r="I402" s="1">
        <v>8020</v>
      </c>
      <c r="J402" s="2">
        <v>2.2000000000000002</v>
      </c>
      <c r="K402" t="s">
        <v>1118</v>
      </c>
      <c r="L402" s="2">
        <v>17644</v>
      </c>
    </row>
    <row r="403" spans="1:12">
      <c r="A403" t="s">
        <v>1595</v>
      </c>
      <c r="B403" s="3">
        <v>43815</v>
      </c>
      <c r="C403" s="4">
        <v>2019</v>
      </c>
      <c r="D403" t="s">
        <v>1596</v>
      </c>
      <c r="E403" t="s">
        <v>1117</v>
      </c>
      <c r="F403" t="s">
        <v>1118</v>
      </c>
      <c r="G403" t="s">
        <v>1588</v>
      </c>
      <c r="H403" t="s">
        <v>3760</v>
      </c>
      <c r="I403" s="1">
        <v>23869</v>
      </c>
      <c r="J403" s="2">
        <v>2.2000000000000002</v>
      </c>
      <c r="K403" t="s">
        <v>1118</v>
      </c>
      <c r="L403" s="2">
        <v>52511.8</v>
      </c>
    </row>
    <row r="404" spans="1:12">
      <c r="A404" t="s">
        <v>1213</v>
      </c>
      <c r="B404" s="3">
        <v>43494</v>
      </c>
      <c r="C404" s="4">
        <v>2019</v>
      </c>
      <c r="D404" t="s">
        <v>1214</v>
      </c>
      <c r="E404" t="s">
        <v>1117</v>
      </c>
      <c r="F404" t="s">
        <v>1118</v>
      </c>
      <c r="G404" t="s">
        <v>1184</v>
      </c>
      <c r="H404" t="s">
        <v>3762</v>
      </c>
      <c r="I404" s="1">
        <v>33498.949999999997</v>
      </c>
      <c r="J404" s="2">
        <v>1.9</v>
      </c>
      <c r="K404" t="s">
        <v>1118</v>
      </c>
      <c r="L404" s="2">
        <v>63648.00499999999</v>
      </c>
    </row>
    <row r="405" spans="1:12">
      <c r="A405" t="s">
        <v>1215</v>
      </c>
      <c r="B405" s="3">
        <v>43498</v>
      </c>
      <c r="C405" s="4">
        <v>2019</v>
      </c>
      <c r="D405" t="s">
        <v>1216</v>
      </c>
      <c r="E405" t="s">
        <v>1117</v>
      </c>
      <c r="F405" t="s">
        <v>1118</v>
      </c>
      <c r="G405" t="s">
        <v>1184</v>
      </c>
      <c r="H405" t="s">
        <v>3762</v>
      </c>
      <c r="I405" s="1">
        <v>23480</v>
      </c>
      <c r="J405" s="2">
        <v>4.7</v>
      </c>
      <c r="K405" t="s">
        <v>1118</v>
      </c>
      <c r="L405" s="2">
        <v>110356</v>
      </c>
    </row>
    <row r="406" spans="1:12">
      <c r="A406" t="s">
        <v>1215</v>
      </c>
      <c r="B406" s="3">
        <v>43498</v>
      </c>
      <c r="C406" s="4">
        <v>2019</v>
      </c>
      <c r="D406" t="s">
        <v>1217</v>
      </c>
      <c r="E406" t="s">
        <v>1117</v>
      </c>
      <c r="F406" t="s">
        <v>1118</v>
      </c>
      <c r="G406" t="s">
        <v>1184</v>
      </c>
      <c r="H406" t="s">
        <v>3762</v>
      </c>
      <c r="I406" s="1">
        <v>-23480</v>
      </c>
      <c r="J406" s="2">
        <v>4.7</v>
      </c>
      <c r="K406" t="s">
        <v>1118</v>
      </c>
      <c r="L406" s="2">
        <v>-110356</v>
      </c>
    </row>
    <row r="407" spans="1:12">
      <c r="A407" t="s">
        <v>3407</v>
      </c>
      <c r="B407" s="3">
        <v>43498</v>
      </c>
      <c r="C407" s="4">
        <v>2019</v>
      </c>
      <c r="D407" t="s">
        <v>3408</v>
      </c>
      <c r="E407" t="s">
        <v>3354</v>
      </c>
      <c r="F407" t="s">
        <v>3330</v>
      </c>
      <c r="G407" t="s">
        <v>3409</v>
      </c>
      <c r="H407" t="s">
        <v>3762</v>
      </c>
      <c r="I407" s="1">
        <v>23480</v>
      </c>
      <c r="J407" s="2">
        <v>4.7</v>
      </c>
      <c r="K407" s="4" t="s">
        <v>3331</v>
      </c>
      <c r="L407" s="2">
        <v>110356</v>
      </c>
    </row>
    <row r="408" spans="1:12">
      <c r="A408" t="s">
        <v>1218</v>
      </c>
      <c r="B408" s="3">
        <v>43500</v>
      </c>
      <c r="C408" s="4">
        <v>2019</v>
      </c>
      <c r="D408" t="s">
        <v>1219</v>
      </c>
      <c r="E408" t="s">
        <v>1117</v>
      </c>
      <c r="F408" t="s">
        <v>1118</v>
      </c>
      <c r="G408" t="s">
        <v>1184</v>
      </c>
      <c r="H408" t="s">
        <v>3762</v>
      </c>
      <c r="I408" s="1">
        <v>35052.629999999997</v>
      </c>
      <c r="J408" s="2">
        <v>1.9</v>
      </c>
      <c r="K408" t="s">
        <v>1118</v>
      </c>
      <c r="L408" s="2">
        <v>66599.996999999988</v>
      </c>
    </row>
    <row r="409" spans="1:12">
      <c r="A409" t="s">
        <v>3407</v>
      </c>
      <c r="B409" s="3">
        <v>43500</v>
      </c>
      <c r="C409" s="4">
        <v>2019</v>
      </c>
      <c r="D409" t="s">
        <v>3410</v>
      </c>
      <c r="E409" t="s">
        <v>3354</v>
      </c>
      <c r="F409" t="s">
        <v>3330</v>
      </c>
      <c r="G409" t="s">
        <v>3409</v>
      </c>
      <c r="H409" t="s">
        <v>3762</v>
      </c>
      <c r="I409" s="1">
        <v>27840</v>
      </c>
      <c r="J409" s="2">
        <v>4.7</v>
      </c>
      <c r="K409" s="4" t="s">
        <v>3331</v>
      </c>
      <c r="L409" s="2">
        <v>130848</v>
      </c>
    </row>
    <row r="410" spans="1:12">
      <c r="A410" t="s">
        <v>1220</v>
      </c>
      <c r="B410" s="3">
        <v>43503</v>
      </c>
      <c r="C410" s="4">
        <v>2019</v>
      </c>
      <c r="D410" t="s">
        <v>1221</v>
      </c>
      <c r="E410" t="s">
        <v>1117</v>
      </c>
      <c r="F410" t="s">
        <v>1118</v>
      </c>
      <c r="G410" t="s">
        <v>1184</v>
      </c>
      <c r="H410" t="s">
        <v>3762</v>
      </c>
      <c r="I410" s="1">
        <v>28198.420999999998</v>
      </c>
      <c r="J410" s="2">
        <v>1.9</v>
      </c>
      <c r="K410" t="s">
        <v>1118</v>
      </c>
      <c r="L410" s="2">
        <v>53576.999899999995</v>
      </c>
    </row>
    <row r="411" spans="1:12">
      <c r="A411" t="s">
        <v>3411</v>
      </c>
      <c r="B411" s="3">
        <v>43503</v>
      </c>
      <c r="C411" s="4">
        <v>2019</v>
      </c>
      <c r="D411" t="s">
        <v>3412</v>
      </c>
      <c r="E411" t="s">
        <v>3354</v>
      </c>
      <c r="F411" t="s">
        <v>3330</v>
      </c>
      <c r="G411" t="s">
        <v>1184</v>
      </c>
      <c r="H411" t="s">
        <v>3762</v>
      </c>
      <c r="I411" s="1">
        <v>7375</v>
      </c>
      <c r="J411" s="2">
        <v>4.7</v>
      </c>
      <c r="K411" s="4" t="s">
        <v>3331</v>
      </c>
      <c r="L411" s="2">
        <v>34662.5</v>
      </c>
    </row>
    <row r="412" spans="1:12">
      <c r="A412" t="s">
        <v>1220</v>
      </c>
      <c r="B412" s="3">
        <v>43508</v>
      </c>
      <c r="C412" s="4">
        <v>2019</v>
      </c>
      <c r="D412" t="s">
        <v>1222</v>
      </c>
      <c r="E412" t="s">
        <v>1117</v>
      </c>
      <c r="F412" t="s">
        <v>1118</v>
      </c>
      <c r="G412" t="s">
        <v>1184</v>
      </c>
      <c r="H412" t="s">
        <v>3762</v>
      </c>
      <c r="I412" s="1">
        <v>17753.684000000001</v>
      </c>
      <c r="J412" s="2">
        <v>1.9</v>
      </c>
      <c r="K412" t="s">
        <v>1118</v>
      </c>
      <c r="L412" s="2">
        <v>33731.999600000003</v>
      </c>
    </row>
    <row r="413" spans="1:12">
      <c r="A413" t="s">
        <v>1223</v>
      </c>
      <c r="B413" s="3">
        <v>43515</v>
      </c>
      <c r="C413" s="4">
        <v>2019</v>
      </c>
      <c r="D413" t="s">
        <v>1224</v>
      </c>
      <c r="E413" t="s">
        <v>1117</v>
      </c>
      <c r="F413" t="s">
        <v>1118</v>
      </c>
      <c r="G413" t="s">
        <v>1184</v>
      </c>
      <c r="H413" t="s">
        <v>3762</v>
      </c>
      <c r="I413" s="1">
        <v>32181</v>
      </c>
      <c r="J413" s="2">
        <v>1.8</v>
      </c>
      <c r="K413" t="s">
        <v>1118</v>
      </c>
      <c r="L413" s="2">
        <v>57925.8</v>
      </c>
    </row>
    <row r="414" spans="1:12">
      <c r="A414" t="s">
        <v>1223</v>
      </c>
      <c r="B414" s="3">
        <v>43515</v>
      </c>
      <c r="C414" s="4">
        <v>2019</v>
      </c>
      <c r="D414" t="s">
        <v>1225</v>
      </c>
      <c r="E414" t="s">
        <v>1117</v>
      </c>
      <c r="F414" t="s">
        <v>1118</v>
      </c>
      <c r="G414" t="s">
        <v>1184</v>
      </c>
      <c r="H414" t="s">
        <v>3762</v>
      </c>
      <c r="I414" s="1">
        <v>-32181</v>
      </c>
      <c r="J414" s="2">
        <v>1.8</v>
      </c>
      <c r="K414" t="s">
        <v>1118</v>
      </c>
      <c r="L414" s="2">
        <v>-57925.8</v>
      </c>
    </row>
    <row r="415" spans="1:12">
      <c r="A415" t="s">
        <v>1226</v>
      </c>
      <c r="B415" s="3">
        <v>43515</v>
      </c>
      <c r="C415" s="4">
        <v>2019</v>
      </c>
      <c r="D415" t="s">
        <v>1227</v>
      </c>
      <c r="E415" t="s">
        <v>1117</v>
      </c>
      <c r="F415" t="s">
        <v>1118</v>
      </c>
      <c r="G415" t="s">
        <v>1184</v>
      </c>
      <c r="H415" t="s">
        <v>3762</v>
      </c>
      <c r="I415" s="1">
        <v>30487</v>
      </c>
      <c r="J415" s="2">
        <v>1.9</v>
      </c>
      <c r="K415" t="s">
        <v>1118</v>
      </c>
      <c r="L415" s="2">
        <v>57925.299999999996</v>
      </c>
    </row>
    <row r="416" spans="1:12">
      <c r="A416" t="s">
        <v>3413</v>
      </c>
      <c r="B416" s="3">
        <v>43515</v>
      </c>
      <c r="C416" s="4">
        <v>2019</v>
      </c>
      <c r="D416" t="s">
        <v>3414</v>
      </c>
      <c r="E416" t="s">
        <v>3329</v>
      </c>
      <c r="F416" t="s">
        <v>3330</v>
      </c>
      <c r="G416" t="s">
        <v>1184</v>
      </c>
      <c r="H416" t="s">
        <v>3762</v>
      </c>
      <c r="I416" s="1">
        <v>3299</v>
      </c>
      <c r="J416" s="2">
        <v>4.5</v>
      </c>
      <c r="K416" s="4" t="s">
        <v>3331</v>
      </c>
      <c r="L416" s="2">
        <v>14845.5</v>
      </c>
    </row>
    <row r="417" spans="1:12">
      <c r="A417" t="s">
        <v>3415</v>
      </c>
      <c r="B417" s="3">
        <v>43518</v>
      </c>
      <c r="C417" s="4">
        <v>2019</v>
      </c>
      <c r="D417" t="s">
        <v>3416</v>
      </c>
      <c r="E417" t="s">
        <v>3329</v>
      </c>
      <c r="F417" t="s">
        <v>3330</v>
      </c>
      <c r="G417" t="s">
        <v>1184</v>
      </c>
      <c r="H417" t="s">
        <v>3762</v>
      </c>
      <c r="I417" s="1">
        <v>23940</v>
      </c>
      <c r="J417" s="2">
        <v>4.7</v>
      </c>
      <c r="K417" s="4" t="s">
        <v>3331</v>
      </c>
      <c r="L417" s="2">
        <v>112518</v>
      </c>
    </row>
    <row r="418" spans="1:12">
      <c r="A418" t="s">
        <v>3417</v>
      </c>
      <c r="B418" s="3">
        <v>43521</v>
      </c>
      <c r="C418" s="4">
        <v>2019</v>
      </c>
      <c r="D418" t="s">
        <v>3418</v>
      </c>
      <c r="E418" t="s">
        <v>3329</v>
      </c>
      <c r="F418" t="s">
        <v>3330</v>
      </c>
      <c r="G418" t="s">
        <v>1184</v>
      </c>
      <c r="H418" t="s">
        <v>3762</v>
      </c>
      <c r="I418" s="1">
        <v>26198</v>
      </c>
      <c r="J418" s="2">
        <v>4.7</v>
      </c>
      <c r="K418" s="4" t="s">
        <v>3331</v>
      </c>
      <c r="L418" s="2">
        <v>123130.6</v>
      </c>
    </row>
    <row r="419" spans="1:12">
      <c r="A419" t="s">
        <v>1228</v>
      </c>
      <c r="B419" s="3">
        <v>43522</v>
      </c>
      <c r="C419" s="4">
        <v>2019</v>
      </c>
      <c r="D419" t="s">
        <v>1229</v>
      </c>
      <c r="E419" t="s">
        <v>1117</v>
      </c>
      <c r="F419" t="s">
        <v>1118</v>
      </c>
      <c r="G419" t="s">
        <v>1184</v>
      </c>
      <c r="H419" t="s">
        <v>3762</v>
      </c>
      <c r="I419" s="1">
        <v>36440</v>
      </c>
      <c r="J419" s="2">
        <v>1.9</v>
      </c>
      <c r="K419" t="s">
        <v>1118</v>
      </c>
      <c r="L419" s="2">
        <v>69236</v>
      </c>
    </row>
    <row r="420" spans="1:12">
      <c r="A420" t="s">
        <v>1230</v>
      </c>
      <c r="B420" s="3">
        <v>43536</v>
      </c>
      <c r="C420" s="4">
        <v>2019</v>
      </c>
      <c r="D420" t="s">
        <v>1231</v>
      </c>
      <c r="E420" t="s">
        <v>1117</v>
      </c>
      <c r="F420" t="s">
        <v>1118</v>
      </c>
      <c r="G420" t="s">
        <v>1184</v>
      </c>
      <c r="H420" t="s">
        <v>3762</v>
      </c>
      <c r="I420" s="1">
        <v>30263</v>
      </c>
      <c r="J420" s="2">
        <v>1.9</v>
      </c>
      <c r="K420" t="s">
        <v>1118</v>
      </c>
      <c r="L420" s="2">
        <v>57499.7</v>
      </c>
    </row>
    <row r="421" spans="1:12">
      <c r="A421" t="s">
        <v>1230</v>
      </c>
      <c r="B421" s="3">
        <v>43536</v>
      </c>
      <c r="C421" s="4">
        <v>2019</v>
      </c>
      <c r="D421" t="s">
        <v>1232</v>
      </c>
      <c r="E421" t="s">
        <v>1117</v>
      </c>
      <c r="F421" t="s">
        <v>1118</v>
      </c>
      <c r="G421" t="s">
        <v>1184</v>
      </c>
      <c r="H421" t="s">
        <v>3762</v>
      </c>
      <c r="I421" s="1">
        <v>-30263</v>
      </c>
      <c r="J421" s="2">
        <v>1.9</v>
      </c>
      <c r="K421" t="s">
        <v>1118</v>
      </c>
      <c r="L421" s="2">
        <v>-57499.7</v>
      </c>
    </row>
    <row r="422" spans="1:12">
      <c r="A422" t="s">
        <v>1230</v>
      </c>
      <c r="B422" s="3">
        <v>43536</v>
      </c>
      <c r="C422" s="4">
        <v>2019</v>
      </c>
      <c r="D422" t="s">
        <v>1233</v>
      </c>
      <c r="E422" t="s">
        <v>1117</v>
      </c>
      <c r="F422" t="s">
        <v>1118</v>
      </c>
      <c r="G422" t="s">
        <v>1184</v>
      </c>
      <c r="H422" t="s">
        <v>3762</v>
      </c>
      <c r="I422" s="1">
        <v>30263</v>
      </c>
      <c r="J422" s="2">
        <v>1.9</v>
      </c>
      <c r="K422" t="s">
        <v>1118</v>
      </c>
      <c r="L422" s="2">
        <v>57499.7</v>
      </c>
    </row>
    <row r="423" spans="1:12">
      <c r="A423" t="s">
        <v>3419</v>
      </c>
      <c r="B423" s="3">
        <v>43536</v>
      </c>
      <c r="C423" s="4">
        <v>2019</v>
      </c>
      <c r="D423" t="s">
        <v>3420</v>
      </c>
      <c r="E423" t="s">
        <v>3329</v>
      </c>
      <c r="F423" t="s">
        <v>3330</v>
      </c>
      <c r="G423" t="s">
        <v>1184</v>
      </c>
      <c r="H423" t="s">
        <v>3762</v>
      </c>
      <c r="I423" s="1">
        <v>3397</v>
      </c>
      <c r="J423" s="2">
        <v>4.7</v>
      </c>
      <c r="K423" s="4" t="s">
        <v>3331</v>
      </c>
      <c r="L423" s="2">
        <v>15965.900000000001</v>
      </c>
    </row>
    <row r="424" spans="1:12">
      <c r="A424" t="s">
        <v>3419</v>
      </c>
      <c r="B424" s="3">
        <v>43536</v>
      </c>
      <c r="C424" s="4">
        <v>2019</v>
      </c>
      <c r="D424" t="s">
        <v>3421</v>
      </c>
      <c r="E424" t="s">
        <v>3329</v>
      </c>
      <c r="F424" t="s">
        <v>3330</v>
      </c>
      <c r="G424" t="s">
        <v>1184</v>
      </c>
      <c r="H424" t="s">
        <v>3762</v>
      </c>
      <c r="I424" s="1">
        <v>-3397</v>
      </c>
      <c r="J424" s="2">
        <v>4.7</v>
      </c>
      <c r="K424" s="4" t="s">
        <v>3331</v>
      </c>
      <c r="L424" s="2">
        <v>-15965.900000000001</v>
      </c>
    </row>
    <row r="425" spans="1:12">
      <c r="A425" t="s">
        <v>3419</v>
      </c>
      <c r="B425" s="3">
        <v>43536</v>
      </c>
      <c r="C425" s="4">
        <v>2019</v>
      </c>
      <c r="D425" t="s">
        <v>3422</v>
      </c>
      <c r="E425" t="s">
        <v>3329</v>
      </c>
      <c r="F425" t="s">
        <v>3330</v>
      </c>
      <c r="G425" t="s">
        <v>1184</v>
      </c>
      <c r="H425" t="s">
        <v>3762</v>
      </c>
      <c r="I425" s="1">
        <v>3397</v>
      </c>
      <c r="J425" s="2">
        <v>4.7</v>
      </c>
      <c r="K425" s="4" t="s">
        <v>3331</v>
      </c>
      <c r="L425" s="2">
        <v>15965.900000000001</v>
      </c>
    </row>
    <row r="426" spans="1:12">
      <c r="A426" t="s">
        <v>3423</v>
      </c>
      <c r="B426" s="3">
        <v>43540</v>
      </c>
      <c r="C426" s="4">
        <v>2019</v>
      </c>
      <c r="D426" t="s">
        <v>3424</v>
      </c>
      <c r="E426" t="s">
        <v>3329</v>
      </c>
      <c r="F426" t="s">
        <v>3330</v>
      </c>
      <c r="G426" t="s">
        <v>1184</v>
      </c>
      <c r="H426" t="s">
        <v>3762</v>
      </c>
      <c r="I426" s="1">
        <v>25020</v>
      </c>
      <c r="J426" s="2">
        <v>4.7</v>
      </c>
      <c r="K426" s="4" t="s">
        <v>3331</v>
      </c>
      <c r="L426" s="2">
        <v>117594</v>
      </c>
    </row>
    <row r="427" spans="1:12">
      <c r="A427" t="s">
        <v>3423</v>
      </c>
      <c r="B427" s="3">
        <v>43540</v>
      </c>
      <c r="C427" s="4">
        <v>2019</v>
      </c>
      <c r="D427" t="s">
        <v>3425</v>
      </c>
      <c r="E427" t="s">
        <v>3329</v>
      </c>
      <c r="F427" t="s">
        <v>3330</v>
      </c>
      <c r="G427" t="s">
        <v>1184</v>
      </c>
      <c r="H427" t="s">
        <v>3762</v>
      </c>
      <c r="I427" s="1">
        <v>-25020</v>
      </c>
      <c r="J427" s="2">
        <v>4.7</v>
      </c>
      <c r="K427" s="4" t="s">
        <v>3331</v>
      </c>
      <c r="L427" s="2">
        <v>-117594</v>
      </c>
    </row>
    <row r="428" spans="1:12">
      <c r="A428" t="s">
        <v>3423</v>
      </c>
      <c r="B428" s="3">
        <v>43540</v>
      </c>
      <c r="C428" s="4">
        <v>2019</v>
      </c>
      <c r="D428" t="s">
        <v>3426</v>
      </c>
      <c r="E428" t="s">
        <v>3329</v>
      </c>
      <c r="F428" t="s">
        <v>3330</v>
      </c>
      <c r="G428" t="s">
        <v>1184</v>
      </c>
      <c r="H428" t="s">
        <v>3762</v>
      </c>
      <c r="I428" s="1">
        <v>25020</v>
      </c>
      <c r="J428" s="2">
        <v>4.7</v>
      </c>
      <c r="K428" s="4" t="s">
        <v>3331</v>
      </c>
      <c r="L428" s="2">
        <v>117594</v>
      </c>
    </row>
    <row r="429" spans="1:12">
      <c r="A429" t="s">
        <v>3427</v>
      </c>
      <c r="B429" s="3">
        <v>43542</v>
      </c>
      <c r="C429" s="4">
        <v>2019</v>
      </c>
      <c r="D429" t="s">
        <v>3428</v>
      </c>
      <c r="E429" t="s">
        <v>3329</v>
      </c>
      <c r="F429" t="s">
        <v>3330</v>
      </c>
      <c r="G429" t="s">
        <v>1184</v>
      </c>
      <c r="H429" t="s">
        <v>3762</v>
      </c>
      <c r="I429" s="1">
        <v>27680</v>
      </c>
      <c r="J429" s="2">
        <v>4.7</v>
      </c>
      <c r="K429" s="4" t="s">
        <v>3331</v>
      </c>
      <c r="L429" s="2">
        <v>130096</v>
      </c>
    </row>
    <row r="430" spans="1:12">
      <c r="A430" t="s">
        <v>3427</v>
      </c>
      <c r="B430" s="3">
        <v>43542</v>
      </c>
      <c r="C430" s="4">
        <v>2019</v>
      </c>
      <c r="D430" t="s">
        <v>3429</v>
      </c>
      <c r="E430" t="s">
        <v>3329</v>
      </c>
      <c r="F430" t="s">
        <v>3330</v>
      </c>
      <c r="G430" t="s">
        <v>1184</v>
      </c>
      <c r="H430" t="s">
        <v>3762</v>
      </c>
      <c r="I430" s="1">
        <v>-27680</v>
      </c>
      <c r="J430" s="2">
        <v>4.7</v>
      </c>
      <c r="K430" s="4" t="s">
        <v>3331</v>
      </c>
      <c r="L430" s="2">
        <v>-130096</v>
      </c>
    </row>
    <row r="431" spans="1:12">
      <c r="A431" t="s">
        <v>3427</v>
      </c>
      <c r="B431" s="3">
        <v>43542</v>
      </c>
      <c r="C431" s="4">
        <v>2019</v>
      </c>
      <c r="D431" t="s">
        <v>3430</v>
      </c>
      <c r="E431" t="s">
        <v>3354</v>
      </c>
      <c r="F431" t="s">
        <v>3330</v>
      </c>
      <c r="G431" t="s">
        <v>1184</v>
      </c>
      <c r="H431" t="s">
        <v>3762</v>
      </c>
      <c r="I431" s="1">
        <v>27680</v>
      </c>
      <c r="J431" s="2">
        <v>4.7</v>
      </c>
      <c r="K431" s="4" t="s">
        <v>3331</v>
      </c>
      <c r="L431" s="2">
        <v>130096</v>
      </c>
    </row>
    <row r="432" spans="1:12">
      <c r="A432" t="s">
        <v>3431</v>
      </c>
      <c r="B432" s="3">
        <v>43543</v>
      </c>
      <c r="C432" s="4">
        <v>2019</v>
      </c>
      <c r="D432" t="s">
        <v>3432</v>
      </c>
      <c r="E432" t="s">
        <v>3329</v>
      </c>
      <c r="F432" t="s">
        <v>3330</v>
      </c>
      <c r="G432" t="s">
        <v>1184</v>
      </c>
      <c r="H432" t="s">
        <v>3762</v>
      </c>
      <c r="I432" s="1">
        <v>26400</v>
      </c>
      <c r="J432" s="2">
        <v>4.7</v>
      </c>
      <c r="K432" s="4" t="s">
        <v>3331</v>
      </c>
      <c r="L432" s="2">
        <v>124080</v>
      </c>
    </row>
    <row r="433" spans="1:12">
      <c r="A433" t="s">
        <v>3431</v>
      </c>
      <c r="B433" s="3">
        <v>43543</v>
      </c>
      <c r="C433" s="4">
        <v>2019</v>
      </c>
      <c r="D433" t="s">
        <v>3433</v>
      </c>
      <c r="E433" t="s">
        <v>3329</v>
      </c>
      <c r="F433" t="s">
        <v>3330</v>
      </c>
      <c r="G433" t="s">
        <v>1184</v>
      </c>
      <c r="H433" t="s">
        <v>3762</v>
      </c>
      <c r="I433" s="1">
        <v>-26400</v>
      </c>
      <c r="J433" s="2">
        <v>4.7</v>
      </c>
      <c r="K433" s="4" t="s">
        <v>3331</v>
      </c>
      <c r="L433" s="2">
        <v>-124080</v>
      </c>
    </row>
    <row r="434" spans="1:12">
      <c r="A434" t="s">
        <v>3431</v>
      </c>
      <c r="B434" s="3">
        <v>43543</v>
      </c>
      <c r="C434" s="4">
        <v>2019</v>
      </c>
      <c r="D434" t="s">
        <v>3434</v>
      </c>
      <c r="E434" t="s">
        <v>3354</v>
      </c>
      <c r="F434" t="s">
        <v>3330</v>
      </c>
      <c r="G434" t="s">
        <v>1184</v>
      </c>
      <c r="H434" t="s">
        <v>3762</v>
      </c>
      <c r="I434" s="1">
        <v>26400</v>
      </c>
      <c r="J434" s="2">
        <v>4.7</v>
      </c>
      <c r="K434" s="4" t="s">
        <v>3331</v>
      </c>
      <c r="L434" s="2">
        <v>124080</v>
      </c>
    </row>
    <row r="435" spans="1:12">
      <c r="A435" t="s">
        <v>1234</v>
      </c>
      <c r="B435" s="3">
        <v>43545</v>
      </c>
      <c r="C435" s="4">
        <v>2019</v>
      </c>
      <c r="D435" t="s">
        <v>1235</v>
      </c>
      <c r="E435" t="s">
        <v>1117</v>
      </c>
      <c r="F435" t="s">
        <v>1118</v>
      </c>
      <c r="G435" t="s">
        <v>1184</v>
      </c>
      <c r="H435" t="s">
        <v>3762</v>
      </c>
      <c r="I435" s="1">
        <v>31690</v>
      </c>
      <c r="J435" s="2">
        <v>1.9</v>
      </c>
      <c r="K435" t="s">
        <v>1118</v>
      </c>
      <c r="L435" s="2">
        <v>60211</v>
      </c>
    </row>
    <row r="436" spans="1:12">
      <c r="A436" t="s">
        <v>1234</v>
      </c>
      <c r="B436" s="3">
        <v>43545</v>
      </c>
      <c r="C436" s="4">
        <v>2019</v>
      </c>
      <c r="D436" t="s">
        <v>1236</v>
      </c>
      <c r="E436" t="s">
        <v>1117</v>
      </c>
      <c r="F436" t="s">
        <v>1118</v>
      </c>
      <c r="G436" t="s">
        <v>1184</v>
      </c>
      <c r="H436" t="s">
        <v>3762</v>
      </c>
      <c r="I436" s="1">
        <v>-31690</v>
      </c>
      <c r="J436" s="2">
        <v>1.9</v>
      </c>
      <c r="K436" t="s">
        <v>1118</v>
      </c>
      <c r="L436" s="2">
        <v>-60211</v>
      </c>
    </row>
    <row r="437" spans="1:12">
      <c r="A437" t="s">
        <v>1234</v>
      </c>
      <c r="B437" s="3">
        <v>43545</v>
      </c>
      <c r="C437" s="4">
        <v>2019</v>
      </c>
      <c r="D437" t="s">
        <v>1237</v>
      </c>
      <c r="E437" t="s">
        <v>1153</v>
      </c>
      <c r="F437" t="s">
        <v>1118</v>
      </c>
      <c r="G437" t="s">
        <v>1184</v>
      </c>
      <c r="H437" t="s">
        <v>3762</v>
      </c>
      <c r="I437" s="1">
        <v>31690</v>
      </c>
      <c r="J437" s="2">
        <v>1.9</v>
      </c>
      <c r="K437" t="s">
        <v>1118</v>
      </c>
      <c r="L437" s="2">
        <v>60211</v>
      </c>
    </row>
    <row r="438" spans="1:12">
      <c r="A438" t="s">
        <v>3435</v>
      </c>
      <c r="B438" s="3">
        <v>43545</v>
      </c>
      <c r="C438" s="4">
        <v>2019</v>
      </c>
      <c r="D438" t="s">
        <v>3436</v>
      </c>
      <c r="E438" t="s">
        <v>3329</v>
      </c>
      <c r="F438" t="s">
        <v>3330</v>
      </c>
      <c r="G438" t="s">
        <v>1184</v>
      </c>
      <c r="H438" t="s">
        <v>3762</v>
      </c>
      <c r="I438" s="1">
        <v>1410</v>
      </c>
      <c r="J438" s="2">
        <v>4.7</v>
      </c>
      <c r="K438" s="4" t="s">
        <v>3331</v>
      </c>
      <c r="L438" s="2">
        <v>6627</v>
      </c>
    </row>
    <row r="439" spans="1:12">
      <c r="A439" t="s">
        <v>3435</v>
      </c>
      <c r="B439" s="3">
        <v>43545</v>
      </c>
      <c r="C439" s="4">
        <v>2019</v>
      </c>
      <c r="D439" t="s">
        <v>3437</v>
      </c>
      <c r="E439" t="s">
        <v>3329</v>
      </c>
      <c r="F439" t="s">
        <v>3330</v>
      </c>
      <c r="G439" t="s">
        <v>1184</v>
      </c>
      <c r="H439" t="s">
        <v>3762</v>
      </c>
      <c r="I439" s="1">
        <v>-1410</v>
      </c>
      <c r="J439" s="2">
        <v>4.7</v>
      </c>
      <c r="K439" s="4" t="s">
        <v>3331</v>
      </c>
      <c r="L439" s="2">
        <v>-6627</v>
      </c>
    </row>
    <row r="440" spans="1:12">
      <c r="A440" t="s">
        <v>3435</v>
      </c>
      <c r="B440" s="3">
        <v>43545</v>
      </c>
      <c r="C440" s="4">
        <v>2019</v>
      </c>
      <c r="D440" t="s">
        <v>3438</v>
      </c>
      <c r="E440" t="s">
        <v>3354</v>
      </c>
      <c r="F440" t="s">
        <v>3330</v>
      </c>
      <c r="G440" t="s">
        <v>1184</v>
      </c>
      <c r="H440" t="s">
        <v>3762</v>
      </c>
      <c r="I440" s="1">
        <v>1410</v>
      </c>
      <c r="J440" s="2">
        <v>4.7</v>
      </c>
      <c r="K440" s="4" t="s">
        <v>3331</v>
      </c>
      <c r="L440" s="2">
        <v>6627</v>
      </c>
    </row>
    <row r="441" spans="1:12">
      <c r="A441" t="s">
        <v>3439</v>
      </c>
      <c r="B441" s="3">
        <v>43546</v>
      </c>
      <c r="C441" s="4">
        <v>2019</v>
      </c>
      <c r="D441" t="s">
        <v>3440</v>
      </c>
      <c r="E441" t="s">
        <v>3329</v>
      </c>
      <c r="F441" t="s">
        <v>3330</v>
      </c>
      <c r="G441" t="s">
        <v>1184</v>
      </c>
      <c r="H441" t="s">
        <v>3762</v>
      </c>
      <c r="I441" s="1">
        <v>24800</v>
      </c>
      <c r="J441" s="2">
        <v>4.7</v>
      </c>
      <c r="K441" s="4" t="s">
        <v>3331</v>
      </c>
      <c r="L441" s="2">
        <v>116560</v>
      </c>
    </row>
    <row r="442" spans="1:12">
      <c r="A442" t="s">
        <v>3439</v>
      </c>
      <c r="B442" s="3">
        <v>43546</v>
      </c>
      <c r="C442" s="4">
        <v>2019</v>
      </c>
      <c r="D442" t="s">
        <v>3441</v>
      </c>
      <c r="E442" t="s">
        <v>3329</v>
      </c>
      <c r="F442" t="s">
        <v>3330</v>
      </c>
      <c r="G442" t="s">
        <v>1184</v>
      </c>
      <c r="H442" t="s">
        <v>3762</v>
      </c>
      <c r="I442" s="1">
        <v>-24800</v>
      </c>
      <c r="J442" s="2">
        <v>4.7</v>
      </c>
      <c r="K442" s="4" t="s">
        <v>3331</v>
      </c>
      <c r="L442" s="2">
        <v>-116560</v>
      </c>
    </row>
    <row r="443" spans="1:12">
      <c r="A443" t="s">
        <v>3439</v>
      </c>
      <c r="B443" s="3">
        <v>43546</v>
      </c>
      <c r="C443" s="4">
        <v>2019</v>
      </c>
      <c r="D443" t="s">
        <v>3442</v>
      </c>
      <c r="E443" t="s">
        <v>3354</v>
      </c>
      <c r="F443" t="s">
        <v>3330</v>
      </c>
      <c r="G443" t="s">
        <v>1184</v>
      </c>
      <c r="H443" t="s">
        <v>3762</v>
      </c>
      <c r="I443" s="1">
        <v>24800</v>
      </c>
      <c r="J443" s="2">
        <v>4.7</v>
      </c>
      <c r="K443" s="4" t="s">
        <v>3331</v>
      </c>
      <c r="L443" s="2">
        <v>116560</v>
      </c>
    </row>
    <row r="444" spans="1:12">
      <c r="A444" t="s">
        <v>3443</v>
      </c>
      <c r="B444" s="3">
        <v>43549</v>
      </c>
      <c r="C444" s="4">
        <v>2019</v>
      </c>
      <c r="D444" t="s">
        <v>3444</v>
      </c>
      <c r="E444" t="s">
        <v>3329</v>
      </c>
      <c r="F444" t="s">
        <v>3330</v>
      </c>
      <c r="G444" t="s">
        <v>1184</v>
      </c>
      <c r="H444" t="s">
        <v>3762</v>
      </c>
      <c r="I444" s="1">
        <v>18560</v>
      </c>
      <c r="J444" s="2">
        <v>4.7</v>
      </c>
      <c r="K444" s="4" t="s">
        <v>3331</v>
      </c>
      <c r="L444" s="2">
        <v>87232</v>
      </c>
    </row>
    <row r="445" spans="1:12">
      <c r="A445" t="s">
        <v>3443</v>
      </c>
      <c r="B445" s="3">
        <v>43549</v>
      </c>
      <c r="C445" s="4">
        <v>2019</v>
      </c>
      <c r="D445" t="s">
        <v>3445</v>
      </c>
      <c r="E445" t="s">
        <v>3329</v>
      </c>
      <c r="F445" t="s">
        <v>3330</v>
      </c>
      <c r="G445" t="s">
        <v>1184</v>
      </c>
      <c r="H445" t="s">
        <v>3762</v>
      </c>
      <c r="I445" s="1">
        <v>-18560</v>
      </c>
      <c r="J445" s="2">
        <v>4.7</v>
      </c>
      <c r="K445" s="4" t="s">
        <v>3331</v>
      </c>
      <c r="L445" s="2">
        <v>-87232</v>
      </c>
    </row>
    <row r="446" spans="1:12">
      <c r="A446" t="s">
        <v>3443</v>
      </c>
      <c r="B446" s="3">
        <v>43549</v>
      </c>
      <c r="C446" s="4">
        <v>2019</v>
      </c>
      <c r="D446" t="s">
        <v>3446</v>
      </c>
      <c r="E446" t="s">
        <v>3354</v>
      </c>
      <c r="F446" t="s">
        <v>3330</v>
      </c>
      <c r="G446" t="s">
        <v>1184</v>
      </c>
      <c r="H446" t="s">
        <v>3762</v>
      </c>
      <c r="I446" s="1">
        <v>18560</v>
      </c>
      <c r="J446" s="2">
        <v>4.7</v>
      </c>
      <c r="K446" s="4" t="s">
        <v>3331</v>
      </c>
      <c r="L446" s="2">
        <v>87232</v>
      </c>
    </row>
    <row r="447" spans="1:12">
      <c r="A447" t="s">
        <v>3447</v>
      </c>
      <c r="B447" s="3">
        <v>43550</v>
      </c>
      <c r="C447" s="4">
        <v>2019</v>
      </c>
      <c r="D447" t="s">
        <v>3448</v>
      </c>
      <c r="E447" t="s">
        <v>3329</v>
      </c>
      <c r="F447" t="s">
        <v>3330</v>
      </c>
      <c r="G447" t="s">
        <v>1184</v>
      </c>
      <c r="H447" t="s">
        <v>3762</v>
      </c>
      <c r="I447" s="1">
        <v>11300</v>
      </c>
      <c r="J447" s="2">
        <v>4.7</v>
      </c>
      <c r="K447" s="4" t="s">
        <v>3331</v>
      </c>
      <c r="L447" s="2">
        <v>53110</v>
      </c>
    </row>
    <row r="448" spans="1:12">
      <c r="A448" t="s">
        <v>3449</v>
      </c>
      <c r="B448" s="3">
        <v>43553</v>
      </c>
      <c r="C448" s="4">
        <v>2019</v>
      </c>
      <c r="D448" t="s">
        <v>3450</v>
      </c>
      <c r="E448" t="s">
        <v>3329</v>
      </c>
      <c r="F448" t="s">
        <v>3330</v>
      </c>
      <c r="G448" t="s">
        <v>1184</v>
      </c>
      <c r="H448" t="s">
        <v>3762</v>
      </c>
      <c r="I448" s="1">
        <v>19980</v>
      </c>
      <c r="J448" s="2">
        <v>4.7</v>
      </c>
      <c r="K448" s="4" t="s">
        <v>3331</v>
      </c>
      <c r="L448" s="2">
        <v>93906</v>
      </c>
    </row>
    <row r="449" spans="1:12">
      <c r="A449" t="s">
        <v>3451</v>
      </c>
      <c r="B449" s="3">
        <v>43554</v>
      </c>
      <c r="C449" s="4">
        <v>2019</v>
      </c>
      <c r="D449" t="s">
        <v>3452</v>
      </c>
      <c r="E449" t="s">
        <v>3329</v>
      </c>
      <c r="F449" t="s">
        <v>3330</v>
      </c>
      <c r="G449" t="s">
        <v>1184</v>
      </c>
      <c r="H449" t="s">
        <v>3762</v>
      </c>
      <c r="I449" s="1">
        <v>24360</v>
      </c>
      <c r="J449" s="2">
        <v>4.7</v>
      </c>
      <c r="K449" s="4" t="s">
        <v>3331</v>
      </c>
      <c r="L449" s="2">
        <v>114492</v>
      </c>
    </row>
    <row r="450" spans="1:12">
      <c r="A450" t="s">
        <v>1238</v>
      </c>
      <c r="B450" s="3">
        <v>43556</v>
      </c>
      <c r="C450" s="4">
        <v>2019</v>
      </c>
      <c r="D450" t="s">
        <v>1239</v>
      </c>
      <c r="E450" t="s">
        <v>1117</v>
      </c>
      <c r="F450" t="s">
        <v>1118</v>
      </c>
      <c r="G450" t="s">
        <v>1184</v>
      </c>
      <c r="H450" t="s">
        <v>3762</v>
      </c>
      <c r="I450" s="1">
        <v>29600</v>
      </c>
      <c r="J450" s="2">
        <v>1.9</v>
      </c>
      <c r="K450" t="s">
        <v>1118</v>
      </c>
      <c r="L450" s="2">
        <v>56240</v>
      </c>
    </row>
    <row r="451" spans="1:12">
      <c r="A451" t="s">
        <v>3453</v>
      </c>
      <c r="B451" s="3">
        <v>43557</v>
      </c>
      <c r="C451" s="4">
        <v>2019</v>
      </c>
      <c r="D451" t="s">
        <v>3454</v>
      </c>
      <c r="E451" t="s">
        <v>3329</v>
      </c>
      <c r="F451" t="s">
        <v>3330</v>
      </c>
      <c r="G451" t="s">
        <v>1184</v>
      </c>
      <c r="H451" t="s">
        <v>3762</v>
      </c>
      <c r="I451" s="1">
        <v>22960</v>
      </c>
      <c r="J451" s="2">
        <v>4.7</v>
      </c>
      <c r="K451" s="4" t="s">
        <v>3331</v>
      </c>
      <c r="L451" s="2">
        <v>107912</v>
      </c>
    </row>
    <row r="452" spans="1:12">
      <c r="A452" t="s">
        <v>3455</v>
      </c>
      <c r="B452" s="3">
        <v>43559</v>
      </c>
      <c r="C452" s="4">
        <v>2019</v>
      </c>
      <c r="D452" t="s">
        <v>3456</v>
      </c>
      <c r="E452" t="s">
        <v>3329</v>
      </c>
      <c r="F452" t="s">
        <v>3330</v>
      </c>
      <c r="G452" t="s">
        <v>1184</v>
      </c>
      <c r="H452" t="s">
        <v>3762</v>
      </c>
      <c r="I452" s="1">
        <v>17280</v>
      </c>
      <c r="J452" s="2">
        <v>4.7</v>
      </c>
      <c r="K452" s="4" t="s">
        <v>3331</v>
      </c>
      <c r="L452" s="2">
        <v>81216</v>
      </c>
    </row>
    <row r="453" spans="1:12">
      <c r="A453" t="s">
        <v>3457</v>
      </c>
      <c r="B453" s="3">
        <v>43560</v>
      </c>
      <c r="C453" s="4">
        <v>2019</v>
      </c>
      <c r="D453" t="s">
        <v>3458</v>
      </c>
      <c r="E453" t="s">
        <v>3329</v>
      </c>
      <c r="F453" t="s">
        <v>3330</v>
      </c>
      <c r="G453" t="s">
        <v>1184</v>
      </c>
      <c r="H453" t="s">
        <v>3762</v>
      </c>
      <c r="I453" s="1">
        <v>21820</v>
      </c>
      <c r="J453" s="2">
        <v>4.7</v>
      </c>
      <c r="K453" s="4" t="s">
        <v>3331</v>
      </c>
      <c r="L453" s="2">
        <v>102554</v>
      </c>
    </row>
    <row r="454" spans="1:12">
      <c r="A454" t="s">
        <v>1266</v>
      </c>
      <c r="B454" s="3">
        <v>43511</v>
      </c>
      <c r="C454" s="4">
        <v>2019</v>
      </c>
      <c r="D454" t="s">
        <v>1267</v>
      </c>
      <c r="E454" t="s">
        <v>1117</v>
      </c>
      <c r="F454" t="s">
        <v>1118</v>
      </c>
      <c r="G454" t="s">
        <v>1242</v>
      </c>
      <c r="H454" t="s">
        <v>3763</v>
      </c>
      <c r="I454" s="1">
        <v>33060</v>
      </c>
      <c r="J454" s="2">
        <v>1.8</v>
      </c>
      <c r="K454" t="s">
        <v>1118</v>
      </c>
      <c r="L454" s="2">
        <v>59508</v>
      </c>
    </row>
    <row r="455" spans="1:12">
      <c r="A455" t="s">
        <v>1268</v>
      </c>
      <c r="B455" s="3">
        <v>43577</v>
      </c>
      <c r="C455" s="4">
        <v>2019</v>
      </c>
      <c r="D455" t="s">
        <v>1269</v>
      </c>
      <c r="E455" t="s">
        <v>1117</v>
      </c>
      <c r="F455" t="s">
        <v>1118</v>
      </c>
      <c r="G455" t="s">
        <v>1242</v>
      </c>
      <c r="H455" t="s">
        <v>3763</v>
      </c>
      <c r="I455" s="1">
        <v>33240</v>
      </c>
      <c r="J455" s="2">
        <v>1.9</v>
      </c>
      <c r="K455" t="s">
        <v>1118</v>
      </c>
      <c r="L455" s="2">
        <v>63156</v>
      </c>
    </row>
    <row r="456" spans="1:12">
      <c r="A456" t="s">
        <v>1270</v>
      </c>
      <c r="B456" s="3">
        <v>43616</v>
      </c>
      <c r="C456" s="4">
        <v>2019</v>
      </c>
      <c r="D456" t="s">
        <v>1271</v>
      </c>
      <c r="E456" t="s">
        <v>1117</v>
      </c>
      <c r="F456" t="s">
        <v>1118</v>
      </c>
      <c r="G456" t="s">
        <v>1242</v>
      </c>
      <c r="H456" t="s">
        <v>3763</v>
      </c>
      <c r="I456" s="1">
        <v>33500</v>
      </c>
      <c r="J456" s="2">
        <v>1.9</v>
      </c>
      <c r="K456" t="s">
        <v>1118</v>
      </c>
      <c r="L456" s="2">
        <v>63650</v>
      </c>
    </row>
    <row r="457" spans="1:12">
      <c r="A457" t="s">
        <v>1272</v>
      </c>
      <c r="B457" s="3">
        <v>43686</v>
      </c>
      <c r="C457" s="4">
        <v>2019</v>
      </c>
      <c r="D457" t="s">
        <v>1273</v>
      </c>
      <c r="E457" t="s">
        <v>1117</v>
      </c>
      <c r="F457" t="s">
        <v>1118</v>
      </c>
      <c r="G457" t="s">
        <v>1242</v>
      </c>
      <c r="H457" t="s">
        <v>3763</v>
      </c>
      <c r="I457" s="1">
        <v>30800</v>
      </c>
      <c r="J457" s="2">
        <v>2.1</v>
      </c>
      <c r="K457" t="s">
        <v>1118</v>
      </c>
      <c r="L457" s="2">
        <v>64680</v>
      </c>
    </row>
    <row r="458" spans="1:12">
      <c r="A458" t="s">
        <v>1274</v>
      </c>
      <c r="B458" s="3">
        <v>43717</v>
      </c>
      <c r="C458" s="4">
        <v>2019</v>
      </c>
      <c r="D458" t="s">
        <v>1275</v>
      </c>
      <c r="E458" t="s">
        <v>1117</v>
      </c>
      <c r="F458" t="s">
        <v>1118</v>
      </c>
      <c r="G458" t="s">
        <v>1242</v>
      </c>
      <c r="H458" t="s">
        <v>3763</v>
      </c>
      <c r="I458" s="1">
        <v>26540</v>
      </c>
      <c r="J458" s="2">
        <v>2.1</v>
      </c>
      <c r="K458" t="s">
        <v>1118</v>
      </c>
      <c r="L458" s="2">
        <v>55734</v>
      </c>
    </row>
    <row r="459" spans="1:12">
      <c r="A459" t="s">
        <v>1276</v>
      </c>
      <c r="B459" s="3">
        <v>43741</v>
      </c>
      <c r="C459" s="4">
        <v>2019</v>
      </c>
      <c r="D459" t="s">
        <v>1277</v>
      </c>
      <c r="E459" t="s">
        <v>1153</v>
      </c>
      <c r="F459" t="s">
        <v>1118</v>
      </c>
      <c r="G459" t="s">
        <v>1242</v>
      </c>
      <c r="H459" t="s">
        <v>3763</v>
      </c>
      <c r="I459" s="1">
        <v>25400</v>
      </c>
      <c r="J459" s="2">
        <v>2.1</v>
      </c>
      <c r="K459" t="s">
        <v>1118</v>
      </c>
      <c r="L459" s="2">
        <v>53340</v>
      </c>
    </row>
    <row r="460" spans="1:12">
      <c r="A460" t="s">
        <v>1278</v>
      </c>
      <c r="B460" s="3">
        <v>43768</v>
      </c>
      <c r="C460" s="4">
        <v>2019</v>
      </c>
      <c r="D460" t="s">
        <v>1279</v>
      </c>
      <c r="E460" t="s">
        <v>1117</v>
      </c>
      <c r="F460" t="s">
        <v>1118</v>
      </c>
      <c r="G460" t="s">
        <v>1242</v>
      </c>
      <c r="H460" t="s">
        <v>3763</v>
      </c>
      <c r="I460" s="1">
        <v>24120</v>
      </c>
      <c r="J460" s="2">
        <v>2.1</v>
      </c>
      <c r="K460" t="s">
        <v>1118</v>
      </c>
      <c r="L460" s="2">
        <v>50652</v>
      </c>
    </row>
    <row r="461" spans="1:12">
      <c r="A461" t="s">
        <v>1280</v>
      </c>
      <c r="B461" s="3">
        <v>43796</v>
      </c>
      <c r="C461" s="4">
        <v>2019</v>
      </c>
      <c r="D461" t="s">
        <v>1281</v>
      </c>
      <c r="E461" t="s">
        <v>1117</v>
      </c>
      <c r="F461" t="s">
        <v>1118</v>
      </c>
      <c r="G461" t="s">
        <v>1242</v>
      </c>
      <c r="H461" t="s">
        <v>3763</v>
      </c>
      <c r="I461" s="1">
        <v>24960</v>
      </c>
      <c r="J461" s="2">
        <v>2.25</v>
      </c>
      <c r="K461" t="s">
        <v>1118</v>
      </c>
      <c r="L461" s="2">
        <v>56160</v>
      </c>
    </row>
    <row r="462" spans="1:12">
      <c r="A462" t="s">
        <v>1282</v>
      </c>
      <c r="B462" s="3">
        <v>43805</v>
      </c>
      <c r="C462" s="4">
        <v>2019</v>
      </c>
      <c r="D462" t="s">
        <v>1283</v>
      </c>
      <c r="E462" t="s">
        <v>1117</v>
      </c>
      <c r="F462" t="s">
        <v>1118</v>
      </c>
      <c r="G462" t="s">
        <v>1242</v>
      </c>
      <c r="H462" t="s">
        <v>3763</v>
      </c>
      <c r="I462" s="1">
        <v>13680</v>
      </c>
      <c r="J462" s="2">
        <v>2.25</v>
      </c>
      <c r="K462" t="s">
        <v>1118</v>
      </c>
      <c r="L462" s="2">
        <v>30780</v>
      </c>
    </row>
    <row r="463" spans="1:12">
      <c r="A463" t="s">
        <v>1284</v>
      </c>
      <c r="B463" s="3">
        <v>43813</v>
      </c>
      <c r="C463" s="4">
        <v>2019</v>
      </c>
      <c r="D463" t="s">
        <v>1285</v>
      </c>
      <c r="E463" t="s">
        <v>1117</v>
      </c>
      <c r="F463" t="s">
        <v>1118</v>
      </c>
      <c r="G463" t="s">
        <v>1242</v>
      </c>
      <c r="H463" t="s">
        <v>3763</v>
      </c>
      <c r="I463" s="1">
        <v>13440</v>
      </c>
      <c r="J463" s="2">
        <v>2.25</v>
      </c>
      <c r="K463" t="s">
        <v>1118</v>
      </c>
      <c r="L463" s="2">
        <v>30240</v>
      </c>
    </row>
    <row r="464" spans="1:12">
      <c r="A464" t="s">
        <v>1726</v>
      </c>
      <c r="B464" s="3">
        <v>43530</v>
      </c>
      <c r="C464" s="4">
        <v>2019</v>
      </c>
      <c r="D464" t="s">
        <v>1727</v>
      </c>
      <c r="E464" t="s">
        <v>1711</v>
      </c>
      <c r="F464" t="s">
        <v>1704</v>
      </c>
      <c r="G464" t="s">
        <v>1728</v>
      </c>
      <c r="H464" t="s">
        <v>1729</v>
      </c>
      <c r="I464" s="1">
        <v>734.5</v>
      </c>
      <c r="J464" s="2">
        <v>4.5</v>
      </c>
      <c r="K464" s="4" t="s">
        <v>1618</v>
      </c>
      <c r="L464" s="2">
        <v>3305.25</v>
      </c>
    </row>
    <row r="465" spans="1:12">
      <c r="A465" t="s">
        <v>1733</v>
      </c>
      <c r="B465" s="3">
        <v>43670</v>
      </c>
      <c r="C465" s="4">
        <v>2019</v>
      </c>
      <c r="D465" t="s">
        <v>1734</v>
      </c>
      <c r="E465" t="s">
        <v>1711</v>
      </c>
      <c r="F465" t="s">
        <v>1704</v>
      </c>
      <c r="G465" t="s">
        <v>1728</v>
      </c>
      <c r="H465" t="s">
        <v>1729</v>
      </c>
      <c r="I465" s="1">
        <v>734.5</v>
      </c>
      <c r="J465" s="2">
        <v>4.5999999999999996</v>
      </c>
      <c r="K465" s="4" t="s">
        <v>1618</v>
      </c>
      <c r="L465" s="2">
        <v>3378.7</v>
      </c>
    </row>
    <row r="466" spans="1:12">
      <c r="A466" t="s">
        <v>1735</v>
      </c>
      <c r="B466" s="3">
        <v>43706</v>
      </c>
      <c r="C466" s="4">
        <v>2019</v>
      </c>
      <c r="D466" t="s">
        <v>1736</v>
      </c>
      <c r="E466" t="s">
        <v>1711</v>
      </c>
      <c r="F466" t="s">
        <v>1704</v>
      </c>
      <c r="G466" t="s">
        <v>1728</v>
      </c>
      <c r="H466" t="s">
        <v>1729</v>
      </c>
      <c r="I466" s="1">
        <v>737</v>
      </c>
      <c r="J466" s="2">
        <v>4.5999999999999996</v>
      </c>
      <c r="K466" s="4" t="s">
        <v>1618</v>
      </c>
      <c r="L466" s="2">
        <v>3390.2</v>
      </c>
    </row>
    <row r="467" spans="1:12">
      <c r="A467" t="s">
        <v>1735</v>
      </c>
      <c r="B467" s="3">
        <v>43706</v>
      </c>
      <c r="C467" s="4">
        <v>2019</v>
      </c>
      <c r="D467" t="s">
        <v>1736</v>
      </c>
      <c r="E467" t="s">
        <v>1743</v>
      </c>
      <c r="F467" t="s">
        <v>1744</v>
      </c>
      <c r="G467" t="s">
        <v>1728</v>
      </c>
      <c r="H467" t="s">
        <v>1729</v>
      </c>
      <c r="I467" s="1">
        <v>866</v>
      </c>
      <c r="J467" s="2">
        <v>4.1500000000000004</v>
      </c>
      <c r="K467" s="4" t="s">
        <v>1618</v>
      </c>
      <c r="L467" s="2">
        <v>3593.9</v>
      </c>
    </row>
    <row r="468" spans="1:12">
      <c r="A468" t="s">
        <v>1737</v>
      </c>
      <c r="B468" s="3">
        <v>43761</v>
      </c>
      <c r="C468" s="4">
        <v>2019</v>
      </c>
      <c r="D468" t="s">
        <v>1738</v>
      </c>
      <c r="E468" t="s">
        <v>1711</v>
      </c>
      <c r="F468" t="s">
        <v>1704</v>
      </c>
      <c r="G468" t="s">
        <v>1728</v>
      </c>
      <c r="H468" t="s">
        <v>1729</v>
      </c>
      <c r="I468" s="1">
        <v>737</v>
      </c>
      <c r="J468" s="2">
        <v>4.5999999999999996</v>
      </c>
      <c r="K468" s="4" t="s">
        <v>1618</v>
      </c>
      <c r="L468" s="2">
        <v>3390.2</v>
      </c>
    </row>
    <row r="469" spans="1:12">
      <c r="A469" t="s">
        <v>1739</v>
      </c>
      <c r="B469" s="3">
        <v>43818</v>
      </c>
      <c r="C469" s="4">
        <v>2019</v>
      </c>
      <c r="D469" t="s">
        <v>1740</v>
      </c>
      <c r="E469" t="s">
        <v>1711</v>
      </c>
      <c r="F469" t="s">
        <v>1704</v>
      </c>
      <c r="G469" t="s">
        <v>1728</v>
      </c>
      <c r="H469" t="s">
        <v>1729</v>
      </c>
      <c r="I469" s="1">
        <v>736</v>
      </c>
      <c r="J469" s="2">
        <v>4.5</v>
      </c>
      <c r="K469" s="4" t="s">
        <v>1618</v>
      </c>
      <c r="L469" s="2">
        <v>3312</v>
      </c>
    </row>
    <row r="470" spans="1:12">
      <c r="A470" t="s">
        <v>1760</v>
      </c>
      <c r="B470" s="3">
        <v>43818</v>
      </c>
      <c r="C470" s="4">
        <v>2019</v>
      </c>
      <c r="D470" t="s">
        <v>1761</v>
      </c>
      <c r="E470" t="s">
        <v>1743</v>
      </c>
      <c r="F470" t="s">
        <v>1744</v>
      </c>
      <c r="G470" t="s">
        <v>1728</v>
      </c>
      <c r="H470" t="s">
        <v>1729</v>
      </c>
      <c r="I470" s="1">
        <v>866</v>
      </c>
      <c r="J470" s="2">
        <v>4.05</v>
      </c>
      <c r="K470" s="4" t="s">
        <v>1618</v>
      </c>
      <c r="L470" s="2">
        <v>3507.2999999999997</v>
      </c>
    </row>
    <row r="471" spans="1:12">
      <c r="A471" t="s">
        <v>3327</v>
      </c>
      <c r="B471" s="3">
        <v>43475</v>
      </c>
      <c r="C471" s="4">
        <v>2019</v>
      </c>
      <c r="D471" t="s">
        <v>3328</v>
      </c>
      <c r="E471" t="s">
        <v>3329</v>
      </c>
      <c r="F471" t="s">
        <v>3330</v>
      </c>
      <c r="G471" t="s">
        <v>1059</v>
      </c>
      <c r="H471" t="s">
        <v>3760</v>
      </c>
      <c r="I471" s="1">
        <v>21987.33</v>
      </c>
      <c r="J471" s="2">
        <v>4.5</v>
      </c>
      <c r="K471" s="4" t="s">
        <v>3331</v>
      </c>
      <c r="L471" s="2">
        <v>98942.985000000015</v>
      </c>
    </row>
    <row r="472" spans="1:12">
      <c r="A472" t="s">
        <v>1055</v>
      </c>
      <c r="B472" s="3">
        <v>43496</v>
      </c>
      <c r="C472" s="4">
        <v>2019</v>
      </c>
      <c r="D472" t="s">
        <v>1056</v>
      </c>
      <c r="E472" t="s">
        <v>1057</v>
      </c>
      <c r="F472" t="s">
        <v>1058</v>
      </c>
      <c r="G472" t="s">
        <v>1059</v>
      </c>
      <c r="H472" t="s">
        <v>3760</v>
      </c>
      <c r="I472" s="1">
        <v>27055.29</v>
      </c>
      <c r="J472" s="2">
        <v>1.7</v>
      </c>
      <c r="K472" t="s">
        <v>1058</v>
      </c>
      <c r="L472" s="2">
        <v>45993.993000000002</v>
      </c>
    </row>
    <row r="473" spans="1:12">
      <c r="A473" t="s">
        <v>1115</v>
      </c>
      <c r="B473" s="3">
        <v>43496</v>
      </c>
      <c r="C473" s="4">
        <v>2019</v>
      </c>
      <c r="D473" t="s">
        <v>1116</v>
      </c>
      <c r="E473" t="s">
        <v>1117</v>
      </c>
      <c r="F473" t="s">
        <v>1118</v>
      </c>
      <c r="G473" t="s">
        <v>1059</v>
      </c>
      <c r="H473" t="s">
        <v>3760</v>
      </c>
      <c r="I473" s="1">
        <v>38292.629999999997</v>
      </c>
      <c r="J473" s="2">
        <v>1.9</v>
      </c>
      <c r="K473" t="s">
        <v>1118</v>
      </c>
      <c r="L473" s="2">
        <v>72755.996999999988</v>
      </c>
    </row>
    <row r="474" spans="1:12">
      <c r="A474" t="s">
        <v>1115</v>
      </c>
      <c r="B474" s="3">
        <v>43496</v>
      </c>
      <c r="C474" s="4">
        <v>2019</v>
      </c>
      <c r="D474" t="s">
        <v>1119</v>
      </c>
      <c r="E474" t="s">
        <v>1117</v>
      </c>
      <c r="F474" t="s">
        <v>1118</v>
      </c>
      <c r="G474" t="s">
        <v>1059</v>
      </c>
      <c r="H474" t="s">
        <v>3760</v>
      </c>
      <c r="I474" s="1">
        <v>39997.9</v>
      </c>
      <c r="J474" s="2">
        <v>1.9</v>
      </c>
      <c r="K474" t="s">
        <v>1118</v>
      </c>
      <c r="L474" s="2">
        <v>75996.009999999995</v>
      </c>
    </row>
    <row r="475" spans="1:12">
      <c r="A475" t="s">
        <v>2137</v>
      </c>
      <c r="B475" s="3">
        <v>43496</v>
      </c>
      <c r="C475" s="4">
        <v>2019</v>
      </c>
      <c r="D475" t="s">
        <v>2138</v>
      </c>
      <c r="E475" t="s">
        <v>2139</v>
      </c>
      <c r="F475" t="s">
        <v>2140</v>
      </c>
      <c r="G475" t="s">
        <v>1059</v>
      </c>
      <c r="H475" t="s">
        <v>3760</v>
      </c>
      <c r="I475" s="1">
        <v>4372.29</v>
      </c>
      <c r="J475" s="2">
        <v>38.5</v>
      </c>
      <c r="K475" s="4" t="s">
        <v>2141</v>
      </c>
      <c r="L475" s="2">
        <v>168333.16500000001</v>
      </c>
    </row>
    <row r="476" spans="1:12">
      <c r="A476" t="s">
        <v>3332</v>
      </c>
      <c r="B476" s="3">
        <v>43496</v>
      </c>
      <c r="C476" s="4">
        <v>2019</v>
      </c>
      <c r="D476" t="s">
        <v>3333</v>
      </c>
      <c r="E476" t="s">
        <v>3329</v>
      </c>
      <c r="F476" t="s">
        <v>3330</v>
      </c>
      <c r="G476" t="s">
        <v>1059</v>
      </c>
      <c r="H476" t="s">
        <v>3760</v>
      </c>
      <c r="I476" s="1">
        <v>32183.759999999998</v>
      </c>
      <c r="J476" s="2">
        <v>4.5</v>
      </c>
      <c r="K476" s="4" t="s">
        <v>3331</v>
      </c>
      <c r="L476" s="2">
        <v>144826.91999999998</v>
      </c>
    </row>
    <row r="477" spans="1:12">
      <c r="A477" t="s">
        <v>1061</v>
      </c>
      <c r="B477" s="3">
        <v>43524</v>
      </c>
      <c r="C477" s="4">
        <v>2019</v>
      </c>
      <c r="D477" t="s">
        <v>1062</v>
      </c>
      <c r="E477" t="s">
        <v>1057</v>
      </c>
      <c r="F477" t="s">
        <v>1058</v>
      </c>
      <c r="G477" t="s">
        <v>1059</v>
      </c>
      <c r="H477" t="s">
        <v>3760</v>
      </c>
      <c r="I477" s="1">
        <v>23046</v>
      </c>
      <c r="J477" s="2">
        <v>1.7</v>
      </c>
      <c r="K477" t="s">
        <v>1058</v>
      </c>
      <c r="L477" s="2">
        <v>39178.199999999997</v>
      </c>
    </row>
    <row r="478" spans="1:12">
      <c r="A478" t="s">
        <v>3334</v>
      </c>
      <c r="B478" s="3">
        <v>43524</v>
      </c>
      <c r="C478" s="4">
        <v>2019</v>
      </c>
      <c r="D478" t="s">
        <v>3335</v>
      </c>
      <c r="E478" t="s">
        <v>3329</v>
      </c>
      <c r="F478" t="s">
        <v>3330</v>
      </c>
      <c r="G478" t="s">
        <v>1059</v>
      </c>
      <c r="H478" t="s">
        <v>3760</v>
      </c>
      <c r="I478" s="1">
        <v>26504</v>
      </c>
      <c r="J478" s="2">
        <v>4.5</v>
      </c>
      <c r="K478" s="4" t="s">
        <v>3331</v>
      </c>
      <c r="L478" s="2">
        <v>119268</v>
      </c>
    </row>
    <row r="479" spans="1:12">
      <c r="A479" t="s">
        <v>3336</v>
      </c>
      <c r="B479" s="3">
        <v>43558</v>
      </c>
      <c r="C479" s="4">
        <v>2019</v>
      </c>
      <c r="D479" t="s">
        <v>3337</v>
      </c>
      <c r="E479" t="s">
        <v>3329</v>
      </c>
      <c r="F479" t="s">
        <v>3330</v>
      </c>
      <c r="G479" t="s">
        <v>1059</v>
      </c>
      <c r="H479" t="s">
        <v>3760</v>
      </c>
      <c r="I479" s="1">
        <v>36266</v>
      </c>
      <c r="J479" s="2">
        <v>4.5</v>
      </c>
      <c r="K479" s="4" t="s">
        <v>3331</v>
      </c>
      <c r="L479" s="2">
        <v>163197</v>
      </c>
    </row>
    <row r="480" spans="1:12">
      <c r="A480" t="s">
        <v>2142</v>
      </c>
      <c r="B480" s="3">
        <v>43563</v>
      </c>
      <c r="C480" s="4">
        <v>2019</v>
      </c>
      <c r="D480" t="s">
        <v>2143</v>
      </c>
      <c r="E480" t="s">
        <v>2139</v>
      </c>
      <c r="F480" t="s">
        <v>2140</v>
      </c>
      <c r="G480" t="s">
        <v>1059</v>
      </c>
      <c r="H480" t="s">
        <v>3760</v>
      </c>
      <c r="I480" s="1">
        <v>2859</v>
      </c>
      <c r="J480" s="2">
        <v>38</v>
      </c>
      <c r="K480" s="4" t="s">
        <v>2141</v>
      </c>
      <c r="L480" s="2">
        <v>108642</v>
      </c>
    </row>
    <row r="481" spans="1:12">
      <c r="A481" t="s">
        <v>1063</v>
      </c>
      <c r="B481" s="3">
        <v>43574</v>
      </c>
      <c r="C481" s="4">
        <v>2019</v>
      </c>
      <c r="D481" t="s">
        <v>1064</v>
      </c>
      <c r="E481" t="s">
        <v>1057</v>
      </c>
      <c r="F481" t="s">
        <v>1058</v>
      </c>
      <c r="G481" t="s">
        <v>1059</v>
      </c>
      <c r="H481" t="s">
        <v>3760</v>
      </c>
      <c r="I481" s="1">
        <v>33320</v>
      </c>
      <c r="J481" s="2">
        <v>1.45</v>
      </c>
      <c r="K481" t="s">
        <v>1058</v>
      </c>
      <c r="L481" s="2">
        <v>48314</v>
      </c>
    </row>
    <row r="482" spans="1:12">
      <c r="A482" t="s">
        <v>1120</v>
      </c>
      <c r="B482" s="3">
        <v>43578</v>
      </c>
      <c r="C482" s="4">
        <v>2019</v>
      </c>
      <c r="D482" t="s">
        <v>1121</v>
      </c>
      <c r="E482" t="s">
        <v>1117</v>
      </c>
      <c r="F482" t="s">
        <v>1118</v>
      </c>
      <c r="G482" t="s">
        <v>1059</v>
      </c>
      <c r="H482" t="s">
        <v>3760</v>
      </c>
      <c r="I482" s="1">
        <v>85000</v>
      </c>
      <c r="J482" s="2">
        <v>1.9</v>
      </c>
      <c r="K482" t="s">
        <v>1118</v>
      </c>
      <c r="L482" s="2">
        <v>161500</v>
      </c>
    </row>
    <row r="483" spans="1:12">
      <c r="A483" t="s">
        <v>1122</v>
      </c>
      <c r="B483" s="3">
        <v>43609</v>
      </c>
      <c r="C483" s="4">
        <v>2019</v>
      </c>
      <c r="D483" t="s">
        <v>1123</v>
      </c>
      <c r="E483" t="s">
        <v>1117</v>
      </c>
      <c r="F483" t="s">
        <v>1118</v>
      </c>
      <c r="G483" t="s">
        <v>1059</v>
      </c>
      <c r="H483" t="s">
        <v>3760</v>
      </c>
      <c r="I483" s="1">
        <v>124960</v>
      </c>
      <c r="J483" s="2">
        <v>1.9</v>
      </c>
      <c r="K483" t="s">
        <v>1118</v>
      </c>
      <c r="L483" s="2">
        <v>237424</v>
      </c>
    </row>
    <row r="484" spans="1:12">
      <c r="A484" t="s">
        <v>1065</v>
      </c>
      <c r="B484" s="3">
        <v>43616</v>
      </c>
      <c r="C484" s="4">
        <v>2019</v>
      </c>
      <c r="D484" t="s">
        <v>1066</v>
      </c>
      <c r="E484" t="s">
        <v>1057</v>
      </c>
      <c r="F484" t="s">
        <v>1058</v>
      </c>
      <c r="G484" t="s">
        <v>1059</v>
      </c>
      <c r="H484" t="s">
        <v>3760</v>
      </c>
      <c r="I484" s="1">
        <v>27720</v>
      </c>
      <c r="J484" s="2">
        <v>1.45</v>
      </c>
      <c r="K484" t="s">
        <v>1058</v>
      </c>
      <c r="L484" s="2">
        <v>40194</v>
      </c>
    </row>
    <row r="485" spans="1:12">
      <c r="A485" t="s">
        <v>3338</v>
      </c>
      <c r="B485" s="3">
        <v>43616</v>
      </c>
      <c r="C485" s="4">
        <v>2019</v>
      </c>
      <c r="D485" t="s">
        <v>3339</v>
      </c>
      <c r="E485" t="s">
        <v>3329</v>
      </c>
      <c r="F485" t="s">
        <v>3330</v>
      </c>
      <c r="G485" t="s">
        <v>1135</v>
      </c>
      <c r="H485" t="s">
        <v>3760</v>
      </c>
      <c r="I485" s="1">
        <v>26510</v>
      </c>
      <c r="J485" s="2">
        <v>4.4000000000000004</v>
      </c>
      <c r="K485" s="4" t="s">
        <v>3331</v>
      </c>
      <c r="L485" s="2">
        <v>116644.00000000001</v>
      </c>
    </row>
    <row r="486" spans="1:12">
      <c r="A486" t="s">
        <v>1124</v>
      </c>
      <c r="B486" s="3">
        <v>43634</v>
      </c>
      <c r="C486" s="4">
        <v>2019</v>
      </c>
      <c r="D486" t="s">
        <v>1125</v>
      </c>
      <c r="E486" t="s">
        <v>1117</v>
      </c>
      <c r="F486" t="s">
        <v>1118</v>
      </c>
      <c r="G486" t="s">
        <v>1059</v>
      </c>
      <c r="H486" t="s">
        <v>3760</v>
      </c>
      <c r="I486" s="1">
        <v>33820</v>
      </c>
      <c r="J486" s="2">
        <v>1.9</v>
      </c>
      <c r="K486" t="s">
        <v>1118</v>
      </c>
      <c r="L486" s="2">
        <v>64258</v>
      </c>
    </row>
    <row r="487" spans="1:12">
      <c r="A487" t="s">
        <v>1124</v>
      </c>
      <c r="B487" s="3">
        <v>43634</v>
      </c>
      <c r="C487" s="4">
        <v>2019</v>
      </c>
      <c r="D487" t="s">
        <v>1126</v>
      </c>
      <c r="E487" t="s">
        <v>1117</v>
      </c>
      <c r="F487" t="s">
        <v>1118</v>
      </c>
      <c r="G487" t="s">
        <v>1059</v>
      </c>
      <c r="H487" t="s">
        <v>3760</v>
      </c>
      <c r="I487" s="1">
        <v>-33820</v>
      </c>
      <c r="J487" s="2">
        <v>1.9</v>
      </c>
      <c r="K487" t="s">
        <v>1118</v>
      </c>
      <c r="L487" s="2">
        <v>-64258</v>
      </c>
    </row>
    <row r="488" spans="1:12">
      <c r="A488" t="s">
        <v>1127</v>
      </c>
      <c r="B488" s="3">
        <v>43637</v>
      </c>
      <c r="C488" s="4">
        <v>2019</v>
      </c>
      <c r="D488" t="s">
        <v>1128</v>
      </c>
      <c r="E488" t="s">
        <v>1117</v>
      </c>
      <c r="F488" t="s">
        <v>1118</v>
      </c>
      <c r="G488" t="s">
        <v>1059</v>
      </c>
      <c r="H488" t="s">
        <v>3760</v>
      </c>
      <c r="I488" s="1">
        <v>39620</v>
      </c>
      <c r="J488" s="2">
        <v>1.9</v>
      </c>
      <c r="K488" t="s">
        <v>1118</v>
      </c>
      <c r="L488" s="2">
        <v>75278</v>
      </c>
    </row>
    <row r="489" spans="1:12">
      <c r="A489" t="s">
        <v>1127</v>
      </c>
      <c r="B489" s="3">
        <v>43637</v>
      </c>
      <c r="C489" s="4">
        <v>2019</v>
      </c>
      <c r="D489" t="s">
        <v>1129</v>
      </c>
      <c r="E489" t="s">
        <v>1117</v>
      </c>
      <c r="F489" t="s">
        <v>1118</v>
      </c>
      <c r="G489" t="s">
        <v>1059</v>
      </c>
      <c r="H489" t="s">
        <v>3760</v>
      </c>
      <c r="I489" s="1">
        <v>-39620</v>
      </c>
      <c r="J489" s="2">
        <v>1.9</v>
      </c>
      <c r="K489" t="s">
        <v>1118</v>
      </c>
      <c r="L489" s="2">
        <v>-75278</v>
      </c>
    </row>
    <row r="490" spans="1:12">
      <c r="A490" t="s">
        <v>1130</v>
      </c>
      <c r="B490" s="3">
        <v>43641</v>
      </c>
      <c r="C490" s="4">
        <v>2019</v>
      </c>
      <c r="D490" t="s">
        <v>1131</v>
      </c>
      <c r="E490" t="s">
        <v>1117</v>
      </c>
      <c r="F490" t="s">
        <v>1118</v>
      </c>
      <c r="G490" t="s">
        <v>1059</v>
      </c>
      <c r="H490" t="s">
        <v>3760</v>
      </c>
      <c r="I490" s="1">
        <v>23260</v>
      </c>
      <c r="J490" s="2">
        <v>1.9</v>
      </c>
      <c r="K490" t="s">
        <v>1118</v>
      </c>
      <c r="L490" s="2">
        <v>44194</v>
      </c>
    </row>
    <row r="491" spans="1:12">
      <c r="A491" t="s">
        <v>1130</v>
      </c>
      <c r="B491" s="3">
        <v>43641</v>
      </c>
      <c r="C491" s="4">
        <v>2019</v>
      </c>
      <c r="D491" t="s">
        <v>1132</v>
      </c>
      <c r="E491" t="s">
        <v>1117</v>
      </c>
      <c r="F491" t="s">
        <v>1118</v>
      </c>
      <c r="G491" t="s">
        <v>1059</v>
      </c>
      <c r="H491" t="s">
        <v>3760</v>
      </c>
      <c r="I491" s="1">
        <v>-23260</v>
      </c>
      <c r="J491" s="2">
        <v>1.9</v>
      </c>
      <c r="K491" t="s">
        <v>1118</v>
      </c>
      <c r="L491" s="2">
        <v>-44194</v>
      </c>
    </row>
    <row r="492" spans="1:12">
      <c r="A492" t="s">
        <v>1133</v>
      </c>
      <c r="B492" s="3">
        <v>43642</v>
      </c>
      <c r="C492" s="4">
        <v>2019</v>
      </c>
      <c r="D492" t="s">
        <v>1134</v>
      </c>
      <c r="E492" t="s">
        <v>1117</v>
      </c>
      <c r="F492" t="s">
        <v>1118</v>
      </c>
      <c r="G492" t="s">
        <v>1135</v>
      </c>
      <c r="H492" t="s">
        <v>3760</v>
      </c>
      <c r="I492" s="1">
        <v>81880</v>
      </c>
      <c r="J492" s="2">
        <v>1.9</v>
      </c>
      <c r="K492" t="s">
        <v>1118</v>
      </c>
      <c r="L492" s="2">
        <v>155572</v>
      </c>
    </row>
    <row r="493" spans="1:12">
      <c r="A493" t="s">
        <v>2144</v>
      </c>
      <c r="B493" s="3">
        <v>43642</v>
      </c>
      <c r="C493" s="4">
        <v>2019</v>
      </c>
      <c r="D493" t="s">
        <v>2145</v>
      </c>
      <c r="E493" t="s">
        <v>2139</v>
      </c>
      <c r="F493" t="s">
        <v>2140</v>
      </c>
      <c r="G493" t="s">
        <v>1059</v>
      </c>
      <c r="H493" t="s">
        <v>3760</v>
      </c>
      <c r="I493" s="1">
        <v>4282</v>
      </c>
      <c r="J493" s="2">
        <v>38</v>
      </c>
      <c r="K493" s="4" t="s">
        <v>2141</v>
      </c>
      <c r="L493" s="2">
        <v>162716</v>
      </c>
    </row>
    <row r="494" spans="1:12">
      <c r="A494" t="s">
        <v>1136</v>
      </c>
      <c r="B494" s="3">
        <v>43644</v>
      </c>
      <c r="C494" s="4">
        <v>2019</v>
      </c>
      <c r="D494" t="s">
        <v>1137</v>
      </c>
      <c r="E494" t="s">
        <v>1117</v>
      </c>
      <c r="F494" t="s">
        <v>1118</v>
      </c>
      <c r="G494" t="s">
        <v>1059</v>
      </c>
      <c r="H494" t="s">
        <v>3760</v>
      </c>
      <c r="I494" s="1">
        <v>31680</v>
      </c>
      <c r="J494" s="2">
        <v>1.9</v>
      </c>
      <c r="K494" t="s">
        <v>1118</v>
      </c>
      <c r="L494" s="2">
        <v>60192</v>
      </c>
    </row>
    <row r="495" spans="1:12">
      <c r="A495" t="s">
        <v>1136</v>
      </c>
      <c r="B495" s="3">
        <v>43644</v>
      </c>
      <c r="C495" s="4">
        <v>2019</v>
      </c>
      <c r="D495" t="s">
        <v>1138</v>
      </c>
      <c r="E495" t="s">
        <v>1117</v>
      </c>
      <c r="F495" t="s">
        <v>1118</v>
      </c>
      <c r="G495" t="s">
        <v>1059</v>
      </c>
      <c r="H495" t="s">
        <v>3760</v>
      </c>
      <c r="I495" s="1">
        <v>-31680</v>
      </c>
      <c r="J495" s="2">
        <v>1.9</v>
      </c>
      <c r="K495" t="s">
        <v>1118</v>
      </c>
      <c r="L495" s="2">
        <v>-60192</v>
      </c>
    </row>
    <row r="496" spans="1:12">
      <c r="A496" t="s">
        <v>3340</v>
      </c>
      <c r="B496" s="3">
        <v>43644</v>
      </c>
      <c r="C496" s="4">
        <v>2019</v>
      </c>
      <c r="D496" t="s">
        <v>3341</v>
      </c>
      <c r="E496" t="s">
        <v>3329</v>
      </c>
      <c r="F496" t="s">
        <v>3330</v>
      </c>
      <c r="G496" t="s">
        <v>1059</v>
      </c>
      <c r="H496" t="s">
        <v>3760</v>
      </c>
      <c r="I496" s="1">
        <v>26649</v>
      </c>
      <c r="J496" s="2">
        <v>4.3</v>
      </c>
      <c r="K496" s="4" t="s">
        <v>3331</v>
      </c>
      <c r="L496" s="2">
        <v>114590.7</v>
      </c>
    </row>
    <row r="497" spans="1:12">
      <c r="A497" t="s">
        <v>1139</v>
      </c>
      <c r="B497" s="3">
        <v>43659</v>
      </c>
      <c r="C497" s="4">
        <v>2019</v>
      </c>
      <c r="D497" t="s">
        <v>1140</v>
      </c>
      <c r="E497" t="s">
        <v>1117</v>
      </c>
      <c r="F497" t="s">
        <v>1118</v>
      </c>
      <c r="G497" t="s">
        <v>1059</v>
      </c>
      <c r="H497" t="s">
        <v>3760</v>
      </c>
      <c r="I497" s="1">
        <v>39040</v>
      </c>
      <c r="J497" s="2">
        <v>2</v>
      </c>
      <c r="K497" t="s">
        <v>1118</v>
      </c>
      <c r="L497" s="2">
        <v>78080</v>
      </c>
    </row>
    <row r="498" spans="1:12">
      <c r="A498" t="s">
        <v>1141</v>
      </c>
      <c r="B498" s="3">
        <v>43686</v>
      </c>
      <c r="C498" s="4">
        <v>2019</v>
      </c>
      <c r="D498" t="s">
        <v>1142</v>
      </c>
      <c r="E498" t="s">
        <v>1117</v>
      </c>
      <c r="F498" t="s">
        <v>1118</v>
      </c>
      <c r="G498" t="s">
        <v>1059</v>
      </c>
      <c r="H498" t="s">
        <v>3760</v>
      </c>
      <c r="I498" s="1">
        <v>40980</v>
      </c>
      <c r="J498" s="2">
        <v>2.1</v>
      </c>
      <c r="K498" t="s">
        <v>1118</v>
      </c>
      <c r="L498" s="2">
        <v>86058</v>
      </c>
    </row>
    <row r="499" spans="1:12">
      <c r="A499" t="s">
        <v>2146</v>
      </c>
      <c r="B499" s="3">
        <v>43692</v>
      </c>
      <c r="C499" s="4">
        <v>2019</v>
      </c>
      <c r="D499" t="s">
        <v>2147</v>
      </c>
      <c r="E499" t="s">
        <v>2139</v>
      </c>
      <c r="F499" t="s">
        <v>2140</v>
      </c>
      <c r="G499" t="s">
        <v>1059</v>
      </c>
      <c r="H499" t="s">
        <v>3760</v>
      </c>
      <c r="I499" s="1">
        <v>3560.5</v>
      </c>
      <c r="J499" s="2">
        <v>38</v>
      </c>
      <c r="K499" s="4" t="s">
        <v>2141</v>
      </c>
      <c r="L499" s="2">
        <v>135299</v>
      </c>
    </row>
    <row r="500" spans="1:12">
      <c r="A500" t="s">
        <v>3342</v>
      </c>
      <c r="B500" s="3">
        <v>43696</v>
      </c>
      <c r="C500" s="4">
        <v>2019</v>
      </c>
      <c r="D500" t="s">
        <v>3343</v>
      </c>
      <c r="E500" t="s">
        <v>3329</v>
      </c>
      <c r="F500" t="s">
        <v>3330</v>
      </c>
      <c r="G500" t="s">
        <v>1059</v>
      </c>
      <c r="H500" t="s">
        <v>3760</v>
      </c>
      <c r="I500" s="1">
        <v>33436</v>
      </c>
      <c r="J500" s="2">
        <v>4.4000000000000004</v>
      </c>
      <c r="K500" s="4" t="s">
        <v>3331</v>
      </c>
      <c r="L500" s="2">
        <v>147118.40000000002</v>
      </c>
    </row>
    <row r="501" spans="1:12">
      <c r="A501" t="s">
        <v>3344</v>
      </c>
      <c r="B501" s="3">
        <v>43707</v>
      </c>
      <c r="C501" s="4">
        <v>2019</v>
      </c>
      <c r="D501" t="s">
        <v>3345</v>
      </c>
      <c r="E501" t="s">
        <v>3329</v>
      </c>
      <c r="F501" t="s">
        <v>3330</v>
      </c>
      <c r="G501" t="s">
        <v>1059</v>
      </c>
      <c r="H501" t="s">
        <v>3760</v>
      </c>
      <c r="I501" s="1">
        <v>42005</v>
      </c>
      <c r="J501" s="2">
        <v>4.4000000000000004</v>
      </c>
      <c r="K501" s="4" t="s">
        <v>3331</v>
      </c>
      <c r="L501" s="2">
        <v>184822.00000000003</v>
      </c>
    </row>
    <row r="502" spans="1:12">
      <c r="A502" t="s">
        <v>1143</v>
      </c>
      <c r="B502" s="3">
        <v>43712</v>
      </c>
      <c r="C502" s="4">
        <v>2019</v>
      </c>
      <c r="D502" t="s">
        <v>1144</v>
      </c>
      <c r="E502" t="s">
        <v>1117</v>
      </c>
      <c r="F502" t="s">
        <v>1118</v>
      </c>
      <c r="G502" t="s">
        <v>1059</v>
      </c>
      <c r="H502" t="s">
        <v>3760</v>
      </c>
      <c r="I502" s="1">
        <v>41780</v>
      </c>
      <c r="J502" s="2">
        <v>2.1</v>
      </c>
      <c r="K502" t="s">
        <v>1118</v>
      </c>
      <c r="L502" s="2">
        <v>87738</v>
      </c>
    </row>
    <row r="503" spans="1:12">
      <c r="A503" t="s">
        <v>3346</v>
      </c>
      <c r="B503" s="3">
        <v>43718</v>
      </c>
      <c r="C503" s="4">
        <v>2019</v>
      </c>
      <c r="D503" t="s">
        <v>3347</v>
      </c>
      <c r="E503" t="s">
        <v>3329</v>
      </c>
      <c r="F503" t="s">
        <v>3330</v>
      </c>
      <c r="G503" t="s">
        <v>1059</v>
      </c>
      <c r="H503" t="s">
        <v>3760</v>
      </c>
      <c r="I503" s="1">
        <v>16913</v>
      </c>
      <c r="J503" s="2">
        <v>4.4000000000000004</v>
      </c>
      <c r="K503" s="4" t="s">
        <v>3331</v>
      </c>
      <c r="L503" s="2">
        <v>74417.200000000012</v>
      </c>
    </row>
    <row r="504" spans="1:12">
      <c r="A504" t="s">
        <v>1145</v>
      </c>
      <c r="B504" s="3">
        <v>43736</v>
      </c>
      <c r="C504" s="4">
        <v>2019</v>
      </c>
      <c r="D504" t="s">
        <v>1146</v>
      </c>
      <c r="E504" t="s">
        <v>1117</v>
      </c>
      <c r="F504" t="s">
        <v>1118</v>
      </c>
      <c r="G504" t="s">
        <v>1059</v>
      </c>
      <c r="H504" t="s">
        <v>3760</v>
      </c>
      <c r="I504" s="1">
        <v>43080</v>
      </c>
      <c r="J504" s="2">
        <v>2.1</v>
      </c>
      <c r="K504" t="s">
        <v>1118</v>
      </c>
      <c r="L504" s="2">
        <v>90468</v>
      </c>
    </row>
    <row r="505" spans="1:12">
      <c r="A505" t="s">
        <v>2148</v>
      </c>
      <c r="B505" s="3">
        <v>43738</v>
      </c>
      <c r="C505" s="4">
        <v>2019</v>
      </c>
      <c r="D505" t="s">
        <v>2149</v>
      </c>
      <c r="E505" t="s">
        <v>2139</v>
      </c>
      <c r="F505" t="s">
        <v>2140</v>
      </c>
      <c r="G505" t="s">
        <v>1059</v>
      </c>
      <c r="H505" t="s">
        <v>3760</v>
      </c>
      <c r="I505" s="1">
        <v>5696</v>
      </c>
      <c r="J505" s="2">
        <v>41</v>
      </c>
      <c r="K505" s="4" t="s">
        <v>2141</v>
      </c>
      <c r="L505" s="2">
        <v>233536</v>
      </c>
    </row>
    <row r="506" spans="1:12">
      <c r="A506" t="s">
        <v>2148</v>
      </c>
      <c r="B506" s="3">
        <v>43738</v>
      </c>
      <c r="C506" s="4">
        <v>2019</v>
      </c>
      <c r="D506" t="s">
        <v>2150</v>
      </c>
      <c r="E506" t="s">
        <v>2139</v>
      </c>
      <c r="F506" t="s">
        <v>2140</v>
      </c>
      <c r="G506" t="s">
        <v>1059</v>
      </c>
      <c r="H506" t="s">
        <v>3760</v>
      </c>
      <c r="I506" s="1">
        <v>-5696</v>
      </c>
      <c r="J506" s="2">
        <v>41</v>
      </c>
      <c r="K506" s="4" t="s">
        <v>2141</v>
      </c>
      <c r="L506" s="2">
        <v>-233536</v>
      </c>
    </row>
    <row r="507" spans="1:12">
      <c r="A507" t="s">
        <v>3348</v>
      </c>
      <c r="B507" s="3">
        <v>43738</v>
      </c>
      <c r="C507" s="4">
        <v>2019</v>
      </c>
      <c r="D507" t="s">
        <v>3349</v>
      </c>
      <c r="E507" t="s">
        <v>3329</v>
      </c>
      <c r="F507" t="s">
        <v>3330</v>
      </c>
      <c r="G507" t="s">
        <v>1059</v>
      </c>
      <c r="H507" t="s">
        <v>3760</v>
      </c>
      <c r="I507" s="1">
        <v>4138</v>
      </c>
      <c r="J507" s="2">
        <v>4.4000000000000004</v>
      </c>
      <c r="K507" s="4" t="s">
        <v>3331</v>
      </c>
      <c r="L507" s="2">
        <v>18207.2</v>
      </c>
    </row>
    <row r="508" spans="1:12">
      <c r="A508" t="s">
        <v>1067</v>
      </c>
      <c r="B508" s="3">
        <v>43768</v>
      </c>
      <c r="C508" s="4">
        <v>2019</v>
      </c>
      <c r="D508" t="s">
        <v>1068</v>
      </c>
      <c r="E508" t="s">
        <v>1057</v>
      </c>
      <c r="F508" t="s">
        <v>1058</v>
      </c>
      <c r="G508" t="s">
        <v>1059</v>
      </c>
      <c r="H508" t="s">
        <v>3760</v>
      </c>
      <c r="I508" s="1">
        <v>22120</v>
      </c>
      <c r="J508" s="2">
        <v>1.5</v>
      </c>
      <c r="K508" t="s">
        <v>1058</v>
      </c>
      <c r="L508" s="2">
        <v>33180</v>
      </c>
    </row>
    <row r="509" spans="1:12">
      <c r="A509" t="s">
        <v>1147</v>
      </c>
      <c r="B509" s="3">
        <v>43768</v>
      </c>
      <c r="C509" s="4">
        <v>2019</v>
      </c>
      <c r="D509" t="s">
        <v>1148</v>
      </c>
      <c r="E509" t="s">
        <v>1117</v>
      </c>
      <c r="F509" t="s">
        <v>1118</v>
      </c>
      <c r="G509" t="s">
        <v>1059</v>
      </c>
      <c r="H509" t="s">
        <v>3760</v>
      </c>
      <c r="I509" s="1">
        <v>41680</v>
      </c>
      <c r="J509" s="2">
        <v>2.1</v>
      </c>
      <c r="K509" t="s">
        <v>1118</v>
      </c>
      <c r="L509" s="2">
        <v>87528</v>
      </c>
    </row>
    <row r="510" spans="1:12">
      <c r="A510" t="s">
        <v>2151</v>
      </c>
      <c r="B510" s="3">
        <v>43768</v>
      </c>
      <c r="C510" s="4">
        <v>2019</v>
      </c>
      <c r="D510" t="s">
        <v>2152</v>
      </c>
      <c r="E510" t="s">
        <v>2153</v>
      </c>
      <c r="F510" t="s">
        <v>2140</v>
      </c>
      <c r="G510" t="s">
        <v>1135</v>
      </c>
      <c r="H510" t="s">
        <v>3760</v>
      </c>
      <c r="I510" s="1">
        <v>5921</v>
      </c>
      <c r="J510" s="2">
        <v>41</v>
      </c>
      <c r="K510" s="4" t="s">
        <v>2141</v>
      </c>
      <c r="L510" s="2">
        <v>242761</v>
      </c>
    </row>
    <row r="511" spans="1:12">
      <c r="A511" t="s">
        <v>3350</v>
      </c>
      <c r="B511" s="3">
        <v>43768</v>
      </c>
      <c r="C511" s="4">
        <v>2019</v>
      </c>
      <c r="D511" t="s">
        <v>3351</v>
      </c>
      <c r="E511" t="s">
        <v>3329</v>
      </c>
      <c r="F511" t="s">
        <v>3330</v>
      </c>
      <c r="G511" t="s">
        <v>1059</v>
      </c>
      <c r="H511" t="s">
        <v>3760</v>
      </c>
      <c r="I511" s="1">
        <v>36454</v>
      </c>
      <c r="J511" s="2">
        <v>4.4000000000000004</v>
      </c>
      <c r="K511" s="4" t="s">
        <v>3331</v>
      </c>
      <c r="L511" s="2">
        <v>160397.6</v>
      </c>
    </row>
    <row r="512" spans="1:12">
      <c r="A512" t="s">
        <v>1069</v>
      </c>
      <c r="B512" s="3">
        <v>43773</v>
      </c>
      <c r="C512" s="4">
        <v>2019</v>
      </c>
      <c r="D512" t="s">
        <v>1070</v>
      </c>
      <c r="E512" t="s">
        <v>1057</v>
      </c>
      <c r="F512" t="s">
        <v>1058</v>
      </c>
      <c r="G512" t="s">
        <v>1059</v>
      </c>
      <c r="H512" t="s">
        <v>3760</v>
      </c>
      <c r="I512" s="1">
        <v>37860</v>
      </c>
      <c r="J512" s="2">
        <v>1.5</v>
      </c>
      <c r="K512" t="s">
        <v>1058</v>
      </c>
      <c r="L512" s="2">
        <v>56790</v>
      </c>
    </row>
    <row r="513" spans="1:12">
      <c r="A513" t="s">
        <v>1149</v>
      </c>
      <c r="B513" s="3">
        <v>43790</v>
      </c>
      <c r="C513" s="4">
        <v>2019</v>
      </c>
      <c r="D513" t="s">
        <v>1150</v>
      </c>
      <c r="E513" t="s">
        <v>1117</v>
      </c>
      <c r="F513" t="s">
        <v>1118</v>
      </c>
      <c r="G513" t="s">
        <v>1059</v>
      </c>
      <c r="H513" t="s">
        <v>3760</v>
      </c>
      <c r="I513" s="1">
        <v>77760</v>
      </c>
      <c r="J513" s="2">
        <v>2.2000000000000002</v>
      </c>
      <c r="K513" t="s">
        <v>1118</v>
      </c>
      <c r="L513" s="2">
        <v>171072</v>
      </c>
    </row>
    <row r="514" spans="1:12">
      <c r="A514" t="s">
        <v>3352</v>
      </c>
      <c r="B514" s="3">
        <v>43799</v>
      </c>
      <c r="C514" s="4">
        <v>2019</v>
      </c>
      <c r="D514" t="s">
        <v>3353</v>
      </c>
      <c r="E514" t="s">
        <v>3354</v>
      </c>
      <c r="F514" t="s">
        <v>3330</v>
      </c>
      <c r="G514" t="s">
        <v>1135</v>
      </c>
      <c r="H514" t="s">
        <v>3760</v>
      </c>
      <c r="I514" s="1">
        <v>28442</v>
      </c>
      <c r="J514" s="2">
        <v>4.5</v>
      </c>
      <c r="K514" s="4" t="s">
        <v>3331</v>
      </c>
      <c r="L514" s="2">
        <v>127989</v>
      </c>
    </row>
    <row r="515" spans="1:12">
      <c r="A515" t="s">
        <v>1151</v>
      </c>
      <c r="B515" s="3">
        <v>43817</v>
      </c>
      <c r="C515" s="4">
        <v>2019</v>
      </c>
      <c r="D515" t="s">
        <v>1152</v>
      </c>
      <c r="E515" t="s">
        <v>1153</v>
      </c>
      <c r="F515" t="s">
        <v>1118</v>
      </c>
      <c r="G515" t="s">
        <v>1135</v>
      </c>
      <c r="H515" t="s">
        <v>3760</v>
      </c>
      <c r="I515" s="1">
        <v>82000</v>
      </c>
      <c r="J515" s="2">
        <v>2.2000000000000002</v>
      </c>
      <c r="K515" t="s">
        <v>1118</v>
      </c>
      <c r="L515" s="2">
        <v>180400.00000000003</v>
      </c>
    </row>
    <row r="516" spans="1:12">
      <c r="A516" t="s">
        <v>3355</v>
      </c>
      <c r="B516" s="3">
        <v>43823</v>
      </c>
      <c r="C516" s="4">
        <v>2019</v>
      </c>
      <c r="D516" t="s">
        <v>3356</v>
      </c>
      <c r="E516" t="s">
        <v>3329</v>
      </c>
      <c r="F516" t="s">
        <v>3330</v>
      </c>
      <c r="G516" t="s">
        <v>1059</v>
      </c>
      <c r="H516" t="s">
        <v>3760</v>
      </c>
      <c r="I516" s="1">
        <v>39085</v>
      </c>
      <c r="J516" s="2">
        <v>4.5999999999999996</v>
      </c>
      <c r="K516" s="4" t="s">
        <v>3331</v>
      </c>
      <c r="L516" s="2">
        <v>179791</v>
      </c>
    </row>
    <row r="517" spans="1:12">
      <c r="A517" t="s">
        <v>3704</v>
      </c>
      <c r="B517" s="3">
        <v>43542</v>
      </c>
      <c r="C517" s="4">
        <v>2019</v>
      </c>
      <c r="D517" t="s">
        <v>3705</v>
      </c>
      <c r="E517" t="s">
        <v>3706</v>
      </c>
      <c r="F517" t="s">
        <v>3707</v>
      </c>
      <c r="G517" t="s">
        <v>3708</v>
      </c>
      <c r="H517" t="s">
        <v>3709</v>
      </c>
      <c r="I517" s="1">
        <v>4900</v>
      </c>
      <c r="J517" s="2">
        <v>2.95</v>
      </c>
      <c r="K517" t="s">
        <v>3710</v>
      </c>
      <c r="L517" s="2">
        <v>14455</v>
      </c>
    </row>
    <row r="518" spans="1:12">
      <c r="A518" t="s">
        <v>3711</v>
      </c>
      <c r="B518" s="3">
        <v>43609</v>
      </c>
      <c r="C518" s="4">
        <v>2019</v>
      </c>
      <c r="D518" t="s">
        <v>3712</v>
      </c>
      <c r="E518" t="s">
        <v>3713</v>
      </c>
      <c r="F518" t="s">
        <v>3707</v>
      </c>
      <c r="G518" t="s">
        <v>3708</v>
      </c>
      <c r="H518" t="s">
        <v>3709</v>
      </c>
      <c r="I518" s="1">
        <v>9800</v>
      </c>
      <c r="J518" s="2">
        <v>2.95</v>
      </c>
      <c r="K518" t="s">
        <v>3710</v>
      </c>
      <c r="L518" s="2">
        <v>28910</v>
      </c>
    </row>
    <row r="519" spans="1:12">
      <c r="A519" t="s">
        <v>3714</v>
      </c>
      <c r="B519" s="3">
        <v>43696</v>
      </c>
      <c r="C519" s="4">
        <v>2019</v>
      </c>
      <c r="D519" t="s">
        <v>3715</v>
      </c>
      <c r="E519" t="s">
        <v>3713</v>
      </c>
      <c r="F519" t="s">
        <v>3707</v>
      </c>
      <c r="G519" t="s">
        <v>3708</v>
      </c>
      <c r="H519" t="s">
        <v>3709</v>
      </c>
      <c r="I519" s="1">
        <v>8000</v>
      </c>
      <c r="J519" s="2">
        <v>2.5499999999999998</v>
      </c>
      <c r="K519" t="s">
        <v>3710</v>
      </c>
      <c r="L519" s="2">
        <v>20400</v>
      </c>
    </row>
    <row r="520" spans="1:12">
      <c r="A520" t="s">
        <v>3716</v>
      </c>
      <c r="B520" s="3">
        <v>43734</v>
      </c>
      <c r="C520" s="4">
        <v>2019</v>
      </c>
      <c r="D520" t="s">
        <v>3717</v>
      </c>
      <c r="E520" t="s">
        <v>3713</v>
      </c>
      <c r="F520" t="s">
        <v>3707</v>
      </c>
      <c r="G520" t="s">
        <v>3708</v>
      </c>
      <c r="H520" t="s">
        <v>3709</v>
      </c>
      <c r="I520" s="1">
        <v>3675</v>
      </c>
      <c r="J520" s="2">
        <v>2.4</v>
      </c>
      <c r="K520" t="s">
        <v>3710</v>
      </c>
      <c r="L520" s="2">
        <v>8820</v>
      </c>
    </row>
    <row r="521" spans="1:12">
      <c r="A521" t="s">
        <v>3467</v>
      </c>
      <c r="B521" s="3">
        <v>43575</v>
      </c>
      <c r="C521" s="4">
        <v>2019</v>
      </c>
      <c r="D521" t="s">
        <v>3468</v>
      </c>
      <c r="E521" t="s">
        <v>3329</v>
      </c>
      <c r="F521" t="s">
        <v>3330</v>
      </c>
      <c r="G521" t="s">
        <v>1454</v>
      </c>
      <c r="H521" t="s">
        <v>3762</v>
      </c>
      <c r="I521" s="1">
        <v>25520</v>
      </c>
      <c r="J521" s="2">
        <v>4.7</v>
      </c>
      <c r="K521" s="4" t="s">
        <v>3331</v>
      </c>
      <c r="L521" s="2">
        <v>119944</v>
      </c>
    </row>
    <row r="522" spans="1:12">
      <c r="A522" t="s">
        <v>3469</v>
      </c>
      <c r="B522" s="3">
        <v>43577</v>
      </c>
      <c r="C522" s="4">
        <v>2019</v>
      </c>
      <c r="D522" t="s">
        <v>3470</v>
      </c>
      <c r="E522" t="s">
        <v>3329</v>
      </c>
      <c r="F522" t="s">
        <v>3330</v>
      </c>
      <c r="G522" t="s">
        <v>1454</v>
      </c>
      <c r="H522" t="s">
        <v>3762</v>
      </c>
      <c r="I522" s="1">
        <v>27060</v>
      </c>
      <c r="J522" s="2">
        <v>4.7</v>
      </c>
      <c r="K522" s="4" t="s">
        <v>3331</v>
      </c>
      <c r="L522" s="2">
        <v>127182</v>
      </c>
    </row>
    <row r="523" spans="1:12">
      <c r="A523" t="s">
        <v>1452</v>
      </c>
      <c r="B523" s="3">
        <v>43578</v>
      </c>
      <c r="C523" s="4">
        <v>2019</v>
      </c>
      <c r="D523" t="s">
        <v>1453</v>
      </c>
      <c r="E523" t="s">
        <v>1117</v>
      </c>
      <c r="F523" t="s">
        <v>1118</v>
      </c>
      <c r="G523" t="s">
        <v>1454</v>
      </c>
      <c r="H523" t="s">
        <v>3762</v>
      </c>
      <c r="I523" s="1">
        <v>21704</v>
      </c>
      <c r="J523" s="2">
        <v>1.9</v>
      </c>
      <c r="K523" t="s">
        <v>1118</v>
      </c>
      <c r="L523" s="2">
        <v>41237.599999999999</v>
      </c>
    </row>
    <row r="524" spans="1:12">
      <c r="A524" t="s">
        <v>3471</v>
      </c>
      <c r="B524" s="3">
        <v>43578</v>
      </c>
      <c r="C524" s="4">
        <v>2019</v>
      </c>
      <c r="D524" t="s">
        <v>3472</v>
      </c>
      <c r="E524" t="s">
        <v>3329</v>
      </c>
      <c r="F524" t="s">
        <v>3330</v>
      </c>
      <c r="G524" t="s">
        <v>1454</v>
      </c>
      <c r="H524" t="s">
        <v>3762</v>
      </c>
      <c r="I524" s="1">
        <v>6376</v>
      </c>
      <c r="J524" s="2">
        <v>4.5</v>
      </c>
      <c r="K524" s="4" t="s">
        <v>3331</v>
      </c>
      <c r="L524" s="2">
        <v>28692</v>
      </c>
    </row>
    <row r="525" spans="1:12">
      <c r="A525" t="s">
        <v>3471</v>
      </c>
      <c r="B525" s="3">
        <v>43578</v>
      </c>
      <c r="C525" s="4">
        <v>2019</v>
      </c>
      <c r="D525" t="s">
        <v>3473</v>
      </c>
      <c r="E525" t="s">
        <v>3329</v>
      </c>
      <c r="F525" t="s">
        <v>3330</v>
      </c>
      <c r="G525" t="s">
        <v>1454</v>
      </c>
      <c r="H525" t="s">
        <v>3762</v>
      </c>
      <c r="I525" s="1">
        <v>-6376</v>
      </c>
      <c r="J525" s="2">
        <v>4.5</v>
      </c>
      <c r="K525" s="4" t="s">
        <v>3331</v>
      </c>
      <c r="L525" s="2">
        <v>-28692</v>
      </c>
    </row>
    <row r="526" spans="1:12">
      <c r="A526" t="s">
        <v>3471</v>
      </c>
      <c r="B526" s="3">
        <v>43578</v>
      </c>
      <c r="C526" s="4">
        <v>2019</v>
      </c>
      <c r="D526" t="s">
        <v>3474</v>
      </c>
      <c r="E526" t="s">
        <v>3329</v>
      </c>
      <c r="F526" t="s">
        <v>3330</v>
      </c>
      <c r="G526" t="s">
        <v>1454</v>
      </c>
      <c r="H526" t="s">
        <v>3762</v>
      </c>
      <c r="I526" s="1">
        <v>6376</v>
      </c>
      <c r="J526" s="2">
        <v>4.5999999999999996</v>
      </c>
      <c r="K526" s="4" t="s">
        <v>3331</v>
      </c>
      <c r="L526" s="2">
        <v>29329.599999999999</v>
      </c>
    </row>
    <row r="527" spans="1:12">
      <c r="A527" t="s">
        <v>1456</v>
      </c>
      <c r="B527" s="3">
        <v>43616</v>
      </c>
      <c r="C527" s="4">
        <v>2019</v>
      </c>
      <c r="D527" t="s">
        <v>1457</v>
      </c>
      <c r="E527" t="s">
        <v>1117</v>
      </c>
      <c r="F527" t="s">
        <v>1118</v>
      </c>
      <c r="G527" t="s">
        <v>1454</v>
      </c>
      <c r="H527" t="s">
        <v>3762</v>
      </c>
      <c r="I527" s="1">
        <v>27620</v>
      </c>
      <c r="J527" s="2">
        <v>1.9</v>
      </c>
      <c r="K527" t="s">
        <v>1118</v>
      </c>
      <c r="L527" s="2">
        <v>52478</v>
      </c>
    </row>
    <row r="528" spans="1:12">
      <c r="A528" t="s">
        <v>1458</v>
      </c>
      <c r="B528" s="3">
        <v>43616</v>
      </c>
      <c r="C528" s="4">
        <v>2019</v>
      </c>
      <c r="D528" t="s">
        <v>1459</v>
      </c>
      <c r="E528" t="s">
        <v>1117</v>
      </c>
      <c r="F528" t="s">
        <v>1118</v>
      </c>
      <c r="G528" t="s">
        <v>1454</v>
      </c>
      <c r="H528" t="s">
        <v>3762</v>
      </c>
      <c r="I528" s="1">
        <v>4974</v>
      </c>
      <c r="J528" s="2">
        <v>1.9</v>
      </c>
      <c r="K528" t="s">
        <v>1118</v>
      </c>
      <c r="L528" s="2">
        <v>9450.6</v>
      </c>
    </row>
    <row r="529" spans="1:12">
      <c r="A529" t="s">
        <v>1460</v>
      </c>
      <c r="B529" s="3">
        <v>43717</v>
      </c>
      <c r="C529" s="4">
        <v>2019</v>
      </c>
      <c r="D529" t="s">
        <v>1461</v>
      </c>
      <c r="E529" t="s">
        <v>1117</v>
      </c>
      <c r="F529" t="s">
        <v>1118</v>
      </c>
      <c r="G529" t="s">
        <v>1454</v>
      </c>
      <c r="H529" t="s">
        <v>3762</v>
      </c>
      <c r="I529" s="1">
        <v>24020</v>
      </c>
      <c r="J529" s="2">
        <v>2.1</v>
      </c>
      <c r="K529" t="s">
        <v>1118</v>
      </c>
      <c r="L529" s="2">
        <v>50442</v>
      </c>
    </row>
    <row r="530" spans="1:12">
      <c r="A530" t="s">
        <v>2174</v>
      </c>
      <c r="B530" s="3">
        <v>43717</v>
      </c>
      <c r="C530" s="4">
        <v>2019</v>
      </c>
      <c r="D530" t="s">
        <v>2175</v>
      </c>
      <c r="E530" t="s">
        <v>2139</v>
      </c>
      <c r="F530" t="s">
        <v>2140</v>
      </c>
      <c r="G530" t="s">
        <v>1454</v>
      </c>
      <c r="H530" t="s">
        <v>3762</v>
      </c>
      <c r="I530" s="1">
        <v>646</v>
      </c>
      <c r="J530" s="2">
        <v>27.5</v>
      </c>
      <c r="K530" s="4" t="s">
        <v>2141</v>
      </c>
      <c r="L530" s="2">
        <v>17765</v>
      </c>
    </row>
    <row r="531" spans="1:12">
      <c r="A531" t="s">
        <v>1462</v>
      </c>
      <c r="B531" s="3">
        <v>43721</v>
      </c>
      <c r="C531" s="4">
        <v>2019</v>
      </c>
      <c r="D531" t="s">
        <v>1463</v>
      </c>
      <c r="E531" t="s">
        <v>1117</v>
      </c>
      <c r="F531" t="s">
        <v>1118</v>
      </c>
      <c r="G531" t="s">
        <v>1454</v>
      </c>
      <c r="H531" t="s">
        <v>3762</v>
      </c>
      <c r="I531" s="1">
        <v>25520</v>
      </c>
      <c r="J531" s="2">
        <v>2.1</v>
      </c>
      <c r="K531" t="s">
        <v>1118</v>
      </c>
      <c r="L531" s="2">
        <v>53592</v>
      </c>
    </row>
    <row r="532" spans="1:12">
      <c r="A532" t="s">
        <v>1464</v>
      </c>
      <c r="B532" s="3">
        <v>43727</v>
      </c>
      <c r="C532" s="4">
        <v>2019</v>
      </c>
      <c r="D532" t="s">
        <v>1465</v>
      </c>
      <c r="E532" t="s">
        <v>1153</v>
      </c>
      <c r="F532" t="s">
        <v>1118</v>
      </c>
      <c r="G532" t="s">
        <v>1466</v>
      </c>
      <c r="H532" t="s">
        <v>3762</v>
      </c>
      <c r="I532" s="1">
        <v>33360</v>
      </c>
      <c r="J532" s="2">
        <v>2.1</v>
      </c>
      <c r="K532" t="s">
        <v>1118</v>
      </c>
      <c r="L532" s="2">
        <v>70056</v>
      </c>
    </row>
    <row r="533" spans="1:12">
      <c r="A533" t="s">
        <v>1467</v>
      </c>
      <c r="B533" s="3">
        <v>43749</v>
      </c>
      <c r="C533" s="4">
        <v>2019</v>
      </c>
      <c r="D533" t="s">
        <v>1468</v>
      </c>
      <c r="E533" t="s">
        <v>1117</v>
      </c>
      <c r="F533" t="s">
        <v>1118</v>
      </c>
      <c r="G533" t="s">
        <v>1454</v>
      </c>
      <c r="H533" t="s">
        <v>3762</v>
      </c>
      <c r="I533" s="1">
        <v>29240</v>
      </c>
      <c r="J533" s="2">
        <v>2.1</v>
      </c>
      <c r="K533" t="s">
        <v>1118</v>
      </c>
      <c r="L533" s="2">
        <v>61404</v>
      </c>
    </row>
    <row r="534" spans="1:12">
      <c r="A534" t="s">
        <v>1770</v>
      </c>
      <c r="B534" s="3">
        <v>43770</v>
      </c>
      <c r="C534" s="4">
        <v>2019</v>
      </c>
      <c r="D534" t="s">
        <v>1771</v>
      </c>
      <c r="E534" t="s">
        <v>1763</v>
      </c>
      <c r="F534" t="s">
        <v>1764</v>
      </c>
      <c r="G534" t="s">
        <v>1772</v>
      </c>
      <c r="H534" t="s">
        <v>1773</v>
      </c>
      <c r="I534" s="1">
        <v>504</v>
      </c>
      <c r="J534" s="2">
        <v>4.9000000000000004</v>
      </c>
      <c r="K534" s="4" t="s">
        <v>1618</v>
      </c>
      <c r="L534" s="2">
        <v>2469.6000000000004</v>
      </c>
    </row>
    <row r="535" spans="1:12">
      <c r="A535" t="s">
        <v>1770</v>
      </c>
      <c r="B535" s="3">
        <v>43770</v>
      </c>
      <c r="C535" s="4">
        <v>2019</v>
      </c>
      <c r="D535" t="s">
        <v>1771</v>
      </c>
      <c r="E535" t="s">
        <v>1775</v>
      </c>
      <c r="F535" t="s">
        <v>1776</v>
      </c>
      <c r="G535" t="s">
        <v>1772</v>
      </c>
      <c r="H535" t="s">
        <v>1773</v>
      </c>
      <c r="I535" s="1">
        <v>516</v>
      </c>
      <c r="J535" s="2">
        <v>4.9000000000000004</v>
      </c>
      <c r="K535" s="4" t="s">
        <v>1618</v>
      </c>
      <c r="L535" s="2">
        <v>2528.4</v>
      </c>
    </row>
    <row r="536" spans="1:12">
      <c r="A536" t="s">
        <v>1770</v>
      </c>
      <c r="B536" s="3">
        <v>43770</v>
      </c>
      <c r="C536" s="4">
        <v>2019</v>
      </c>
      <c r="D536" t="s">
        <v>1771</v>
      </c>
      <c r="E536" t="s">
        <v>1787</v>
      </c>
      <c r="F536" t="s">
        <v>1788</v>
      </c>
      <c r="G536" t="s">
        <v>1772</v>
      </c>
      <c r="H536" t="s">
        <v>1773</v>
      </c>
      <c r="I536" s="1">
        <v>496.7</v>
      </c>
      <c r="J536" s="2">
        <v>4.9000000000000004</v>
      </c>
      <c r="K536" s="4" t="s">
        <v>1618</v>
      </c>
      <c r="L536" s="2">
        <v>2433.83</v>
      </c>
    </row>
    <row r="537" spans="1:12">
      <c r="A537" t="s">
        <v>3123</v>
      </c>
      <c r="B537" s="3">
        <v>43467</v>
      </c>
      <c r="C537" s="4">
        <v>2019</v>
      </c>
      <c r="D537" t="s">
        <v>3125</v>
      </c>
      <c r="E537" t="s">
        <v>2977</v>
      </c>
      <c r="F537" t="s">
        <v>2970</v>
      </c>
      <c r="G537" t="s">
        <v>2971</v>
      </c>
      <c r="H537" t="s">
        <v>2972</v>
      </c>
      <c r="I537" s="1">
        <v>4</v>
      </c>
      <c r="J537" s="2">
        <v>37.473999999999997</v>
      </c>
      <c r="K537" s="4" t="s">
        <v>2973</v>
      </c>
      <c r="L537" s="2">
        <v>149.89599999999999</v>
      </c>
    </row>
    <row r="538" spans="1:12">
      <c r="A538" t="s">
        <v>3123</v>
      </c>
      <c r="B538" s="3">
        <v>43469</v>
      </c>
      <c r="C538" s="4">
        <v>2019</v>
      </c>
      <c r="D538" t="s">
        <v>3126</v>
      </c>
      <c r="E538" t="s">
        <v>2977</v>
      </c>
      <c r="F538" t="s">
        <v>2970</v>
      </c>
      <c r="G538" t="s">
        <v>2971</v>
      </c>
      <c r="H538" t="s">
        <v>2972</v>
      </c>
      <c r="I538" s="1">
        <v>4</v>
      </c>
      <c r="J538" s="2">
        <v>37.473999999999997</v>
      </c>
      <c r="K538" s="4" t="s">
        <v>2973</v>
      </c>
      <c r="L538" s="2">
        <v>149.89599999999999</v>
      </c>
    </row>
    <row r="539" spans="1:12">
      <c r="A539" t="s">
        <v>3123</v>
      </c>
      <c r="B539" s="3">
        <v>43473</v>
      </c>
      <c r="C539" s="4">
        <v>2019</v>
      </c>
      <c r="D539" t="s">
        <v>3127</v>
      </c>
      <c r="E539" t="s">
        <v>2977</v>
      </c>
      <c r="F539" t="s">
        <v>2970</v>
      </c>
      <c r="G539" t="s">
        <v>2971</v>
      </c>
      <c r="H539" t="s">
        <v>2972</v>
      </c>
      <c r="I539" s="1">
        <v>6</v>
      </c>
      <c r="J539" s="2">
        <v>37.473999999999997</v>
      </c>
      <c r="K539" s="4" t="s">
        <v>2973</v>
      </c>
      <c r="L539" s="2">
        <v>224.84399999999999</v>
      </c>
    </row>
    <row r="540" spans="1:12">
      <c r="A540" t="s">
        <v>3123</v>
      </c>
      <c r="B540" s="3">
        <v>43481</v>
      </c>
      <c r="C540" s="4">
        <v>2019</v>
      </c>
      <c r="D540" t="s">
        <v>3128</v>
      </c>
      <c r="E540" t="s">
        <v>2977</v>
      </c>
      <c r="F540" t="s">
        <v>2970</v>
      </c>
      <c r="G540" t="s">
        <v>2971</v>
      </c>
      <c r="H540" t="s">
        <v>2972</v>
      </c>
      <c r="I540" s="1">
        <v>4</v>
      </c>
      <c r="J540" s="2">
        <v>37.473999999999997</v>
      </c>
      <c r="K540" s="4" t="s">
        <v>2973</v>
      </c>
      <c r="L540" s="2">
        <v>149.89599999999999</v>
      </c>
    </row>
    <row r="541" spans="1:12">
      <c r="A541" t="s">
        <v>3129</v>
      </c>
      <c r="B541" s="3">
        <v>43481</v>
      </c>
      <c r="C541" s="4">
        <v>2019</v>
      </c>
      <c r="D541" t="s">
        <v>3130</v>
      </c>
      <c r="E541" t="s">
        <v>2977</v>
      </c>
      <c r="F541" t="s">
        <v>2970</v>
      </c>
      <c r="G541" t="s">
        <v>2993</v>
      </c>
      <c r="H541" t="s">
        <v>2972</v>
      </c>
      <c r="I541" s="1">
        <v>5</v>
      </c>
      <c r="J541" s="2">
        <v>37.473999999999997</v>
      </c>
      <c r="K541" s="4" t="s">
        <v>2973</v>
      </c>
      <c r="L541" s="2">
        <v>187.36999999999998</v>
      </c>
    </row>
    <row r="542" spans="1:12">
      <c r="A542" t="s">
        <v>3129</v>
      </c>
      <c r="B542" s="3">
        <v>43481</v>
      </c>
      <c r="C542" s="4">
        <v>2019</v>
      </c>
      <c r="D542" t="s">
        <v>3131</v>
      </c>
      <c r="E542" t="s">
        <v>2977</v>
      </c>
      <c r="F542" t="s">
        <v>2970</v>
      </c>
      <c r="G542" t="s">
        <v>2993</v>
      </c>
      <c r="H542" t="s">
        <v>2972</v>
      </c>
      <c r="I542" s="1">
        <v>1</v>
      </c>
      <c r="J542" s="2">
        <v>37.473999999999997</v>
      </c>
      <c r="K542" s="4" t="s">
        <v>2973</v>
      </c>
      <c r="L542" s="2">
        <v>37.473999999999997</v>
      </c>
    </row>
    <row r="543" spans="1:12">
      <c r="A543" t="s">
        <v>3132</v>
      </c>
      <c r="B543" s="3">
        <v>43482</v>
      </c>
      <c r="C543" s="4">
        <v>2019</v>
      </c>
      <c r="D543" t="s">
        <v>3133</v>
      </c>
      <c r="E543" t="s">
        <v>2977</v>
      </c>
      <c r="F543" t="s">
        <v>2970</v>
      </c>
      <c r="G543" t="s">
        <v>2971</v>
      </c>
      <c r="H543" t="s">
        <v>2972</v>
      </c>
      <c r="I543" s="1">
        <v>7</v>
      </c>
      <c r="J543" s="2">
        <v>33.912999999999997</v>
      </c>
      <c r="K543" s="4" t="s">
        <v>2973</v>
      </c>
      <c r="L543" s="2">
        <v>237.39099999999996</v>
      </c>
    </row>
    <row r="544" spans="1:12">
      <c r="A544" t="s">
        <v>3129</v>
      </c>
      <c r="B544" s="3">
        <v>43487</v>
      </c>
      <c r="C544" s="4">
        <v>2019</v>
      </c>
      <c r="D544" t="s">
        <v>3134</v>
      </c>
      <c r="E544" t="s">
        <v>2977</v>
      </c>
      <c r="F544" t="s">
        <v>2970</v>
      </c>
      <c r="G544" t="s">
        <v>2993</v>
      </c>
      <c r="H544" t="s">
        <v>2972</v>
      </c>
      <c r="I544" s="1">
        <v>5</v>
      </c>
      <c r="J544" s="2">
        <v>37.473999999999997</v>
      </c>
      <c r="K544" s="4" t="s">
        <v>2973</v>
      </c>
      <c r="L544" s="2">
        <v>187.36999999999998</v>
      </c>
    </row>
    <row r="545" spans="1:12">
      <c r="A545" t="s">
        <v>3132</v>
      </c>
      <c r="B545" s="3">
        <v>43493</v>
      </c>
      <c r="C545" s="4">
        <v>2019</v>
      </c>
      <c r="D545" t="s">
        <v>3135</v>
      </c>
      <c r="E545" t="s">
        <v>2977</v>
      </c>
      <c r="F545" t="s">
        <v>2970</v>
      </c>
      <c r="G545" t="s">
        <v>2971</v>
      </c>
      <c r="H545" t="s">
        <v>2972</v>
      </c>
      <c r="I545" s="1">
        <v>-7</v>
      </c>
      <c r="J545" s="2">
        <v>33.912999999999997</v>
      </c>
      <c r="K545" s="4" t="s">
        <v>2973</v>
      </c>
      <c r="L545" s="2">
        <v>-237.39099999999996</v>
      </c>
    </row>
    <row r="546" spans="1:12">
      <c r="A546" t="s">
        <v>3129</v>
      </c>
      <c r="B546" s="3">
        <v>43493</v>
      </c>
      <c r="C546" s="4">
        <v>2019</v>
      </c>
      <c r="D546" t="s">
        <v>3136</v>
      </c>
      <c r="E546" t="s">
        <v>2977</v>
      </c>
      <c r="F546" t="s">
        <v>2970</v>
      </c>
      <c r="G546" t="s">
        <v>2993</v>
      </c>
      <c r="H546" t="s">
        <v>2972</v>
      </c>
      <c r="I546" s="1">
        <v>7</v>
      </c>
      <c r="J546" s="2">
        <v>37.473999999999997</v>
      </c>
      <c r="K546" s="4" t="s">
        <v>2973</v>
      </c>
      <c r="L546" s="2">
        <v>262.31799999999998</v>
      </c>
    </row>
    <row r="547" spans="1:12">
      <c r="A547" t="s">
        <v>3129</v>
      </c>
      <c r="B547" s="3">
        <v>43493</v>
      </c>
      <c r="C547" s="4">
        <v>2019</v>
      </c>
      <c r="D547" t="s">
        <v>3137</v>
      </c>
      <c r="E547" t="s">
        <v>2977</v>
      </c>
      <c r="F547" t="s">
        <v>2970</v>
      </c>
      <c r="G547" t="s">
        <v>2993</v>
      </c>
      <c r="H547" t="s">
        <v>2972</v>
      </c>
      <c r="I547" s="1">
        <v>2</v>
      </c>
      <c r="J547" s="2">
        <v>37.473999999999997</v>
      </c>
      <c r="K547" s="4" t="s">
        <v>2973</v>
      </c>
      <c r="L547" s="2">
        <v>74.947999999999993</v>
      </c>
    </row>
    <row r="548" spans="1:12">
      <c r="A548" t="s">
        <v>3138</v>
      </c>
      <c r="B548" s="3">
        <v>43494</v>
      </c>
      <c r="C548" s="4">
        <v>2019</v>
      </c>
      <c r="D548" t="s">
        <v>3139</v>
      </c>
      <c r="E548" t="s">
        <v>2977</v>
      </c>
      <c r="F548" t="s">
        <v>2970</v>
      </c>
      <c r="G548" t="s">
        <v>2971</v>
      </c>
      <c r="H548" t="s">
        <v>2972</v>
      </c>
      <c r="I548" s="1">
        <v>2</v>
      </c>
      <c r="J548" s="2">
        <v>37.473999999999997</v>
      </c>
      <c r="K548" s="4" t="s">
        <v>2973</v>
      </c>
      <c r="L548" s="2">
        <v>74.947999999999993</v>
      </c>
    </row>
    <row r="549" spans="1:12">
      <c r="A549" t="s">
        <v>3140</v>
      </c>
      <c r="B549" s="3">
        <v>43494</v>
      </c>
      <c r="C549" s="4">
        <v>2019</v>
      </c>
      <c r="D549" t="s">
        <v>3141</v>
      </c>
      <c r="E549" t="s">
        <v>2977</v>
      </c>
      <c r="F549" t="s">
        <v>2970</v>
      </c>
      <c r="G549" t="s">
        <v>2971</v>
      </c>
      <c r="H549" t="s">
        <v>2972</v>
      </c>
      <c r="I549" s="1">
        <v>6</v>
      </c>
      <c r="J549" s="2">
        <v>37.473999999999997</v>
      </c>
      <c r="K549" s="4" t="s">
        <v>2973</v>
      </c>
      <c r="L549" s="2">
        <v>224.84399999999999</v>
      </c>
    </row>
    <row r="550" spans="1:12">
      <c r="A550" t="s">
        <v>3138</v>
      </c>
      <c r="B550" s="3">
        <v>43495</v>
      </c>
      <c r="C550" s="4">
        <v>2019</v>
      </c>
      <c r="D550" t="s">
        <v>3142</v>
      </c>
      <c r="E550" t="s">
        <v>2977</v>
      </c>
      <c r="F550" t="s">
        <v>2970</v>
      </c>
      <c r="G550" t="s">
        <v>2971</v>
      </c>
      <c r="H550" t="s">
        <v>2972</v>
      </c>
      <c r="I550" s="1">
        <v>6</v>
      </c>
      <c r="J550" s="2">
        <v>37.473999999999997</v>
      </c>
      <c r="K550" s="4" t="s">
        <v>2973</v>
      </c>
      <c r="L550" s="2">
        <v>224.84399999999999</v>
      </c>
    </row>
    <row r="551" spans="1:12">
      <c r="A551" t="s">
        <v>3140</v>
      </c>
      <c r="B551" s="3">
        <v>43495</v>
      </c>
      <c r="C551" s="4">
        <v>2019</v>
      </c>
      <c r="D551" t="s">
        <v>3143</v>
      </c>
      <c r="E551" t="s">
        <v>2977</v>
      </c>
      <c r="F551" t="s">
        <v>2970</v>
      </c>
      <c r="G551" t="s">
        <v>2971</v>
      </c>
      <c r="H551" t="s">
        <v>2972</v>
      </c>
      <c r="I551" s="1">
        <v>-6</v>
      </c>
      <c r="J551" s="2">
        <v>37.473999999999997</v>
      </c>
      <c r="K551" s="4" t="s">
        <v>2973</v>
      </c>
      <c r="L551" s="2">
        <v>-224.84399999999999</v>
      </c>
    </row>
    <row r="552" spans="1:12">
      <c r="A552" t="s">
        <v>3138</v>
      </c>
      <c r="B552" s="3">
        <v>43503</v>
      </c>
      <c r="C552" s="4">
        <v>2019</v>
      </c>
      <c r="D552" t="s">
        <v>3144</v>
      </c>
      <c r="E552" t="s">
        <v>2977</v>
      </c>
      <c r="F552" t="s">
        <v>2970</v>
      </c>
      <c r="G552" t="s">
        <v>2971</v>
      </c>
      <c r="H552" t="s">
        <v>2972</v>
      </c>
      <c r="I552" s="1">
        <v>-2</v>
      </c>
      <c r="J552" s="2">
        <v>37.473999999999997</v>
      </c>
      <c r="K552" s="4" t="s">
        <v>2973</v>
      </c>
      <c r="L552" s="2">
        <v>-74.947999999999993</v>
      </c>
    </row>
    <row r="553" spans="1:12">
      <c r="A553" t="s">
        <v>3138</v>
      </c>
      <c r="B553" s="3">
        <v>43503</v>
      </c>
      <c r="C553" s="4">
        <v>2019</v>
      </c>
      <c r="D553" t="s">
        <v>3145</v>
      </c>
      <c r="E553" t="s">
        <v>2977</v>
      </c>
      <c r="F553" t="s">
        <v>2970</v>
      </c>
      <c r="G553" t="s">
        <v>2971</v>
      </c>
      <c r="H553" t="s">
        <v>2972</v>
      </c>
      <c r="I553" s="1">
        <v>4</v>
      </c>
      <c r="J553" s="2">
        <v>37.473999999999997</v>
      </c>
      <c r="K553" s="4" t="s">
        <v>2973</v>
      </c>
      <c r="L553" s="2">
        <v>149.89599999999999</v>
      </c>
    </row>
    <row r="554" spans="1:12">
      <c r="A554" t="s">
        <v>3138</v>
      </c>
      <c r="B554" s="3">
        <v>43503</v>
      </c>
      <c r="C554" s="4">
        <v>2019</v>
      </c>
      <c r="D554" t="s">
        <v>3146</v>
      </c>
      <c r="E554" t="s">
        <v>2977</v>
      </c>
      <c r="F554" t="s">
        <v>2970</v>
      </c>
      <c r="G554" t="s">
        <v>2971</v>
      </c>
      <c r="H554" t="s">
        <v>2972</v>
      </c>
      <c r="I554" s="1">
        <v>5</v>
      </c>
      <c r="J554" s="2">
        <v>37.473999999999997</v>
      </c>
      <c r="K554" s="4" t="s">
        <v>2973</v>
      </c>
      <c r="L554" s="2">
        <v>187.36999999999998</v>
      </c>
    </row>
    <row r="555" spans="1:12">
      <c r="A555" t="s">
        <v>3138</v>
      </c>
      <c r="B555" s="3">
        <v>43503</v>
      </c>
      <c r="C555" s="4">
        <v>2019</v>
      </c>
      <c r="D555" t="s">
        <v>3147</v>
      </c>
      <c r="E555" t="s">
        <v>2977</v>
      </c>
      <c r="F555" t="s">
        <v>2970</v>
      </c>
      <c r="G555" t="s">
        <v>2971</v>
      </c>
      <c r="H555" t="s">
        <v>2972</v>
      </c>
      <c r="I555" s="1">
        <v>5</v>
      </c>
      <c r="J555" s="2">
        <v>37.473999999999997</v>
      </c>
      <c r="K555" s="4" t="s">
        <v>2973</v>
      </c>
      <c r="L555" s="2">
        <v>187.36999999999998</v>
      </c>
    </row>
    <row r="556" spans="1:12">
      <c r="A556" t="s">
        <v>3140</v>
      </c>
      <c r="B556" s="3">
        <v>43503</v>
      </c>
      <c r="C556" s="4">
        <v>2019</v>
      </c>
      <c r="D556" t="s">
        <v>3148</v>
      </c>
      <c r="E556" t="s">
        <v>2977</v>
      </c>
      <c r="F556" t="s">
        <v>2970</v>
      </c>
      <c r="G556" t="s">
        <v>2971</v>
      </c>
      <c r="H556" t="s">
        <v>2972</v>
      </c>
      <c r="I556" s="1">
        <v>2</v>
      </c>
      <c r="J556" s="2">
        <v>37.473999999999997</v>
      </c>
      <c r="K556" s="4" t="s">
        <v>2973</v>
      </c>
      <c r="L556" s="2">
        <v>74.947999999999993</v>
      </c>
    </row>
    <row r="557" spans="1:12">
      <c r="A557" t="s">
        <v>3140</v>
      </c>
      <c r="B557" s="3">
        <v>43504</v>
      </c>
      <c r="C557" s="4">
        <v>2019</v>
      </c>
      <c r="D557" t="s">
        <v>3149</v>
      </c>
      <c r="E557" t="s">
        <v>2977</v>
      </c>
      <c r="F557" t="s">
        <v>2970</v>
      </c>
      <c r="G557" t="s">
        <v>2971</v>
      </c>
      <c r="H557" t="s">
        <v>2972</v>
      </c>
      <c r="I557" s="1">
        <v>4</v>
      </c>
      <c r="J557" s="2">
        <v>37.473999999999997</v>
      </c>
      <c r="K557" s="4" t="s">
        <v>2973</v>
      </c>
      <c r="L557" s="2">
        <v>149.89599999999999</v>
      </c>
    </row>
    <row r="558" spans="1:12">
      <c r="A558" t="s">
        <v>3140</v>
      </c>
      <c r="B558" s="3">
        <v>43508</v>
      </c>
      <c r="C558" s="4">
        <v>2019</v>
      </c>
      <c r="D558" t="s">
        <v>3150</v>
      </c>
      <c r="E558" t="s">
        <v>2977</v>
      </c>
      <c r="F558" t="s">
        <v>2970</v>
      </c>
      <c r="G558" t="s">
        <v>2971</v>
      </c>
      <c r="H558" t="s">
        <v>2972</v>
      </c>
      <c r="I558" s="1">
        <v>5</v>
      </c>
      <c r="J558" s="2">
        <v>37.473999999999997</v>
      </c>
      <c r="K558" s="4" t="s">
        <v>2973</v>
      </c>
      <c r="L558" s="2">
        <v>187.36999999999998</v>
      </c>
    </row>
    <row r="559" spans="1:12">
      <c r="A559" t="s">
        <v>3140</v>
      </c>
      <c r="B559" s="3">
        <v>43514</v>
      </c>
      <c r="C559" s="4">
        <v>2019</v>
      </c>
      <c r="D559" t="s">
        <v>3151</v>
      </c>
      <c r="E559" t="s">
        <v>2977</v>
      </c>
      <c r="F559" t="s">
        <v>2970</v>
      </c>
      <c r="G559" t="s">
        <v>2971</v>
      </c>
      <c r="H559" t="s">
        <v>2972</v>
      </c>
      <c r="I559" s="1">
        <v>6</v>
      </c>
      <c r="J559" s="2">
        <v>37.473999999999997</v>
      </c>
      <c r="K559" s="4" t="s">
        <v>2973</v>
      </c>
      <c r="L559" s="2">
        <v>224.84399999999999</v>
      </c>
    </row>
    <row r="560" spans="1:12">
      <c r="A560" t="s">
        <v>3140</v>
      </c>
      <c r="B560" s="3">
        <v>43514</v>
      </c>
      <c r="C560" s="4">
        <v>2019</v>
      </c>
      <c r="D560" t="s">
        <v>3152</v>
      </c>
      <c r="E560" t="s">
        <v>2977</v>
      </c>
      <c r="F560" t="s">
        <v>2970</v>
      </c>
      <c r="G560" t="s">
        <v>2971</v>
      </c>
      <c r="H560" t="s">
        <v>2972</v>
      </c>
      <c r="I560" s="1">
        <v>3</v>
      </c>
      <c r="J560" s="2">
        <v>37.473999999999997</v>
      </c>
      <c r="K560" s="4" t="s">
        <v>2973</v>
      </c>
      <c r="L560" s="2">
        <v>112.422</v>
      </c>
    </row>
    <row r="561" spans="1:12">
      <c r="A561" t="s">
        <v>3153</v>
      </c>
      <c r="B561" s="3">
        <v>43514</v>
      </c>
      <c r="C561" s="4">
        <v>2019</v>
      </c>
      <c r="D561" t="s">
        <v>3154</v>
      </c>
      <c r="E561" t="s">
        <v>2977</v>
      </c>
      <c r="F561" t="s">
        <v>2970</v>
      </c>
      <c r="G561" t="s">
        <v>2971</v>
      </c>
      <c r="H561" t="s">
        <v>2972</v>
      </c>
      <c r="I561" s="1">
        <v>3</v>
      </c>
      <c r="J561" s="2">
        <v>37.473999999999997</v>
      </c>
      <c r="K561" s="4" t="s">
        <v>2973</v>
      </c>
      <c r="L561" s="2">
        <v>112.422</v>
      </c>
    </row>
    <row r="562" spans="1:12">
      <c r="A562" t="s">
        <v>3153</v>
      </c>
      <c r="B562" s="3">
        <v>43517</v>
      </c>
      <c r="C562" s="4">
        <v>2019</v>
      </c>
      <c r="D562" t="s">
        <v>3155</v>
      </c>
      <c r="E562" t="s">
        <v>2977</v>
      </c>
      <c r="F562" t="s">
        <v>2970</v>
      </c>
      <c r="G562" t="s">
        <v>2971</v>
      </c>
      <c r="H562" t="s">
        <v>2972</v>
      </c>
      <c r="I562" s="1">
        <v>3</v>
      </c>
      <c r="J562" s="2">
        <v>37.473999999999997</v>
      </c>
      <c r="K562" s="4" t="s">
        <v>2973</v>
      </c>
      <c r="L562" s="2">
        <v>112.422</v>
      </c>
    </row>
    <row r="563" spans="1:12">
      <c r="A563" t="s">
        <v>3153</v>
      </c>
      <c r="B563" s="3">
        <v>43517</v>
      </c>
      <c r="C563" s="4">
        <v>2019</v>
      </c>
      <c r="D563" t="s">
        <v>3156</v>
      </c>
      <c r="E563" t="s">
        <v>2977</v>
      </c>
      <c r="F563" t="s">
        <v>2970</v>
      </c>
      <c r="G563" t="s">
        <v>2971</v>
      </c>
      <c r="H563" t="s">
        <v>2972</v>
      </c>
      <c r="I563" s="1">
        <v>5</v>
      </c>
      <c r="J563" s="2">
        <v>37.473999999999997</v>
      </c>
      <c r="K563" s="4" t="s">
        <v>2973</v>
      </c>
      <c r="L563" s="2">
        <v>187.36999999999998</v>
      </c>
    </row>
    <row r="564" spans="1:12">
      <c r="A564" t="s">
        <v>3153</v>
      </c>
      <c r="B564" s="3">
        <v>43518</v>
      </c>
      <c r="C564" s="4">
        <v>2019</v>
      </c>
      <c r="D564" t="s">
        <v>3157</v>
      </c>
      <c r="E564" t="s">
        <v>2977</v>
      </c>
      <c r="F564" t="s">
        <v>2970</v>
      </c>
      <c r="G564" t="s">
        <v>2971</v>
      </c>
      <c r="H564" t="s">
        <v>2972</v>
      </c>
      <c r="I564" s="1">
        <v>4</v>
      </c>
      <c r="J564" s="2">
        <v>37.473999999999997</v>
      </c>
      <c r="K564" s="4" t="s">
        <v>2973</v>
      </c>
      <c r="L564" s="2">
        <v>149.89599999999999</v>
      </c>
    </row>
    <row r="565" spans="1:12">
      <c r="A565" t="s">
        <v>3153</v>
      </c>
      <c r="B565" s="3">
        <v>43521</v>
      </c>
      <c r="C565" s="4">
        <v>2019</v>
      </c>
      <c r="D565" t="s">
        <v>3158</v>
      </c>
      <c r="E565" t="s">
        <v>2977</v>
      </c>
      <c r="F565" t="s">
        <v>2970</v>
      </c>
      <c r="G565" t="s">
        <v>2971</v>
      </c>
      <c r="H565" t="s">
        <v>2972</v>
      </c>
      <c r="I565" s="1">
        <v>5</v>
      </c>
      <c r="J565" s="2">
        <v>37.473999999999997</v>
      </c>
      <c r="K565" s="4" t="s">
        <v>2973</v>
      </c>
      <c r="L565" s="2">
        <v>187.36999999999998</v>
      </c>
    </row>
    <row r="566" spans="1:12">
      <c r="A566" t="s">
        <v>3159</v>
      </c>
      <c r="B566" s="3">
        <v>43521</v>
      </c>
      <c r="C566" s="4">
        <v>2019</v>
      </c>
      <c r="D566" t="s">
        <v>3160</v>
      </c>
      <c r="E566" t="s">
        <v>2977</v>
      </c>
      <c r="F566" t="s">
        <v>2970</v>
      </c>
      <c r="G566" t="s">
        <v>2971</v>
      </c>
      <c r="H566" t="s">
        <v>2972</v>
      </c>
      <c r="I566" s="1">
        <v>1</v>
      </c>
      <c r="J566" s="2">
        <v>37.473999999999997</v>
      </c>
      <c r="K566" s="4" t="s">
        <v>2973</v>
      </c>
      <c r="L566" s="2">
        <v>37.473999999999997</v>
      </c>
    </row>
    <row r="567" spans="1:12">
      <c r="A567" t="s">
        <v>3159</v>
      </c>
      <c r="B567" s="3">
        <v>43523</v>
      </c>
      <c r="C567" s="4">
        <v>2019</v>
      </c>
      <c r="D567" t="s">
        <v>3161</v>
      </c>
      <c r="E567" t="s">
        <v>2977</v>
      </c>
      <c r="F567" t="s">
        <v>2970</v>
      </c>
      <c r="G567" t="s">
        <v>2971</v>
      </c>
      <c r="H567" t="s">
        <v>2972</v>
      </c>
      <c r="I567" s="1">
        <v>6</v>
      </c>
      <c r="J567" s="2">
        <v>37.473999999999997</v>
      </c>
      <c r="K567" s="4" t="s">
        <v>2973</v>
      </c>
      <c r="L567" s="2">
        <v>224.84399999999999</v>
      </c>
    </row>
    <row r="568" spans="1:12">
      <c r="A568" t="s">
        <v>3159</v>
      </c>
      <c r="B568" s="3">
        <v>43524</v>
      </c>
      <c r="C568" s="4">
        <v>2019</v>
      </c>
      <c r="D568" t="s">
        <v>3162</v>
      </c>
      <c r="E568" t="s">
        <v>2977</v>
      </c>
      <c r="F568" t="s">
        <v>2970</v>
      </c>
      <c r="G568" t="s">
        <v>2971</v>
      </c>
      <c r="H568" t="s">
        <v>2972</v>
      </c>
      <c r="I568" s="1">
        <v>6</v>
      </c>
      <c r="J568" s="2">
        <v>37.473999999999997</v>
      </c>
      <c r="K568" s="4" t="s">
        <v>2973</v>
      </c>
      <c r="L568" s="2">
        <v>224.84399999999999</v>
      </c>
    </row>
    <row r="569" spans="1:12">
      <c r="A569" t="s">
        <v>3159</v>
      </c>
      <c r="B569" s="3">
        <v>43524</v>
      </c>
      <c r="C569" s="4">
        <v>2019</v>
      </c>
      <c r="D569" t="s">
        <v>3163</v>
      </c>
      <c r="E569" t="s">
        <v>2977</v>
      </c>
      <c r="F569" t="s">
        <v>2970</v>
      </c>
      <c r="G569" t="s">
        <v>2971</v>
      </c>
      <c r="H569" t="s">
        <v>2972</v>
      </c>
      <c r="I569" s="1">
        <v>3</v>
      </c>
      <c r="J569" s="2">
        <v>37.473999999999997</v>
      </c>
      <c r="K569" s="4" t="s">
        <v>2973</v>
      </c>
      <c r="L569" s="2">
        <v>112.422</v>
      </c>
    </row>
    <row r="570" spans="1:12">
      <c r="A570" t="s">
        <v>3164</v>
      </c>
      <c r="B570" s="3">
        <v>43531</v>
      </c>
      <c r="C570" s="4">
        <v>2019</v>
      </c>
      <c r="D570" t="s">
        <v>3165</v>
      </c>
      <c r="E570" t="s">
        <v>2977</v>
      </c>
      <c r="F570" t="s">
        <v>2970</v>
      </c>
      <c r="G570" t="s">
        <v>2971</v>
      </c>
      <c r="H570" t="s">
        <v>2972</v>
      </c>
      <c r="I570" s="1">
        <v>6</v>
      </c>
      <c r="J570" s="2">
        <v>37.473999999999997</v>
      </c>
      <c r="K570" s="4" t="s">
        <v>2973</v>
      </c>
      <c r="L570" s="2">
        <v>224.84399999999999</v>
      </c>
    </row>
    <row r="571" spans="1:12">
      <c r="A571" t="s">
        <v>3159</v>
      </c>
      <c r="B571" s="3">
        <v>43536</v>
      </c>
      <c r="C571" s="4">
        <v>2019</v>
      </c>
      <c r="D571" t="s">
        <v>3166</v>
      </c>
      <c r="E571" t="s">
        <v>2977</v>
      </c>
      <c r="F571" t="s">
        <v>2970</v>
      </c>
      <c r="G571" t="s">
        <v>2971</v>
      </c>
      <c r="H571" t="s">
        <v>2972</v>
      </c>
      <c r="I571" s="1">
        <v>4</v>
      </c>
      <c r="J571" s="2">
        <v>37.473999999999997</v>
      </c>
      <c r="K571" s="4" t="s">
        <v>2973</v>
      </c>
      <c r="L571" s="2">
        <v>149.89599999999999</v>
      </c>
    </row>
    <row r="572" spans="1:12">
      <c r="A572" t="s">
        <v>3164</v>
      </c>
      <c r="B572" s="3">
        <v>43536</v>
      </c>
      <c r="C572" s="4">
        <v>2019</v>
      </c>
      <c r="D572" t="s">
        <v>3167</v>
      </c>
      <c r="E572" t="s">
        <v>2977</v>
      </c>
      <c r="F572" t="s">
        <v>2970</v>
      </c>
      <c r="G572" t="s">
        <v>2971</v>
      </c>
      <c r="H572" t="s">
        <v>2972</v>
      </c>
      <c r="I572" s="1">
        <v>5</v>
      </c>
      <c r="J572" s="2">
        <v>37.473999999999997</v>
      </c>
      <c r="K572" s="4" t="s">
        <v>2973</v>
      </c>
      <c r="L572" s="2">
        <v>187.36999999999998</v>
      </c>
    </row>
    <row r="573" spans="1:12">
      <c r="A573" t="s">
        <v>3164</v>
      </c>
      <c r="B573" s="3">
        <v>43538</v>
      </c>
      <c r="C573" s="4">
        <v>2019</v>
      </c>
      <c r="D573" t="s">
        <v>3168</v>
      </c>
      <c r="E573" t="s">
        <v>2977</v>
      </c>
      <c r="F573" t="s">
        <v>2970</v>
      </c>
      <c r="G573" t="s">
        <v>2971</v>
      </c>
      <c r="H573" t="s">
        <v>2972</v>
      </c>
      <c r="I573" s="1">
        <v>4</v>
      </c>
      <c r="J573" s="2">
        <v>37.473999999999997</v>
      </c>
      <c r="K573" s="4" t="s">
        <v>2973</v>
      </c>
      <c r="L573" s="2">
        <v>149.89599999999999</v>
      </c>
    </row>
    <row r="574" spans="1:12">
      <c r="A574" t="s">
        <v>3164</v>
      </c>
      <c r="B574" s="3">
        <v>43540</v>
      </c>
      <c r="C574" s="4">
        <v>2019</v>
      </c>
      <c r="D574" t="s">
        <v>3169</v>
      </c>
      <c r="E574" t="s">
        <v>2977</v>
      </c>
      <c r="F574" t="s">
        <v>2970</v>
      </c>
      <c r="G574" t="s">
        <v>2971</v>
      </c>
      <c r="H574" t="s">
        <v>2972</v>
      </c>
      <c r="I574" s="1">
        <v>4</v>
      </c>
      <c r="J574" s="2">
        <v>37.473999999999997</v>
      </c>
      <c r="K574" s="4" t="s">
        <v>2973</v>
      </c>
      <c r="L574" s="2">
        <v>149.89599999999999</v>
      </c>
    </row>
    <row r="575" spans="1:12">
      <c r="A575" t="s">
        <v>3170</v>
      </c>
      <c r="B575" s="3">
        <v>43540</v>
      </c>
      <c r="C575" s="4">
        <v>2019</v>
      </c>
      <c r="D575" t="s">
        <v>3171</v>
      </c>
      <c r="E575" t="s">
        <v>2977</v>
      </c>
      <c r="F575" t="s">
        <v>2970</v>
      </c>
      <c r="G575" t="s">
        <v>2971</v>
      </c>
      <c r="H575" t="s">
        <v>2972</v>
      </c>
      <c r="I575" s="1">
        <v>3</v>
      </c>
      <c r="J575" s="2">
        <v>37.473999999999997</v>
      </c>
      <c r="K575" s="4" t="s">
        <v>2973</v>
      </c>
      <c r="L575" s="2">
        <v>112.422</v>
      </c>
    </row>
    <row r="576" spans="1:12">
      <c r="A576" t="s">
        <v>3164</v>
      </c>
      <c r="B576" s="3">
        <v>43543</v>
      </c>
      <c r="C576" s="4">
        <v>2019</v>
      </c>
      <c r="D576" t="s">
        <v>3172</v>
      </c>
      <c r="E576" t="s">
        <v>2977</v>
      </c>
      <c r="F576" t="s">
        <v>2970</v>
      </c>
      <c r="G576" t="s">
        <v>2971</v>
      </c>
      <c r="H576" t="s">
        <v>2972</v>
      </c>
      <c r="I576" s="1">
        <v>1</v>
      </c>
      <c r="J576" s="2">
        <v>37.473999999999997</v>
      </c>
      <c r="K576" s="4" t="s">
        <v>2973</v>
      </c>
      <c r="L576" s="2">
        <v>37.473999999999997</v>
      </c>
    </row>
    <row r="577" spans="1:12">
      <c r="A577" t="s">
        <v>3170</v>
      </c>
      <c r="B577" s="3">
        <v>43543</v>
      </c>
      <c r="C577" s="4">
        <v>2019</v>
      </c>
      <c r="D577" t="s">
        <v>3173</v>
      </c>
      <c r="E577" t="s">
        <v>2977</v>
      </c>
      <c r="F577" t="s">
        <v>2970</v>
      </c>
      <c r="G577" t="s">
        <v>2971</v>
      </c>
      <c r="H577" t="s">
        <v>2972</v>
      </c>
      <c r="I577" s="1">
        <v>3</v>
      </c>
      <c r="J577" s="2">
        <v>37.473999999999997</v>
      </c>
      <c r="K577" s="4" t="s">
        <v>2973</v>
      </c>
      <c r="L577" s="2">
        <v>112.422</v>
      </c>
    </row>
    <row r="578" spans="1:12">
      <c r="A578" t="s">
        <v>3170</v>
      </c>
      <c r="B578" s="3">
        <v>43546</v>
      </c>
      <c r="C578" s="4">
        <v>2019</v>
      </c>
      <c r="D578" t="s">
        <v>3174</v>
      </c>
      <c r="E578" t="s">
        <v>2977</v>
      </c>
      <c r="F578" t="s">
        <v>2970</v>
      </c>
      <c r="G578" t="s">
        <v>2971</v>
      </c>
      <c r="H578" t="s">
        <v>2972</v>
      </c>
      <c r="I578" s="1">
        <v>6</v>
      </c>
      <c r="J578" s="2">
        <v>37.473999999999997</v>
      </c>
      <c r="K578" s="4" t="s">
        <v>2973</v>
      </c>
      <c r="L578" s="2">
        <v>224.84399999999999</v>
      </c>
    </row>
    <row r="579" spans="1:12">
      <c r="A579" t="s">
        <v>3170</v>
      </c>
      <c r="B579" s="3">
        <v>43547</v>
      </c>
      <c r="C579" s="4">
        <v>2019</v>
      </c>
      <c r="D579" t="s">
        <v>3175</v>
      </c>
      <c r="E579" t="s">
        <v>2977</v>
      </c>
      <c r="F579" t="s">
        <v>2970</v>
      </c>
      <c r="G579" t="s">
        <v>2971</v>
      </c>
      <c r="H579" t="s">
        <v>2972</v>
      </c>
      <c r="I579" s="1">
        <v>4</v>
      </c>
      <c r="J579" s="2">
        <v>37.473999999999997</v>
      </c>
      <c r="K579" s="4" t="s">
        <v>2973</v>
      </c>
      <c r="L579" s="2">
        <v>149.89599999999999</v>
      </c>
    </row>
    <row r="580" spans="1:12">
      <c r="A580" t="s">
        <v>3170</v>
      </c>
      <c r="B580" s="3">
        <v>43549</v>
      </c>
      <c r="C580" s="4">
        <v>2019</v>
      </c>
      <c r="D580" t="s">
        <v>3176</v>
      </c>
      <c r="E580" t="s">
        <v>2977</v>
      </c>
      <c r="F580" t="s">
        <v>2970</v>
      </c>
      <c r="G580" t="s">
        <v>2971</v>
      </c>
      <c r="H580" t="s">
        <v>2972</v>
      </c>
      <c r="I580" s="1">
        <v>4</v>
      </c>
      <c r="J580" s="2">
        <v>37.473999999999997</v>
      </c>
      <c r="K580" s="4" t="s">
        <v>2973</v>
      </c>
      <c r="L580" s="2">
        <v>149.89599999999999</v>
      </c>
    </row>
    <row r="581" spans="1:12">
      <c r="A581" t="s">
        <v>3177</v>
      </c>
      <c r="B581" s="3">
        <v>43553</v>
      </c>
      <c r="C581" s="4">
        <v>2019</v>
      </c>
      <c r="D581" t="s">
        <v>3178</v>
      </c>
      <c r="E581" t="s">
        <v>2977</v>
      </c>
      <c r="F581" t="s">
        <v>2970</v>
      </c>
      <c r="G581" t="s">
        <v>2971</v>
      </c>
      <c r="H581" t="s">
        <v>2972</v>
      </c>
      <c r="I581" s="1">
        <v>4</v>
      </c>
      <c r="J581" s="2">
        <v>37.473999999999997</v>
      </c>
      <c r="K581" s="4" t="s">
        <v>2973</v>
      </c>
      <c r="L581" s="2">
        <v>149.89599999999999</v>
      </c>
    </row>
    <row r="582" spans="1:12">
      <c r="A582" t="s">
        <v>3177</v>
      </c>
      <c r="B582" s="3">
        <v>43553</v>
      </c>
      <c r="C582" s="4">
        <v>2019</v>
      </c>
      <c r="D582" t="s">
        <v>3179</v>
      </c>
      <c r="E582" t="s">
        <v>2977</v>
      </c>
      <c r="F582" t="s">
        <v>2970</v>
      </c>
      <c r="G582" t="s">
        <v>2971</v>
      </c>
      <c r="H582" t="s">
        <v>2972</v>
      </c>
      <c r="I582" s="1">
        <v>4</v>
      </c>
      <c r="J582" s="2">
        <v>37.473999999999997</v>
      </c>
      <c r="K582" s="4" t="s">
        <v>2973</v>
      </c>
      <c r="L582" s="2">
        <v>149.89599999999999</v>
      </c>
    </row>
    <row r="583" spans="1:12">
      <c r="A583" t="s">
        <v>3177</v>
      </c>
      <c r="B583" s="3">
        <v>43553</v>
      </c>
      <c r="C583" s="4">
        <v>2019</v>
      </c>
      <c r="D583" t="s">
        <v>3180</v>
      </c>
      <c r="E583" t="s">
        <v>2977</v>
      </c>
      <c r="F583" t="s">
        <v>2970</v>
      </c>
      <c r="G583" t="s">
        <v>2971</v>
      </c>
      <c r="H583" t="s">
        <v>2972</v>
      </c>
      <c r="I583" s="1">
        <v>4</v>
      </c>
      <c r="J583" s="2">
        <v>37.473999999999997</v>
      </c>
      <c r="K583" s="4" t="s">
        <v>2973</v>
      </c>
      <c r="L583" s="2">
        <v>149.89599999999999</v>
      </c>
    </row>
    <row r="584" spans="1:12">
      <c r="A584" t="s">
        <v>3177</v>
      </c>
      <c r="B584" s="3">
        <v>43555</v>
      </c>
      <c r="C584" s="4">
        <v>2019</v>
      </c>
      <c r="D584" t="s">
        <v>3181</v>
      </c>
      <c r="E584" t="s">
        <v>2977</v>
      </c>
      <c r="F584" t="s">
        <v>2970</v>
      </c>
      <c r="G584" t="s">
        <v>2971</v>
      </c>
      <c r="H584" t="s">
        <v>2972</v>
      </c>
      <c r="I584" s="1">
        <v>4</v>
      </c>
      <c r="J584" s="2">
        <v>37.473999999999997</v>
      </c>
      <c r="K584" s="4" t="s">
        <v>2973</v>
      </c>
      <c r="L584" s="2">
        <v>149.89599999999999</v>
      </c>
    </row>
    <row r="585" spans="1:12">
      <c r="A585" t="s">
        <v>3177</v>
      </c>
      <c r="B585" s="3">
        <v>43555</v>
      </c>
      <c r="C585" s="4">
        <v>2019</v>
      </c>
      <c r="D585" t="s">
        <v>3182</v>
      </c>
      <c r="E585" t="s">
        <v>2977</v>
      </c>
      <c r="F585" t="s">
        <v>2970</v>
      </c>
      <c r="G585" t="s">
        <v>2971</v>
      </c>
      <c r="H585" t="s">
        <v>2972</v>
      </c>
      <c r="I585" s="1">
        <v>2</v>
      </c>
      <c r="J585" s="2">
        <v>37.473999999999997</v>
      </c>
      <c r="K585" s="4" t="s">
        <v>2973</v>
      </c>
      <c r="L585" s="2">
        <v>74.947999999999993</v>
      </c>
    </row>
    <row r="586" spans="1:12">
      <c r="A586" t="s">
        <v>3183</v>
      </c>
      <c r="B586" s="3">
        <v>43559</v>
      </c>
      <c r="C586" s="4">
        <v>2019</v>
      </c>
      <c r="D586" t="s">
        <v>3184</v>
      </c>
      <c r="E586" t="s">
        <v>2977</v>
      </c>
      <c r="F586" t="s">
        <v>2970</v>
      </c>
      <c r="G586" t="s">
        <v>2971</v>
      </c>
      <c r="H586" t="s">
        <v>2972</v>
      </c>
      <c r="I586" s="1">
        <v>4</v>
      </c>
      <c r="J586" s="2">
        <v>37.473999999999997</v>
      </c>
      <c r="K586" s="4" t="s">
        <v>2973</v>
      </c>
      <c r="L586" s="2">
        <v>149.89599999999999</v>
      </c>
    </row>
    <row r="587" spans="1:12">
      <c r="A587" t="s">
        <v>3183</v>
      </c>
      <c r="B587" s="3">
        <v>43559</v>
      </c>
      <c r="C587" s="4">
        <v>2019</v>
      </c>
      <c r="D587" t="s">
        <v>3185</v>
      </c>
      <c r="E587" t="s">
        <v>2977</v>
      </c>
      <c r="F587" t="s">
        <v>2970</v>
      </c>
      <c r="G587" t="s">
        <v>2971</v>
      </c>
      <c r="H587" t="s">
        <v>2972</v>
      </c>
      <c r="I587" s="1">
        <v>4</v>
      </c>
      <c r="J587" s="2">
        <v>37.473999999999997</v>
      </c>
      <c r="K587" s="4" t="s">
        <v>2973</v>
      </c>
      <c r="L587" s="2">
        <v>149.89599999999999</v>
      </c>
    </row>
    <row r="588" spans="1:12">
      <c r="A588" t="s">
        <v>3177</v>
      </c>
      <c r="B588" s="3">
        <v>43560</v>
      </c>
      <c r="C588" s="4">
        <v>2019</v>
      </c>
      <c r="D588" t="s">
        <v>3186</v>
      </c>
      <c r="E588" t="s">
        <v>2977</v>
      </c>
      <c r="F588" t="s">
        <v>2970</v>
      </c>
      <c r="G588" t="s">
        <v>2971</v>
      </c>
      <c r="H588" t="s">
        <v>2972</v>
      </c>
      <c r="I588" s="1">
        <v>2</v>
      </c>
      <c r="J588" s="2">
        <v>37.473999999999997</v>
      </c>
      <c r="K588" s="4" t="s">
        <v>2973</v>
      </c>
      <c r="L588" s="2">
        <v>74.947999999999993</v>
      </c>
    </row>
    <row r="589" spans="1:12">
      <c r="A589" t="s">
        <v>3183</v>
      </c>
      <c r="B589" s="3">
        <v>43563</v>
      </c>
      <c r="C589" s="4">
        <v>2019</v>
      </c>
      <c r="D589" t="s">
        <v>3187</v>
      </c>
      <c r="E589" t="s">
        <v>2977</v>
      </c>
      <c r="F589" t="s">
        <v>2970</v>
      </c>
      <c r="G589" t="s">
        <v>2971</v>
      </c>
      <c r="H589" t="s">
        <v>2972</v>
      </c>
      <c r="I589" s="1">
        <v>4</v>
      </c>
      <c r="J589" s="2">
        <v>37.473999999999997</v>
      </c>
      <c r="K589" s="4" t="s">
        <v>2973</v>
      </c>
      <c r="L589" s="2">
        <v>149.89599999999999</v>
      </c>
    </row>
    <row r="590" spans="1:12">
      <c r="A590" t="s">
        <v>3183</v>
      </c>
      <c r="B590" s="3">
        <v>43567</v>
      </c>
      <c r="C590" s="4">
        <v>2019</v>
      </c>
      <c r="D590" t="s">
        <v>3188</v>
      </c>
      <c r="E590" t="s">
        <v>2977</v>
      </c>
      <c r="F590" t="s">
        <v>2970</v>
      </c>
      <c r="G590" t="s">
        <v>2971</v>
      </c>
      <c r="H590" t="s">
        <v>2972</v>
      </c>
      <c r="I590" s="1">
        <v>4</v>
      </c>
      <c r="J590" s="2">
        <v>37.473999999999997</v>
      </c>
      <c r="K590" s="4" t="s">
        <v>2973</v>
      </c>
      <c r="L590" s="2">
        <v>149.89599999999999</v>
      </c>
    </row>
    <row r="591" spans="1:12">
      <c r="A591" t="s">
        <v>3183</v>
      </c>
      <c r="B591" s="3">
        <v>43571</v>
      </c>
      <c r="C591" s="4">
        <v>2019</v>
      </c>
      <c r="D591" t="s">
        <v>3189</v>
      </c>
      <c r="E591" t="s">
        <v>2977</v>
      </c>
      <c r="F591" t="s">
        <v>2970</v>
      </c>
      <c r="G591" t="s">
        <v>2971</v>
      </c>
      <c r="H591" t="s">
        <v>2972</v>
      </c>
      <c r="I591" s="1">
        <v>4</v>
      </c>
      <c r="J591" s="2">
        <v>37.473999999999997</v>
      </c>
      <c r="K591" s="4" t="s">
        <v>2973</v>
      </c>
      <c r="L591" s="2">
        <v>149.89599999999999</v>
      </c>
    </row>
    <row r="592" spans="1:12">
      <c r="A592" t="s">
        <v>3190</v>
      </c>
      <c r="B592" s="3">
        <v>43572</v>
      </c>
      <c r="C592" s="4">
        <v>2019</v>
      </c>
      <c r="D592" t="s">
        <v>3191</v>
      </c>
      <c r="E592" t="s">
        <v>2977</v>
      </c>
      <c r="F592" t="s">
        <v>2970</v>
      </c>
      <c r="G592" t="s">
        <v>2971</v>
      </c>
      <c r="H592" t="s">
        <v>2972</v>
      </c>
      <c r="I592" s="1">
        <v>5</v>
      </c>
      <c r="J592" s="2">
        <v>37.473999999999997</v>
      </c>
      <c r="K592" s="4" t="s">
        <v>2973</v>
      </c>
      <c r="L592" s="2">
        <v>187.36999999999998</v>
      </c>
    </row>
    <row r="593" spans="1:12">
      <c r="A593" t="s">
        <v>3190</v>
      </c>
      <c r="B593" s="3">
        <v>43573</v>
      </c>
      <c r="C593" s="4">
        <v>2019</v>
      </c>
      <c r="D593" t="s">
        <v>3192</v>
      </c>
      <c r="E593" t="s">
        <v>2977</v>
      </c>
      <c r="F593" t="s">
        <v>2970</v>
      </c>
      <c r="G593" t="s">
        <v>2971</v>
      </c>
      <c r="H593" t="s">
        <v>2972</v>
      </c>
      <c r="I593" s="1">
        <v>6</v>
      </c>
      <c r="J593" s="2">
        <v>37.473999999999997</v>
      </c>
      <c r="K593" s="4" t="s">
        <v>2973</v>
      </c>
      <c r="L593" s="2">
        <v>224.84399999999999</v>
      </c>
    </row>
    <row r="594" spans="1:12">
      <c r="A594" t="s">
        <v>3190</v>
      </c>
      <c r="B594" s="3">
        <v>43577</v>
      </c>
      <c r="C594" s="4">
        <v>2019</v>
      </c>
      <c r="D594" t="s">
        <v>3193</v>
      </c>
      <c r="E594" t="s">
        <v>2977</v>
      </c>
      <c r="F594" t="s">
        <v>2970</v>
      </c>
      <c r="G594" t="s">
        <v>2971</v>
      </c>
      <c r="H594" t="s">
        <v>2972</v>
      </c>
      <c r="I594" s="1">
        <v>3</v>
      </c>
      <c r="J594" s="2">
        <v>37.473999999999997</v>
      </c>
      <c r="K594" s="4" t="s">
        <v>2973</v>
      </c>
      <c r="L594" s="2">
        <v>112.422</v>
      </c>
    </row>
    <row r="595" spans="1:12">
      <c r="A595" t="s">
        <v>3190</v>
      </c>
      <c r="B595" s="3">
        <v>43577</v>
      </c>
      <c r="C595" s="4">
        <v>2019</v>
      </c>
      <c r="D595" t="s">
        <v>3194</v>
      </c>
      <c r="E595" t="s">
        <v>2977</v>
      </c>
      <c r="F595" t="s">
        <v>2970</v>
      </c>
      <c r="G595" t="s">
        <v>2971</v>
      </c>
      <c r="H595" t="s">
        <v>2972</v>
      </c>
      <c r="I595" s="1">
        <v>-3</v>
      </c>
      <c r="J595" s="2">
        <v>37.473999999999997</v>
      </c>
      <c r="K595" s="4" t="s">
        <v>2973</v>
      </c>
      <c r="L595" s="2">
        <v>-112.422</v>
      </c>
    </row>
    <row r="596" spans="1:12">
      <c r="A596" t="s">
        <v>3195</v>
      </c>
      <c r="B596" s="3">
        <v>43577</v>
      </c>
      <c r="C596" s="4">
        <v>2019</v>
      </c>
      <c r="D596" t="s">
        <v>3196</v>
      </c>
      <c r="E596" t="s">
        <v>2977</v>
      </c>
      <c r="F596" t="s">
        <v>2970</v>
      </c>
      <c r="G596" t="s">
        <v>2971</v>
      </c>
      <c r="H596" t="s">
        <v>2972</v>
      </c>
      <c r="I596" s="1">
        <v>3</v>
      </c>
      <c r="J596" s="2">
        <v>37.473999999999997</v>
      </c>
      <c r="K596" s="4" t="s">
        <v>2973</v>
      </c>
      <c r="L596" s="2">
        <v>112.422</v>
      </c>
    </row>
    <row r="597" spans="1:12">
      <c r="A597" t="s">
        <v>3190</v>
      </c>
      <c r="B597" s="3">
        <v>43580</v>
      </c>
      <c r="C597" s="4">
        <v>2019</v>
      </c>
      <c r="D597" t="s">
        <v>3197</v>
      </c>
      <c r="E597" t="s">
        <v>2977</v>
      </c>
      <c r="F597" t="s">
        <v>2970</v>
      </c>
      <c r="G597" t="s">
        <v>2971</v>
      </c>
      <c r="H597" t="s">
        <v>2972</v>
      </c>
      <c r="I597" s="1">
        <v>5</v>
      </c>
      <c r="J597" s="2">
        <v>37.473999999999997</v>
      </c>
      <c r="K597" s="4" t="s">
        <v>2973</v>
      </c>
      <c r="L597" s="2">
        <v>187.36999999999998</v>
      </c>
    </row>
    <row r="598" spans="1:12">
      <c r="A598" t="s">
        <v>3195</v>
      </c>
      <c r="B598" s="3">
        <v>43580</v>
      </c>
      <c r="C598" s="4">
        <v>2019</v>
      </c>
      <c r="D598" t="s">
        <v>3198</v>
      </c>
      <c r="E598" t="s">
        <v>2977</v>
      </c>
      <c r="F598" t="s">
        <v>2970</v>
      </c>
      <c r="G598" t="s">
        <v>2971</v>
      </c>
      <c r="H598" t="s">
        <v>2972</v>
      </c>
      <c r="I598" s="1">
        <v>5</v>
      </c>
      <c r="J598" s="2">
        <v>37.473999999999997</v>
      </c>
      <c r="K598" s="4" t="s">
        <v>2973</v>
      </c>
      <c r="L598" s="2">
        <v>187.36999999999998</v>
      </c>
    </row>
    <row r="599" spans="1:12">
      <c r="A599" t="s">
        <v>3190</v>
      </c>
      <c r="B599" s="3">
        <v>43581</v>
      </c>
      <c r="C599" s="4">
        <v>2019</v>
      </c>
      <c r="D599" t="s">
        <v>3199</v>
      </c>
      <c r="E599" t="s">
        <v>2977</v>
      </c>
      <c r="F599" t="s">
        <v>2970</v>
      </c>
      <c r="G599" t="s">
        <v>2971</v>
      </c>
      <c r="H599" t="s">
        <v>2972</v>
      </c>
      <c r="I599" s="1">
        <v>2</v>
      </c>
      <c r="J599" s="2">
        <v>37.473999999999997</v>
      </c>
      <c r="K599" s="4" t="s">
        <v>2973</v>
      </c>
      <c r="L599" s="2">
        <v>74.947999999999993</v>
      </c>
    </row>
    <row r="600" spans="1:12">
      <c r="A600" t="s">
        <v>3190</v>
      </c>
      <c r="B600" s="3">
        <v>43581</v>
      </c>
      <c r="C600" s="4">
        <v>2019</v>
      </c>
      <c r="D600" t="s">
        <v>3200</v>
      </c>
      <c r="E600" t="s">
        <v>2977</v>
      </c>
      <c r="F600" t="s">
        <v>2970</v>
      </c>
      <c r="G600" t="s">
        <v>2971</v>
      </c>
      <c r="H600" t="s">
        <v>2972</v>
      </c>
      <c r="I600" s="1">
        <v>2</v>
      </c>
      <c r="J600" s="2">
        <v>37.473999999999997</v>
      </c>
      <c r="K600" s="4" t="s">
        <v>2973</v>
      </c>
      <c r="L600" s="2">
        <v>74.947999999999993</v>
      </c>
    </row>
    <row r="601" spans="1:12">
      <c r="A601" t="s">
        <v>3195</v>
      </c>
      <c r="B601" s="3">
        <v>43585</v>
      </c>
      <c r="C601" s="4">
        <v>2019</v>
      </c>
      <c r="D601" t="s">
        <v>3201</v>
      </c>
      <c r="E601" t="s">
        <v>2977</v>
      </c>
      <c r="F601" t="s">
        <v>2970</v>
      </c>
      <c r="G601" t="s">
        <v>2971</v>
      </c>
      <c r="H601" t="s">
        <v>2972</v>
      </c>
      <c r="I601" s="1">
        <v>5</v>
      </c>
      <c r="J601" s="2">
        <v>37.473999999999997</v>
      </c>
      <c r="K601" s="4" t="s">
        <v>2973</v>
      </c>
      <c r="L601" s="2">
        <v>187.36999999999998</v>
      </c>
    </row>
    <row r="602" spans="1:12">
      <c r="A602" t="s">
        <v>3195</v>
      </c>
      <c r="B602" s="3">
        <v>43588</v>
      </c>
      <c r="C602" s="4">
        <v>2019</v>
      </c>
      <c r="D602" t="s">
        <v>3202</v>
      </c>
      <c r="E602" t="s">
        <v>2977</v>
      </c>
      <c r="F602" t="s">
        <v>2970</v>
      </c>
      <c r="G602" t="s">
        <v>2971</v>
      </c>
      <c r="H602" t="s">
        <v>2972</v>
      </c>
      <c r="I602" s="1">
        <v>5</v>
      </c>
      <c r="J602" s="2">
        <v>37.473999999999997</v>
      </c>
      <c r="K602" s="4" t="s">
        <v>2973</v>
      </c>
      <c r="L602" s="2">
        <v>187.36999999999998</v>
      </c>
    </row>
    <row r="603" spans="1:12">
      <c r="A603" t="s">
        <v>3195</v>
      </c>
      <c r="B603" s="3">
        <v>43595</v>
      </c>
      <c r="C603" s="4">
        <v>2019</v>
      </c>
      <c r="D603" t="s">
        <v>3203</v>
      </c>
      <c r="E603" t="s">
        <v>2977</v>
      </c>
      <c r="F603" t="s">
        <v>2970</v>
      </c>
      <c r="G603" t="s">
        <v>2971</v>
      </c>
      <c r="H603" t="s">
        <v>2972</v>
      </c>
      <c r="I603" s="1">
        <v>2</v>
      </c>
      <c r="J603" s="2">
        <v>37.473999999999997</v>
      </c>
      <c r="K603" s="4" t="s">
        <v>2973</v>
      </c>
      <c r="L603" s="2">
        <v>74.947999999999993</v>
      </c>
    </row>
    <row r="604" spans="1:12">
      <c r="A604" t="s">
        <v>3204</v>
      </c>
      <c r="B604" s="3">
        <v>43595</v>
      </c>
      <c r="C604" s="4">
        <v>2019</v>
      </c>
      <c r="D604" t="s">
        <v>3205</v>
      </c>
      <c r="E604" t="s">
        <v>2977</v>
      </c>
      <c r="F604" t="s">
        <v>2970</v>
      </c>
      <c r="G604" t="s">
        <v>2971</v>
      </c>
      <c r="H604" t="s">
        <v>2972</v>
      </c>
      <c r="I604" s="1">
        <v>3</v>
      </c>
      <c r="J604" s="2">
        <v>37.473999999999997</v>
      </c>
      <c r="K604" s="4" t="s">
        <v>2973</v>
      </c>
      <c r="L604" s="2">
        <v>112.422</v>
      </c>
    </row>
    <row r="605" spans="1:12">
      <c r="A605" t="s">
        <v>3204</v>
      </c>
      <c r="B605" s="3">
        <v>43600</v>
      </c>
      <c r="C605" s="4">
        <v>2019</v>
      </c>
      <c r="D605" t="s">
        <v>3206</v>
      </c>
      <c r="E605" t="s">
        <v>2977</v>
      </c>
      <c r="F605" t="s">
        <v>2970</v>
      </c>
      <c r="G605" t="s">
        <v>2971</v>
      </c>
      <c r="H605" t="s">
        <v>2972</v>
      </c>
      <c r="I605" s="1">
        <v>4</v>
      </c>
      <c r="J605" s="2">
        <v>37.473999999999997</v>
      </c>
      <c r="K605" s="4" t="s">
        <v>2973</v>
      </c>
      <c r="L605" s="2">
        <v>149.89599999999999</v>
      </c>
    </row>
    <row r="606" spans="1:12">
      <c r="A606" t="s">
        <v>3204</v>
      </c>
      <c r="B606" s="3">
        <v>43607</v>
      </c>
      <c r="C606" s="4">
        <v>2019</v>
      </c>
      <c r="D606" t="s">
        <v>3207</v>
      </c>
      <c r="E606" t="s">
        <v>2977</v>
      </c>
      <c r="F606" t="s">
        <v>2970</v>
      </c>
      <c r="G606" t="s">
        <v>2971</v>
      </c>
      <c r="H606" t="s">
        <v>2972</v>
      </c>
      <c r="I606" s="1">
        <v>6</v>
      </c>
      <c r="J606" s="2">
        <v>37.473999999999997</v>
      </c>
      <c r="K606" s="4" t="s">
        <v>2973</v>
      </c>
      <c r="L606" s="2">
        <v>224.84399999999999</v>
      </c>
    </row>
    <row r="607" spans="1:12">
      <c r="A607" t="s">
        <v>3204</v>
      </c>
      <c r="B607" s="3">
        <v>43609</v>
      </c>
      <c r="C607" s="4">
        <v>2019</v>
      </c>
      <c r="D607" t="s">
        <v>3208</v>
      </c>
      <c r="E607" t="s">
        <v>2977</v>
      </c>
      <c r="F607" t="s">
        <v>2970</v>
      </c>
      <c r="G607" t="s">
        <v>2971</v>
      </c>
      <c r="H607" t="s">
        <v>2972</v>
      </c>
      <c r="I607" s="1">
        <v>6</v>
      </c>
      <c r="J607" s="2">
        <v>37.473999999999997</v>
      </c>
      <c r="K607" s="4" t="s">
        <v>2973</v>
      </c>
      <c r="L607" s="2">
        <v>224.84399999999999</v>
      </c>
    </row>
    <row r="608" spans="1:12">
      <c r="A608" t="s">
        <v>3204</v>
      </c>
      <c r="B608" s="3">
        <v>43613</v>
      </c>
      <c r="C608" s="4">
        <v>2019</v>
      </c>
      <c r="D608" t="s">
        <v>3209</v>
      </c>
      <c r="E608" t="s">
        <v>2977</v>
      </c>
      <c r="F608" t="s">
        <v>2970</v>
      </c>
      <c r="G608" t="s">
        <v>2971</v>
      </c>
      <c r="H608" t="s">
        <v>2972</v>
      </c>
      <c r="I608" s="1">
        <v>1</v>
      </c>
      <c r="J608" s="2">
        <v>37.473999999999997</v>
      </c>
      <c r="K608" s="4" t="s">
        <v>2973</v>
      </c>
      <c r="L608" s="2">
        <v>37.473999999999997</v>
      </c>
    </row>
    <row r="609" spans="1:12">
      <c r="A609" t="s">
        <v>3210</v>
      </c>
      <c r="B609" s="3">
        <v>43613</v>
      </c>
      <c r="C609" s="4">
        <v>2019</v>
      </c>
      <c r="D609" t="s">
        <v>3211</v>
      </c>
      <c r="E609" t="s">
        <v>2977</v>
      </c>
      <c r="F609" t="s">
        <v>2970</v>
      </c>
      <c r="G609" t="s">
        <v>2971</v>
      </c>
      <c r="H609" t="s">
        <v>2972</v>
      </c>
      <c r="I609" s="1">
        <v>5</v>
      </c>
      <c r="J609" s="2">
        <v>37.473999999999997</v>
      </c>
      <c r="K609" s="4" t="s">
        <v>2973</v>
      </c>
      <c r="L609" s="2">
        <v>187.36999999999998</v>
      </c>
    </row>
    <row r="610" spans="1:12">
      <c r="A610" t="s">
        <v>3315</v>
      </c>
      <c r="B610" s="3">
        <v>43620</v>
      </c>
      <c r="C610" s="4">
        <v>2019</v>
      </c>
      <c r="D610" t="s">
        <v>3316</v>
      </c>
      <c r="E610" t="s">
        <v>3317</v>
      </c>
      <c r="F610" t="s">
        <v>2970</v>
      </c>
      <c r="G610" t="s">
        <v>2971</v>
      </c>
      <c r="H610" t="s">
        <v>2972</v>
      </c>
      <c r="I610" s="1">
        <v>6</v>
      </c>
      <c r="J610" s="2">
        <v>39.347999999999999</v>
      </c>
      <c r="K610" s="4" t="s">
        <v>2973</v>
      </c>
      <c r="L610" s="2">
        <v>236.08799999999999</v>
      </c>
    </row>
    <row r="611" spans="1:12">
      <c r="A611" t="s">
        <v>3210</v>
      </c>
      <c r="B611" s="3">
        <v>43627</v>
      </c>
      <c r="C611" s="4">
        <v>2019</v>
      </c>
      <c r="D611" t="s">
        <v>3212</v>
      </c>
      <c r="E611" t="s">
        <v>2977</v>
      </c>
      <c r="F611" t="s">
        <v>2970</v>
      </c>
      <c r="G611" t="s">
        <v>2971</v>
      </c>
      <c r="H611" t="s">
        <v>2972</v>
      </c>
      <c r="I611" s="1">
        <v>5</v>
      </c>
      <c r="J611" s="2">
        <v>37.473999999999997</v>
      </c>
      <c r="K611" s="4" t="s">
        <v>2973</v>
      </c>
      <c r="L611" s="2">
        <v>187.36999999999998</v>
      </c>
    </row>
    <row r="612" spans="1:12">
      <c r="A612" t="s">
        <v>3210</v>
      </c>
      <c r="B612" s="3">
        <v>43629</v>
      </c>
      <c r="C612" s="4">
        <v>2019</v>
      </c>
      <c r="D612" t="s">
        <v>3213</v>
      </c>
      <c r="E612" t="s">
        <v>2977</v>
      </c>
      <c r="F612" t="s">
        <v>2970</v>
      </c>
      <c r="G612" t="s">
        <v>2971</v>
      </c>
      <c r="H612" t="s">
        <v>2972</v>
      </c>
      <c r="I612" s="1">
        <v>5</v>
      </c>
      <c r="J612" s="2">
        <v>37.473999999999997</v>
      </c>
      <c r="K612" s="4" t="s">
        <v>2973</v>
      </c>
      <c r="L612" s="2">
        <v>187.36999999999998</v>
      </c>
    </row>
    <row r="613" spans="1:12">
      <c r="A613" t="s">
        <v>3210</v>
      </c>
      <c r="B613" s="3">
        <v>43633</v>
      </c>
      <c r="C613" s="4">
        <v>2019</v>
      </c>
      <c r="D613" t="s">
        <v>3214</v>
      </c>
      <c r="E613" t="s">
        <v>2977</v>
      </c>
      <c r="F613" t="s">
        <v>2970</v>
      </c>
      <c r="G613" t="s">
        <v>2971</v>
      </c>
      <c r="H613" t="s">
        <v>2972</v>
      </c>
      <c r="I613" s="1">
        <v>5</v>
      </c>
      <c r="J613" s="2">
        <v>37.473999999999997</v>
      </c>
      <c r="K613" s="4" t="s">
        <v>2973</v>
      </c>
      <c r="L613" s="2">
        <v>187.36999999999998</v>
      </c>
    </row>
    <row r="614" spans="1:12">
      <c r="A614" t="s">
        <v>3215</v>
      </c>
      <c r="B614" s="3">
        <v>43633</v>
      </c>
      <c r="C614" s="4">
        <v>2019</v>
      </c>
      <c r="D614" t="s">
        <v>3216</v>
      </c>
      <c r="E614" t="s">
        <v>2977</v>
      </c>
      <c r="F614" t="s">
        <v>2970</v>
      </c>
      <c r="G614" t="s">
        <v>2971</v>
      </c>
      <c r="H614" t="s">
        <v>2972</v>
      </c>
      <c r="I614" s="1">
        <v>2</v>
      </c>
      <c r="J614" s="2">
        <v>37.473999999999997</v>
      </c>
      <c r="K614" s="4" t="s">
        <v>2973</v>
      </c>
      <c r="L614" s="2">
        <v>74.947999999999993</v>
      </c>
    </row>
    <row r="615" spans="1:12">
      <c r="A615" t="s">
        <v>3215</v>
      </c>
      <c r="B615" s="3">
        <v>43636</v>
      </c>
      <c r="C615" s="4">
        <v>2019</v>
      </c>
      <c r="D615" t="s">
        <v>3217</v>
      </c>
      <c r="E615" t="s">
        <v>2977</v>
      </c>
      <c r="F615" t="s">
        <v>2970</v>
      </c>
      <c r="G615" t="s">
        <v>2971</v>
      </c>
      <c r="H615" t="s">
        <v>2972</v>
      </c>
      <c r="I615" s="1">
        <v>8</v>
      </c>
      <c r="J615" s="2">
        <v>37.473999999999997</v>
      </c>
      <c r="K615" s="4" t="s">
        <v>2973</v>
      </c>
      <c r="L615" s="2">
        <v>299.79199999999997</v>
      </c>
    </row>
    <row r="616" spans="1:12">
      <c r="A616" t="s">
        <v>3215</v>
      </c>
      <c r="B616" s="3">
        <v>43638</v>
      </c>
      <c r="C616" s="4">
        <v>2019</v>
      </c>
      <c r="D616" t="s">
        <v>3218</v>
      </c>
      <c r="E616" t="s">
        <v>2977</v>
      </c>
      <c r="F616" t="s">
        <v>2970</v>
      </c>
      <c r="G616" t="s">
        <v>2971</v>
      </c>
      <c r="H616" t="s">
        <v>2972</v>
      </c>
      <c r="I616" s="1">
        <v>4</v>
      </c>
      <c r="J616" s="2">
        <v>37.473999999999997</v>
      </c>
      <c r="K616" s="4" t="s">
        <v>2973</v>
      </c>
      <c r="L616" s="2">
        <v>149.89599999999999</v>
      </c>
    </row>
    <row r="617" spans="1:12">
      <c r="A617" t="s">
        <v>3215</v>
      </c>
      <c r="B617" s="3">
        <v>43642</v>
      </c>
      <c r="C617" s="4">
        <v>2019</v>
      </c>
      <c r="D617" t="s">
        <v>3219</v>
      </c>
      <c r="E617" t="s">
        <v>2977</v>
      </c>
      <c r="F617" t="s">
        <v>2970</v>
      </c>
      <c r="G617" t="s">
        <v>2971</v>
      </c>
      <c r="H617" t="s">
        <v>2972</v>
      </c>
      <c r="I617" s="1">
        <v>5</v>
      </c>
      <c r="J617" s="2">
        <v>37.473999999999997</v>
      </c>
      <c r="K617" s="4" t="s">
        <v>2973</v>
      </c>
      <c r="L617" s="2">
        <v>187.36999999999998</v>
      </c>
    </row>
    <row r="618" spans="1:12">
      <c r="A618" t="s">
        <v>3220</v>
      </c>
      <c r="B618" s="3">
        <v>43643</v>
      </c>
      <c r="C618" s="4">
        <v>2019</v>
      </c>
      <c r="D618" t="s">
        <v>3221</v>
      </c>
      <c r="E618" t="s">
        <v>2977</v>
      </c>
      <c r="F618" t="s">
        <v>2970</v>
      </c>
      <c r="G618" t="s">
        <v>2971</v>
      </c>
      <c r="H618" t="s">
        <v>2972</v>
      </c>
      <c r="I618" s="1">
        <v>4</v>
      </c>
      <c r="J618" s="2">
        <v>37.473999999999997</v>
      </c>
      <c r="K618" s="4" t="s">
        <v>2973</v>
      </c>
      <c r="L618" s="2">
        <v>149.89599999999999</v>
      </c>
    </row>
    <row r="619" spans="1:12">
      <c r="A619" t="s">
        <v>3220</v>
      </c>
      <c r="B619" s="3">
        <v>43643</v>
      </c>
      <c r="C619" s="4">
        <v>2019</v>
      </c>
      <c r="D619" t="s">
        <v>3222</v>
      </c>
      <c r="E619" t="s">
        <v>2977</v>
      </c>
      <c r="F619" t="s">
        <v>2970</v>
      </c>
      <c r="G619" t="s">
        <v>2971</v>
      </c>
      <c r="H619" t="s">
        <v>2972</v>
      </c>
      <c r="I619" s="1">
        <v>-4</v>
      </c>
      <c r="J619" s="2">
        <v>37.473999999999997</v>
      </c>
      <c r="K619" s="4" t="s">
        <v>2973</v>
      </c>
      <c r="L619" s="2">
        <v>-149.89599999999999</v>
      </c>
    </row>
    <row r="620" spans="1:12">
      <c r="A620" t="s">
        <v>3220</v>
      </c>
      <c r="B620" s="3">
        <v>43643</v>
      </c>
      <c r="C620" s="4">
        <v>2019</v>
      </c>
      <c r="D620" t="s">
        <v>3223</v>
      </c>
      <c r="E620" t="s">
        <v>2977</v>
      </c>
      <c r="F620" t="s">
        <v>2970</v>
      </c>
      <c r="G620" t="s">
        <v>2971</v>
      </c>
      <c r="H620" t="s">
        <v>2972</v>
      </c>
      <c r="I620" s="1">
        <v>4</v>
      </c>
      <c r="J620" s="2">
        <v>37.473999999999997</v>
      </c>
      <c r="K620" s="4" t="s">
        <v>2973</v>
      </c>
      <c r="L620" s="2">
        <v>149.89599999999999</v>
      </c>
    </row>
    <row r="621" spans="1:12">
      <c r="A621" t="s">
        <v>3215</v>
      </c>
      <c r="B621" s="3">
        <v>43645</v>
      </c>
      <c r="C621" s="4">
        <v>2019</v>
      </c>
      <c r="D621" t="s">
        <v>3224</v>
      </c>
      <c r="E621" t="s">
        <v>2977</v>
      </c>
      <c r="F621" t="s">
        <v>2970</v>
      </c>
      <c r="G621" t="s">
        <v>2971</v>
      </c>
      <c r="H621" t="s">
        <v>2972</v>
      </c>
      <c r="I621" s="1">
        <v>1</v>
      </c>
      <c r="J621" s="2">
        <v>37.473999999999997</v>
      </c>
      <c r="K621" s="4" t="s">
        <v>2973</v>
      </c>
      <c r="L621" s="2">
        <v>37.473999999999997</v>
      </c>
    </row>
    <row r="622" spans="1:12">
      <c r="A622" t="s">
        <v>3215</v>
      </c>
      <c r="B622" s="3">
        <v>43645</v>
      </c>
      <c r="C622" s="4">
        <v>2019</v>
      </c>
      <c r="D622" t="s">
        <v>3225</v>
      </c>
      <c r="E622" t="s">
        <v>2977</v>
      </c>
      <c r="F622" t="s">
        <v>2970</v>
      </c>
      <c r="G622" t="s">
        <v>2971</v>
      </c>
      <c r="H622" t="s">
        <v>2972</v>
      </c>
      <c r="I622" s="1">
        <v>-1</v>
      </c>
      <c r="J622" s="2">
        <v>37.473999999999997</v>
      </c>
      <c r="K622" s="4" t="s">
        <v>2973</v>
      </c>
      <c r="L622" s="2">
        <v>-37.473999999999997</v>
      </c>
    </row>
    <row r="623" spans="1:12">
      <c r="A623" t="s">
        <v>3215</v>
      </c>
      <c r="B623" s="3">
        <v>43645</v>
      </c>
      <c r="C623" s="4">
        <v>2019</v>
      </c>
      <c r="D623" t="s">
        <v>3245</v>
      </c>
      <c r="E623" t="s">
        <v>3246</v>
      </c>
      <c r="F623" t="s">
        <v>2970</v>
      </c>
      <c r="G623" t="s">
        <v>2971</v>
      </c>
      <c r="H623" t="s">
        <v>2972</v>
      </c>
      <c r="I623" s="1">
        <v>1</v>
      </c>
      <c r="J623" s="2">
        <v>39.347999999999999</v>
      </c>
      <c r="K623" s="4" t="s">
        <v>2973</v>
      </c>
      <c r="L623" s="2">
        <v>39.347999999999999</v>
      </c>
    </row>
    <row r="624" spans="1:12">
      <c r="A624" t="s">
        <v>3220</v>
      </c>
      <c r="B624" s="3">
        <v>43645</v>
      </c>
      <c r="C624" s="4">
        <v>2019</v>
      </c>
      <c r="D624" t="s">
        <v>3247</v>
      </c>
      <c r="E624" t="s">
        <v>3246</v>
      </c>
      <c r="F624" t="s">
        <v>2970</v>
      </c>
      <c r="G624" t="s">
        <v>2971</v>
      </c>
      <c r="H624" t="s">
        <v>2972</v>
      </c>
      <c r="I624" s="1">
        <v>5</v>
      </c>
      <c r="J624" s="2">
        <v>39.347999999999999</v>
      </c>
      <c r="K624" s="4" t="s">
        <v>2973</v>
      </c>
      <c r="L624" s="2">
        <v>196.74</v>
      </c>
    </row>
    <row r="625" spans="1:12">
      <c r="A625" t="s">
        <v>3220</v>
      </c>
      <c r="B625" s="3">
        <v>43656</v>
      </c>
      <c r="C625" s="4">
        <v>2019</v>
      </c>
      <c r="D625" t="s">
        <v>3248</v>
      </c>
      <c r="E625" t="s">
        <v>3246</v>
      </c>
      <c r="F625" t="s">
        <v>2970</v>
      </c>
      <c r="G625" t="s">
        <v>2971</v>
      </c>
      <c r="H625" t="s">
        <v>2972</v>
      </c>
      <c r="I625" s="1">
        <v>4</v>
      </c>
      <c r="J625" s="2">
        <v>39.347999999999999</v>
      </c>
      <c r="K625" s="4" t="s">
        <v>2973</v>
      </c>
      <c r="L625" s="2">
        <v>157.392</v>
      </c>
    </row>
    <row r="626" spans="1:12">
      <c r="A626" t="s">
        <v>3220</v>
      </c>
      <c r="B626" s="3">
        <v>43656</v>
      </c>
      <c r="C626" s="4">
        <v>2019</v>
      </c>
      <c r="D626" t="s">
        <v>3249</v>
      </c>
      <c r="E626" t="s">
        <v>3246</v>
      </c>
      <c r="F626" t="s">
        <v>2970</v>
      </c>
      <c r="G626" t="s">
        <v>2971</v>
      </c>
      <c r="H626" t="s">
        <v>2972</v>
      </c>
      <c r="I626" s="1">
        <v>5</v>
      </c>
      <c r="J626" s="2">
        <v>39.347999999999999</v>
      </c>
      <c r="K626" s="4" t="s">
        <v>2973</v>
      </c>
      <c r="L626" s="2">
        <v>196.74</v>
      </c>
    </row>
    <row r="627" spans="1:12">
      <c r="A627" t="s">
        <v>3226</v>
      </c>
      <c r="B627" s="3">
        <v>43657</v>
      </c>
      <c r="C627" s="4">
        <v>2019</v>
      </c>
      <c r="D627" t="s">
        <v>3227</v>
      </c>
      <c r="E627" t="s">
        <v>2977</v>
      </c>
      <c r="F627" t="s">
        <v>2970</v>
      </c>
      <c r="G627" t="s">
        <v>2971</v>
      </c>
      <c r="H627" t="s">
        <v>2972</v>
      </c>
      <c r="I627" s="1">
        <v>5</v>
      </c>
      <c r="J627" s="2">
        <v>39.347999999999999</v>
      </c>
      <c r="K627" s="4" t="s">
        <v>2973</v>
      </c>
      <c r="L627" s="2">
        <v>196.74</v>
      </c>
    </row>
    <row r="628" spans="1:12">
      <c r="A628" t="s">
        <v>3220</v>
      </c>
      <c r="B628" s="3">
        <v>43657</v>
      </c>
      <c r="C628" s="4">
        <v>2019</v>
      </c>
      <c r="D628" t="s">
        <v>3250</v>
      </c>
      <c r="E628" t="s">
        <v>3246</v>
      </c>
      <c r="F628" t="s">
        <v>2970</v>
      </c>
      <c r="G628" t="s">
        <v>2971</v>
      </c>
      <c r="H628" t="s">
        <v>2972</v>
      </c>
      <c r="I628" s="1">
        <v>2</v>
      </c>
      <c r="J628" s="2">
        <v>39.347999999999999</v>
      </c>
      <c r="K628" s="4" t="s">
        <v>2973</v>
      </c>
      <c r="L628" s="2">
        <v>78.695999999999998</v>
      </c>
    </row>
    <row r="629" spans="1:12">
      <c r="A629" t="s">
        <v>3226</v>
      </c>
      <c r="B629" s="3">
        <v>43664</v>
      </c>
      <c r="C629" s="4">
        <v>2019</v>
      </c>
      <c r="D629" t="s">
        <v>3228</v>
      </c>
      <c r="E629" t="s">
        <v>2977</v>
      </c>
      <c r="F629" t="s">
        <v>2970</v>
      </c>
      <c r="G629" t="s">
        <v>2971</v>
      </c>
      <c r="H629" t="s">
        <v>2972</v>
      </c>
      <c r="I629" s="1">
        <v>5</v>
      </c>
      <c r="J629" s="2">
        <v>39.347999999999999</v>
      </c>
      <c r="K629" s="4" t="s">
        <v>2973</v>
      </c>
      <c r="L629" s="2">
        <v>196.74</v>
      </c>
    </row>
    <row r="630" spans="1:12">
      <c r="A630" t="s">
        <v>3226</v>
      </c>
      <c r="B630" s="3">
        <v>43665</v>
      </c>
      <c r="C630" s="4">
        <v>2019</v>
      </c>
      <c r="D630" t="s">
        <v>3229</v>
      </c>
      <c r="E630" t="s">
        <v>2977</v>
      </c>
      <c r="F630" t="s">
        <v>2970</v>
      </c>
      <c r="G630" t="s">
        <v>2971</v>
      </c>
      <c r="H630" t="s">
        <v>2972</v>
      </c>
      <c r="I630" s="1">
        <v>7</v>
      </c>
      <c r="J630" s="2">
        <v>39.347999999999999</v>
      </c>
      <c r="K630" s="4" t="s">
        <v>2973</v>
      </c>
      <c r="L630" s="2">
        <v>275.43599999999998</v>
      </c>
    </row>
    <row r="631" spans="1:12">
      <c r="A631" t="s">
        <v>3230</v>
      </c>
      <c r="B631" s="3">
        <v>43673</v>
      </c>
      <c r="C631" s="4">
        <v>2019</v>
      </c>
      <c r="D631" t="s">
        <v>3231</v>
      </c>
      <c r="E631" t="s">
        <v>2977</v>
      </c>
      <c r="F631" t="s">
        <v>2970</v>
      </c>
      <c r="G631" t="s">
        <v>2971</v>
      </c>
      <c r="H631" t="s">
        <v>2972</v>
      </c>
      <c r="I631" s="1">
        <v>5</v>
      </c>
      <c r="J631" s="2">
        <v>39.347999999999999</v>
      </c>
      <c r="K631" s="4" t="s">
        <v>2973</v>
      </c>
      <c r="L631" s="2">
        <v>196.74</v>
      </c>
    </row>
    <row r="632" spans="1:12">
      <c r="A632" t="s">
        <v>3226</v>
      </c>
      <c r="B632" s="3">
        <v>43679</v>
      </c>
      <c r="C632" s="4">
        <v>2019</v>
      </c>
      <c r="D632" t="s">
        <v>3232</v>
      </c>
      <c r="E632" t="s">
        <v>2977</v>
      </c>
      <c r="F632" t="s">
        <v>2970</v>
      </c>
      <c r="G632" t="s">
        <v>2971</v>
      </c>
      <c r="H632" t="s">
        <v>2972</v>
      </c>
      <c r="I632" s="1">
        <v>3</v>
      </c>
      <c r="J632" s="2">
        <v>39.347999999999999</v>
      </c>
      <c r="K632" s="4" t="s">
        <v>2973</v>
      </c>
      <c r="L632" s="2">
        <v>118.044</v>
      </c>
    </row>
    <row r="633" spans="1:12">
      <c r="A633" t="s">
        <v>3230</v>
      </c>
      <c r="B633" s="3">
        <v>43679</v>
      </c>
      <c r="C633" s="4">
        <v>2019</v>
      </c>
      <c r="D633" t="s">
        <v>3233</v>
      </c>
      <c r="E633" t="s">
        <v>2977</v>
      </c>
      <c r="F633" t="s">
        <v>2970</v>
      </c>
      <c r="G633" t="s">
        <v>2971</v>
      </c>
      <c r="H633" t="s">
        <v>2972</v>
      </c>
      <c r="I633" s="1">
        <v>3</v>
      </c>
      <c r="J633" s="2">
        <v>39.347999999999999</v>
      </c>
      <c r="K633" s="4" t="s">
        <v>2973</v>
      </c>
      <c r="L633" s="2">
        <v>118.044</v>
      </c>
    </row>
    <row r="634" spans="1:12">
      <c r="A634" t="s">
        <v>3230</v>
      </c>
      <c r="B634" s="3">
        <v>43683</v>
      </c>
      <c r="C634" s="4">
        <v>2019</v>
      </c>
      <c r="D634" t="s">
        <v>3234</v>
      </c>
      <c r="E634" t="s">
        <v>2977</v>
      </c>
      <c r="F634" t="s">
        <v>2970</v>
      </c>
      <c r="G634" t="s">
        <v>2971</v>
      </c>
      <c r="H634" t="s">
        <v>2972</v>
      </c>
      <c r="I634" s="1">
        <v>11</v>
      </c>
      <c r="J634" s="2">
        <v>39.347999999999999</v>
      </c>
      <c r="K634" s="4" t="s">
        <v>2973</v>
      </c>
      <c r="L634" s="2">
        <v>432.82799999999997</v>
      </c>
    </row>
    <row r="635" spans="1:12">
      <c r="A635" t="s">
        <v>3235</v>
      </c>
      <c r="B635" s="3">
        <v>43684</v>
      </c>
      <c r="C635" s="4">
        <v>2019</v>
      </c>
      <c r="D635" t="s">
        <v>3236</v>
      </c>
      <c r="E635" t="s">
        <v>2977</v>
      </c>
      <c r="F635" t="s">
        <v>2970</v>
      </c>
      <c r="G635" t="s">
        <v>2971</v>
      </c>
      <c r="H635" t="s">
        <v>2972</v>
      </c>
      <c r="I635" s="1">
        <v>5</v>
      </c>
      <c r="J635" s="2">
        <v>39.347999999999999</v>
      </c>
      <c r="K635" s="4" t="s">
        <v>2973</v>
      </c>
      <c r="L635" s="2">
        <v>196.74</v>
      </c>
    </row>
    <row r="636" spans="1:12">
      <c r="A636" t="s">
        <v>3235</v>
      </c>
      <c r="B636" s="3">
        <v>43691</v>
      </c>
      <c r="C636" s="4">
        <v>2019</v>
      </c>
      <c r="D636" t="s">
        <v>3237</v>
      </c>
      <c r="E636" t="s">
        <v>2977</v>
      </c>
      <c r="F636" t="s">
        <v>2970</v>
      </c>
      <c r="G636" t="s">
        <v>2971</v>
      </c>
      <c r="H636" t="s">
        <v>2972</v>
      </c>
      <c r="I636" s="1">
        <v>5</v>
      </c>
      <c r="J636" s="2">
        <v>39.347999999999999</v>
      </c>
      <c r="K636" s="4" t="s">
        <v>2973</v>
      </c>
      <c r="L636" s="2">
        <v>196.74</v>
      </c>
    </row>
    <row r="637" spans="1:12">
      <c r="A637" t="s">
        <v>3230</v>
      </c>
      <c r="B637" s="3">
        <v>43694</v>
      </c>
      <c r="C637" s="4">
        <v>2019</v>
      </c>
      <c r="D637" t="s">
        <v>3238</v>
      </c>
      <c r="E637" t="s">
        <v>2977</v>
      </c>
      <c r="F637" t="s">
        <v>2970</v>
      </c>
      <c r="G637" t="s">
        <v>2971</v>
      </c>
      <c r="H637" t="s">
        <v>2972</v>
      </c>
      <c r="I637" s="1">
        <v>1</v>
      </c>
      <c r="J637" s="2">
        <v>39.347999999999999</v>
      </c>
      <c r="K637" s="4" t="s">
        <v>2973</v>
      </c>
      <c r="L637" s="2">
        <v>39.347999999999999</v>
      </c>
    </row>
    <row r="638" spans="1:12">
      <c r="A638" t="s">
        <v>3235</v>
      </c>
      <c r="B638" s="3">
        <v>43694</v>
      </c>
      <c r="C638" s="4">
        <v>2019</v>
      </c>
      <c r="D638" t="s">
        <v>3239</v>
      </c>
      <c r="E638" t="s">
        <v>2977</v>
      </c>
      <c r="F638" t="s">
        <v>2970</v>
      </c>
      <c r="G638" t="s">
        <v>2971</v>
      </c>
      <c r="H638" t="s">
        <v>2972</v>
      </c>
      <c r="I638" s="1">
        <v>6</v>
      </c>
      <c r="J638" s="2">
        <v>39.347999999999999</v>
      </c>
      <c r="K638" s="4" t="s">
        <v>2973</v>
      </c>
      <c r="L638" s="2">
        <v>236.08799999999999</v>
      </c>
    </row>
    <row r="639" spans="1:12">
      <c r="A639" t="s">
        <v>3235</v>
      </c>
      <c r="B639" s="3">
        <v>43697</v>
      </c>
      <c r="C639" s="4">
        <v>2019</v>
      </c>
      <c r="D639" t="s">
        <v>3240</v>
      </c>
      <c r="E639" t="s">
        <v>2977</v>
      </c>
      <c r="F639" t="s">
        <v>2970</v>
      </c>
      <c r="G639" t="s">
        <v>2971</v>
      </c>
      <c r="H639" t="s">
        <v>2972</v>
      </c>
      <c r="I639" s="1">
        <v>4</v>
      </c>
      <c r="J639" s="2">
        <v>39.347999999999999</v>
      </c>
      <c r="K639" s="4" t="s">
        <v>2973</v>
      </c>
      <c r="L639" s="2">
        <v>157.392</v>
      </c>
    </row>
    <row r="640" spans="1:12">
      <c r="A640" t="s">
        <v>3241</v>
      </c>
      <c r="B640" s="3">
        <v>43703</v>
      </c>
      <c r="C640" s="4">
        <v>2019</v>
      </c>
      <c r="D640" t="s">
        <v>3242</v>
      </c>
      <c r="E640" t="s">
        <v>2977</v>
      </c>
      <c r="F640" t="s">
        <v>2970</v>
      </c>
      <c r="G640" t="s">
        <v>2971</v>
      </c>
      <c r="H640" t="s">
        <v>2972</v>
      </c>
      <c r="I640" s="1">
        <v>7</v>
      </c>
      <c r="J640" s="2">
        <v>39.347999999999999</v>
      </c>
      <c r="K640" s="4" t="s">
        <v>2973</v>
      </c>
      <c r="L640" s="2">
        <v>275.43599999999998</v>
      </c>
    </row>
    <row r="641" spans="1:12">
      <c r="A641" t="s">
        <v>3241</v>
      </c>
      <c r="B641" s="3">
        <v>43703</v>
      </c>
      <c r="C641" s="4">
        <v>2019</v>
      </c>
      <c r="D641" t="s">
        <v>3243</v>
      </c>
      <c r="E641" t="s">
        <v>2977</v>
      </c>
      <c r="F641" t="s">
        <v>2970</v>
      </c>
      <c r="G641" t="s">
        <v>2971</v>
      </c>
      <c r="H641" t="s">
        <v>2972</v>
      </c>
      <c r="I641" s="1">
        <v>8</v>
      </c>
      <c r="J641" s="2">
        <v>39.347999999999999</v>
      </c>
      <c r="K641" s="4" t="s">
        <v>2973</v>
      </c>
      <c r="L641" s="2">
        <v>314.78399999999999</v>
      </c>
    </row>
    <row r="642" spans="1:12">
      <c r="A642" t="s">
        <v>3241</v>
      </c>
      <c r="B642" s="3">
        <v>43706</v>
      </c>
      <c r="C642" s="4">
        <v>2019</v>
      </c>
      <c r="D642" t="s">
        <v>3244</v>
      </c>
      <c r="E642" t="s">
        <v>2977</v>
      </c>
      <c r="F642" t="s">
        <v>2970</v>
      </c>
      <c r="G642" t="s">
        <v>2971</v>
      </c>
      <c r="H642" t="s">
        <v>2972</v>
      </c>
      <c r="I642" s="1">
        <v>5</v>
      </c>
      <c r="J642" s="2">
        <v>39.347999999999999</v>
      </c>
      <c r="K642" s="4" t="s">
        <v>2973</v>
      </c>
      <c r="L642" s="2">
        <v>196.74</v>
      </c>
    </row>
    <row r="643" spans="1:12">
      <c r="A643" t="s">
        <v>3315</v>
      </c>
      <c r="B643" s="3">
        <v>43706</v>
      </c>
      <c r="C643" s="4">
        <v>2019</v>
      </c>
      <c r="D643" t="s">
        <v>3318</v>
      </c>
      <c r="E643" t="s">
        <v>3317</v>
      </c>
      <c r="F643" t="s">
        <v>2970</v>
      </c>
      <c r="G643" t="s">
        <v>2971</v>
      </c>
      <c r="H643" t="s">
        <v>2972</v>
      </c>
      <c r="I643" s="1">
        <v>2</v>
      </c>
      <c r="J643" s="2">
        <v>39.347999999999999</v>
      </c>
      <c r="K643" s="4" t="s">
        <v>2973</v>
      </c>
      <c r="L643" s="2">
        <v>78.695999999999998</v>
      </c>
    </row>
    <row r="644" spans="1:12">
      <c r="A644" t="s">
        <v>3315</v>
      </c>
      <c r="B644" s="3">
        <v>43710</v>
      </c>
      <c r="C644" s="4">
        <v>2019</v>
      </c>
      <c r="D644" t="s">
        <v>3319</v>
      </c>
      <c r="E644" t="s">
        <v>3317</v>
      </c>
      <c r="F644" t="s">
        <v>2970</v>
      </c>
      <c r="G644" t="s">
        <v>2971</v>
      </c>
      <c r="H644" t="s">
        <v>2972</v>
      </c>
      <c r="I644" s="1">
        <v>4</v>
      </c>
      <c r="J644" s="2">
        <v>39.347999999999999</v>
      </c>
      <c r="K644" s="4" t="s">
        <v>2973</v>
      </c>
      <c r="L644" s="2">
        <v>157.392</v>
      </c>
    </row>
    <row r="645" spans="1:12">
      <c r="A645" t="s">
        <v>3315</v>
      </c>
      <c r="B645" s="3">
        <v>43710</v>
      </c>
      <c r="C645" s="4">
        <v>2019</v>
      </c>
      <c r="D645" t="s">
        <v>3320</v>
      </c>
      <c r="E645" t="s">
        <v>3317</v>
      </c>
      <c r="F645" t="s">
        <v>2970</v>
      </c>
      <c r="G645" t="s">
        <v>2971</v>
      </c>
      <c r="H645" t="s">
        <v>2972</v>
      </c>
      <c r="I645" s="1">
        <v>6</v>
      </c>
      <c r="J645" s="2">
        <v>39.347999999999999</v>
      </c>
      <c r="K645" s="4" t="s">
        <v>2973</v>
      </c>
      <c r="L645" s="2">
        <v>236.08799999999999</v>
      </c>
    </row>
    <row r="646" spans="1:12">
      <c r="A646" t="s">
        <v>3251</v>
      </c>
      <c r="B646" s="3">
        <v>43714</v>
      </c>
      <c r="C646" s="4">
        <v>2019</v>
      </c>
      <c r="D646" t="s">
        <v>3252</v>
      </c>
      <c r="E646" t="s">
        <v>3253</v>
      </c>
      <c r="F646" t="s">
        <v>2970</v>
      </c>
      <c r="G646" t="s">
        <v>2971</v>
      </c>
      <c r="H646" t="s">
        <v>2972</v>
      </c>
      <c r="I646" s="1">
        <v>5</v>
      </c>
      <c r="J646" s="2">
        <v>39.347999999999999</v>
      </c>
      <c r="K646" s="4" t="s">
        <v>2973</v>
      </c>
      <c r="L646" s="2">
        <v>196.74</v>
      </c>
    </row>
    <row r="647" spans="1:12">
      <c r="A647" t="s">
        <v>3251</v>
      </c>
      <c r="B647" s="3">
        <v>43719</v>
      </c>
      <c r="C647" s="4">
        <v>2019</v>
      </c>
      <c r="D647" t="s">
        <v>3254</v>
      </c>
      <c r="E647" t="s">
        <v>3253</v>
      </c>
      <c r="F647" t="s">
        <v>2970</v>
      </c>
      <c r="G647" t="s">
        <v>2971</v>
      </c>
      <c r="H647" t="s">
        <v>2972</v>
      </c>
      <c r="I647" s="1">
        <v>2</v>
      </c>
      <c r="J647" s="2">
        <v>39.347999999999999</v>
      </c>
      <c r="K647" s="4" t="s">
        <v>2973</v>
      </c>
      <c r="L647" s="2">
        <v>78.695999999999998</v>
      </c>
    </row>
    <row r="648" spans="1:12">
      <c r="A648" t="s">
        <v>3315</v>
      </c>
      <c r="B648" s="3">
        <v>43719</v>
      </c>
      <c r="C648" s="4">
        <v>2019</v>
      </c>
      <c r="D648" t="s">
        <v>3321</v>
      </c>
      <c r="E648" t="s">
        <v>3317</v>
      </c>
      <c r="F648" t="s">
        <v>2970</v>
      </c>
      <c r="G648" t="s">
        <v>2971</v>
      </c>
      <c r="H648" t="s">
        <v>2972</v>
      </c>
      <c r="I648" s="1">
        <v>2</v>
      </c>
      <c r="J648" s="2">
        <v>39.347999999999999</v>
      </c>
      <c r="K648" s="4" t="s">
        <v>2973</v>
      </c>
      <c r="L648" s="2">
        <v>78.695999999999998</v>
      </c>
    </row>
    <row r="649" spans="1:12">
      <c r="A649" t="s">
        <v>3251</v>
      </c>
      <c r="B649" s="3">
        <v>43720</v>
      </c>
      <c r="C649" s="4">
        <v>2019</v>
      </c>
      <c r="D649" t="s">
        <v>3255</v>
      </c>
      <c r="E649" t="s">
        <v>3253</v>
      </c>
      <c r="F649" t="s">
        <v>2970</v>
      </c>
      <c r="G649" t="s">
        <v>2971</v>
      </c>
      <c r="H649" t="s">
        <v>2972</v>
      </c>
      <c r="I649" s="1">
        <v>6</v>
      </c>
      <c r="J649" s="2">
        <v>39.347999999999999</v>
      </c>
      <c r="K649" s="4" t="s">
        <v>2973</v>
      </c>
      <c r="L649" s="2">
        <v>236.08799999999999</v>
      </c>
    </row>
    <row r="650" spans="1:12">
      <c r="A650" t="s">
        <v>3251</v>
      </c>
      <c r="B650" s="3">
        <v>43724</v>
      </c>
      <c r="C650" s="4">
        <v>2019</v>
      </c>
      <c r="D650" t="s">
        <v>3256</v>
      </c>
      <c r="E650" t="s">
        <v>3253</v>
      </c>
      <c r="F650" t="s">
        <v>2970</v>
      </c>
      <c r="G650" t="s">
        <v>2971</v>
      </c>
      <c r="H650" t="s">
        <v>2972</v>
      </c>
      <c r="I650" s="1">
        <v>7</v>
      </c>
      <c r="J650" s="2">
        <v>39.347999999999999</v>
      </c>
      <c r="K650" s="4" t="s">
        <v>2973</v>
      </c>
      <c r="L650" s="2">
        <v>275.43599999999998</v>
      </c>
    </row>
    <row r="651" spans="1:12">
      <c r="A651" t="s">
        <v>3322</v>
      </c>
      <c r="B651" s="3">
        <v>43728</v>
      </c>
      <c r="C651" s="4">
        <v>2019</v>
      </c>
      <c r="D651" t="s">
        <v>3323</v>
      </c>
      <c r="E651" t="s">
        <v>3324</v>
      </c>
      <c r="F651" t="s">
        <v>2970</v>
      </c>
      <c r="G651" t="s">
        <v>2971</v>
      </c>
      <c r="H651" t="s">
        <v>2972</v>
      </c>
      <c r="I651" s="1">
        <v>7</v>
      </c>
      <c r="J651" s="2">
        <v>39.347999999999999</v>
      </c>
      <c r="K651" s="4" t="s">
        <v>2973</v>
      </c>
      <c r="L651" s="2">
        <v>275.43599999999998</v>
      </c>
    </row>
    <row r="652" spans="1:12">
      <c r="A652" t="s">
        <v>3322</v>
      </c>
      <c r="B652" s="3">
        <v>43733</v>
      </c>
      <c r="C652" s="4">
        <v>2019</v>
      </c>
      <c r="D652" t="s">
        <v>3325</v>
      </c>
      <c r="E652" t="s">
        <v>3324</v>
      </c>
      <c r="F652" t="s">
        <v>2970</v>
      </c>
      <c r="G652" t="s">
        <v>2971</v>
      </c>
      <c r="H652" t="s">
        <v>2972</v>
      </c>
      <c r="I652" s="1">
        <v>10</v>
      </c>
      <c r="J652" s="2">
        <v>39.347999999999999</v>
      </c>
      <c r="K652" s="4" t="s">
        <v>2973</v>
      </c>
      <c r="L652" s="2">
        <v>393.48</v>
      </c>
    </row>
    <row r="653" spans="1:12">
      <c r="A653" t="s">
        <v>3257</v>
      </c>
      <c r="B653" s="3">
        <v>43738</v>
      </c>
      <c r="C653" s="4">
        <v>2019</v>
      </c>
      <c r="D653" t="s">
        <v>3258</v>
      </c>
      <c r="E653" t="s">
        <v>3253</v>
      </c>
      <c r="F653" t="s">
        <v>2970</v>
      </c>
      <c r="G653" t="s">
        <v>2971</v>
      </c>
      <c r="H653" t="s">
        <v>2972</v>
      </c>
      <c r="I653" s="1">
        <v>5</v>
      </c>
      <c r="J653" s="2">
        <v>39.347999999999999</v>
      </c>
      <c r="K653" s="4" t="s">
        <v>2973</v>
      </c>
      <c r="L653" s="2">
        <v>196.74</v>
      </c>
    </row>
    <row r="654" spans="1:12">
      <c r="A654" t="s">
        <v>3257</v>
      </c>
      <c r="B654" s="3">
        <v>43740</v>
      </c>
      <c r="C654" s="4">
        <v>2019</v>
      </c>
      <c r="D654" t="s">
        <v>3259</v>
      </c>
      <c r="E654" t="s">
        <v>3253</v>
      </c>
      <c r="F654" t="s">
        <v>2970</v>
      </c>
      <c r="G654" t="s">
        <v>2971</v>
      </c>
      <c r="H654" t="s">
        <v>2972</v>
      </c>
      <c r="I654" s="1">
        <v>2</v>
      </c>
      <c r="J654" s="2">
        <v>39.347999999999999</v>
      </c>
      <c r="K654" s="4" t="s">
        <v>2973</v>
      </c>
      <c r="L654" s="2">
        <v>78.695999999999998</v>
      </c>
    </row>
    <row r="655" spans="1:12">
      <c r="A655" t="s">
        <v>3322</v>
      </c>
      <c r="B655" s="3">
        <v>43740</v>
      </c>
      <c r="C655" s="4">
        <v>2019</v>
      </c>
      <c r="D655" t="s">
        <v>3326</v>
      </c>
      <c r="E655" t="s">
        <v>3324</v>
      </c>
      <c r="F655" t="s">
        <v>2970</v>
      </c>
      <c r="G655" t="s">
        <v>2971</v>
      </c>
      <c r="H655" t="s">
        <v>2972</v>
      </c>
      <c r="I655" s="1">
        <v>3</v>
      </c>
      <c r="J655" s="2">
        <v>39.347999999999999</v>
      </c>
      <c r="K655" s="4" t="s">
        <v>2973</v>
      </c>
      <c r="L655" s="2">
        <v>118.044</v>
      </c>
    </row>
    <row r="656" spans="1:12">
      <c r="A656" t="s">
        <v>3257</v>
      </c>
      <c r="B656" s="3">
        <v>43742</v>
      </c>
      <c r="C656" s="4">
        <v>2019</v>
      </c>
      <c r="D656" t="s">
        <v>3260</v>
      </c>
      <c r="E656" t="s">
        <v>3253</v>
      </c>
      <c r="F656" t="s">
        <v>2970</v>
      </c>
      <c r="G656" t="s">
        <v>2971</v>
      </c>
      <c r="H656" t="s">
        <v>2972</v>
      </c>
      <c r="I656" s="1">
        <v>7</v>
      </c>
      <c r="J656" s="2">
        <v>39.347999999999999</v>
      </c>
      <c r="K656" s="4" t="s">
        <v>2973</v>
      </c>
      <c r="L656" s="2">
        <v>275.43599999999998</v>
      </c>
    </row>
    <row r="657" spans="1:12">
      <c r="A657" t="s">
        <v>3257</v>
      </c>
      <c r="B657" s="3">
        <v>43748</v>
      </c>
      <c r="C657" s="4">
        <v>2019</v>
      </c>
      <c r="D657" t="s">
        <v>3261</v>
      </c>
      <c r="E657" t="s">
        <v>3253</v>
      </c>
      <c r="F657" t="s">
        <v>2970</v>
      </c>
      <c r="G657" t="s">
        <v>2971</v>
      </c>
      <c r="H657" t="s">
        <v>2972</v>
      </c>
      <c r="I657" s="1">
        <v>6</v>
      </c>
      <c r="J657" s="2">
        <v>39.347999999999999</v>
      </c>
      <c r="K657" s="4" t="s">
        <v>2973</v>
      </c>
      <c r="L657" s="2">
        <v>236.08799999999999</v>
      </c>
    </row>
    <row r="658" spans="1:12">
      <c r="A658" t="s">
        <v>3262</v>
      </c>
      <c r="B658" s="3">
        <v>43748</v>
      </c>
      <c r="C658" s="4">
        <v>2019</v>
      </c>
      <c r="D658" t="s">
        <v>3263</v>
      </c>
      <c r="E658" t="s">
        <v>3253</v>
      </c>
      <c r="F658" t="s">
        <v>2970</v>
      </c>
      <c r="G658" t="s">
        <v>2971</v>
      </c>
      <c r="H658" t="s">
        <v>2972</v>
      </c>
      <c r="I658" s="1">
        <v>5</v>
      </c>
      <c r="J658" s="2">
        <v>39.347999999999999</v>
      </c>
      <c r="K658" s="4" t="s">
        <v>2973</v>
      </c>
      <c r="L658" s="2">
        <v>196.74</v>
      </c>
    </row>
    <row r="659" spans="1:12">
      <c r="A659" t="s">
        <v>3262</v>
      </c>
      <c r="B659" s="3">
        <v>43752</v>
      </c>
      <c r="C659" s="4">
        <v>2019</v>
      </c>
      <c r="D659" t="s">
        <v>3264</v>
      </c>
      <c r="E659" t="s">
        <v>3253</v>
      </c>
      <c r="F659" t="s">
        <v>2970</v>
      </c>
      <c r="G659" t="s">
        <v>2971</v>
      </c>
      <c r="H659" t="s">
        <v>2972</v>
      </c>
      <c r="I659" s="1">
        <v>5</v>
      </c>
      <c r="J659" s="2">
        <v>39.347999999999999</v>
      </c>
      <c r="K659" s="4" t="s">
        <v>2973</v>
      </c>
      <c r="L659" s="2">
        <v>196.74</v>
      </c>
    </row>
    <row r="660" spans="1:12">
      <c r="A660" t="s">
        <v>3262</v>
      </c>
      <c r="B660" s="3">
        <v>43755</v>
      </c>
      <c r="C660" s="4">
        <v>2019</v>
      </c>
      <c r="D660" t="s">
        <v>3265</v>
      </c>
      <c r="E660" t="s">
        <v>3253</v>
      </c>
      <c r="F660" t="s">
        <v>2970</v>
      </c>
      <c r="G660" t="s">
        <v>2971</v>
      </c>
      <c r="H660" t="s">
        <v>2972</v>
      </c>
      <c r="I660" s="1">
        <v>8</v>
      </c>
      <c r="J660" s="2">
        <v>39.347999999999999</v>
      </c>
      <c r="K660" s="4" t="s">
        <v>2973</v>
      </c>
      <c r="L660" s="2">
        <v>314.78399999999999</v>
      </c>
    </row>
    <row r="661" spans="1:12">
      <c r="A661" t="s">
        <v>3266</v>
      </c>
      <c r="B661" s="3">
        <v>43755</v>
      </c>
      <c r="C661" s="4">
        <v>2019</v>
      </c>
      <c r="D661" t="s">
        <v>3267</v>
      </c>
      <c r="E661" t="s">
        <v>3253</v>
      </c>
      <c r="F661" t="s">
        <v>2970</v>
      </c>
      <c r="G661" t="s">
        <v>2971</v>
      </c>
      <c r="H661" t="s">
        <v>2972</v>
      </c>
      <c r="I661" s="1">
        <v>8</v>
      </c>
      <c r="J661" s="2">
        <v>39.347999999999999</v>
      </c>
      <c r="K661" s="4" t="s">
        <v>2973</v>
      </c>
      <c r="L661" s="2">
        <v>314.78399999999999</v>
      </c>
    </row>
    <row r="662" spans="1:12">
      <c r="A662" t="s">
        <v>3266</v>
      </c>
      <c r="B662" s="3">
        <v>43755</v>
      </c>
      <c r="C662" s="4">
        <v>2019</v>
      </c>
      <c r="D662" t="s">
        <v>3268</v>
      </c>
      <c r="E662" t="s">
        <v>3253</v>
      </c>
      <c r="F662" t="s">
        <v>2970</v>
      </c>
      <c r="G662" t="s">
        <v>2971</v>
      </c>
      <c r="H662" t="s">
        <v>2972</v>
      </c>
      <c r="I662" s="1">
        <v>-8</v>
      </c>
      <c r="J662" s="2">
        <v>39.347999999999999</v>
      </c>
      <c r="K662" s="4" t="s">
        <v>2973</v>
      </c>
      <c r="L662" s="2">
        <v>-314.78399999999999</v>
      </c>
    </row>
    <row r="663" spans="1:12">
      <c r="A663" t="s">
        <v>3266</v>
      </c>
      <c r="B663" s="3">
        <v>43757</v>
      </c>
      <c r="C663" s="4">
        <v>2019</v>
      </c>
      <c r="D663" t="s">
        <v>3269</v>
      </c>
      <c r="E663" t="s">
        <v>3253</v>
      </c>
      <c r="F663" t="s">
        <v>2970</v>
      </c>
      <c r="G663" t="s">
        <v>2971</v>
      </c>
      <c r="H663" t="s">
        <v>2972</v>
      </c>
      <c r="I663" s="1">
        <v>5</v>
      </c>
      <c r="J663" s="2">
        <v>39.347999999999999</v>
      </c>
      <c r="K663" s="4" t="s">
        <v>2973</v>
      </c>
      <c r="L663" s="2">
        <v>196.74</v>
      </c>
    </row>
    <row r="664" spans="1:12">
      <c r="A664" t="s">
        <v>3262</v>
      </c>
      <c r="B664" s="3">
        <v>43761</v>
      </c>
      <c r="C664" s="4">
        <v>2019</v>
      </c>
      <c r="D664" t="s">
        <v>3270</v>
      </c>
      <c r="E664" t="s">
        <v>3253</v>
      </c>
      <c r="F664" t="s">
        <v>2970</v>
      </c>
      <c r="G664" t="s">
        <v>2971</v>
      </c>
      <c r="H664" t="s">
        <v>2972</v>
      </c>
      <c r="I664" s="1">
        <v>2</v>
      </c>
      <c r="J664" s="2">
        <v>39.347999999999999</v>
      </c>
      <c r="K664" s="4" t="s">
        <v>2973</v>
      </c>
      <c r="L664" s="2">
        <v>78.695999999999998</v>
      </c>
    </row>
    <row r="665" spans="1:12">
      <c r="A665" t="s">
        <v>3266</v>
      </c>
      <c r="B665" s="3">
        <v>43761</v>
      </c>
      <c r="C665" s="4">
        <v>2019</v>
      </c>
      <c r="D665" t="s">
        <v>3271</v>
      </c>
      <c r="E665" t="s">
        <v>3253</v>
      </c>
      <c r="F665" t="s">
        <v>2970</v>
      </c>
      <c r="G665" t="s">
        <v>2971</v>
      </c>
      <c r="H665" t="s">
        <v>2972</v>
      </c>
      <c r="I665" s="1">
        <v>7</v>
      </c>
      <c r="J665" s="2">
        <v>39.347999999999999</v>
      </c>
      <c r="K665" s="4" t="s">
        <v>2973</v>
      </c>
      <c r="L665" s="2">
        <v>275.43599999999998</v>
      </c>
    </row>
    <row r="666" spans="1:12">
      <c r="A666" t="s">
        <v>3266</v>
      </c>
      <c r="B666" s="3">
        <v>43762</v>
      </c>
      <c r="C666" s="4">
        <v>2019</v>
      </c>
      <c r="D666" t="s">
        <v>3272</v>
      </c>
      <c r="E666" t="s">
        <v>3253</v>
      </c>
      <c r="F666" t="s">
        <v>2970</v>
      </c>
      <c r="G666" t="s">
        <v>2971</v>
      </c>
      <c r="H666" t="s">
        <v>2972</v>
      </c>
      <c r="I666" s="1">
        <v>5</v>
      </c>
      <c r="J666" s="2">
        <v>39.347999999999999</v>
      </c>
      <c r="K666" s="4" t="s">
        <v>2973</v>
      </c>
      <c r="L666" s="2">
        <v>196.74</v>
      </c>
    </row>
    <row r="667" spans="1:12">
      <c r="A667" t="s">
        <v>3273</v>
      </c>
      <c r="B667" s="3">
        <v>43767</v>
      </c>
      <c r="C667" s="4">
        <v>2019</v>
      </c>
      <c r="D667" t="s">
        <v>3274</v>
      </c>
      <c r="E667" t="s">
        <v>3253</v>
      </c>
      <c r="F667" t="s">
        <v>2970</v>
      </c>
      <c r="G667" t="s">
        <v>2971</v>
      </c>
      <c r="H667" t="s">
        <v>2972</v>
      </c>
      <c r="I667" s="1">
        <v>4</v>
      </c>
      <c r="J667" s="2">
        <v>39.347999999999999</v>
      </c>
      <c r="K667" s="4" t="s">
        <v>2973</v>
      </c>
      <c r="L667" s="2">
        <v>157.392</v>
      </c>
    </row>
    <row r="668" spans="1:12">
      <c r="A668" t="s">
        <v>3273</v>
      </c>
      <c r="B668" s="3">
        <v>43767</v>
      </c>
      <c r="C668" s="4">
        <v>2019</v>
      </c>
      <c r="D668" t="s">
        <v>3275</v>
      </c>
      <c r="E668" t="s">
        <v>3253</v>
      </c>
      <c r="F668" t="s">
        <v>2970</v>
      </c>
      <c r="G668" t="s">
        <v>2971</v>
      </c>
      <c r="H668" t="s">
        <v>2972</v>
      </c>
      <c r="I668" s="1">
        <v>-4</v>
      </c>
      <c r="J668" s="2">
        <v>39.347999999999999</v>
      </c>
      <c r="K668" s="4" t="s">
        <v>2973</v>
      </c>
      <c r="L668" s="2">
        <v>-157.392</v>
      </c>
    </row>
    <row r="669" spans="1:12">
      <c r="A669" t="s">
        <v>3276</v>
      </c>
      <c r="B669" s="3">
        <v>43767</v>
      </c>
      <c r="C669" s="4">
        <v>2019</v>
      </c>
      <c r="D669" t="s">
        <v>3277</v>
      </c>
      <c r="E669" t="s">
        <v>3253</v>
      </c>
      <c r="F669" t="s">
        <v>2970</v>
      </c>
      <c r="G669" t="s">
        <v>2971</v>
      </c>
      <c r="H669" t="s">
        <v>2972</v>
      </c>
      <c r="I669" s="1">
        <v>4</v>
      </c>
      <c r="J669" s="2">
        <v>39.347999999999999</v>
      </c>
      <c r="K669" s="4" t="s">
        <v>2973</v>
      </c>
      <c r="L669" s="2">
        <v>157.392</v>
      </c>
    </row>
    <row r="670" spans="1:12">
      <c r="A670" t="s">
        <v>3266</v>
      </c>
      <c r="B670" s="3">
        <v>43770</v>
      </c>
      <c r="C670" s="4">
        <v>2019</v>
      </c>
      <c r="D670" t="s">
        <v>3278</v>
      </c>
      <c r="E670" t="s">
        <v>3253</v>
      </c>
      <c r="F670" t="s">
        <v>2970</v>
      </c>
      <c r="G670" t="s">
        <v>2971</v>
      </c>
      <c r="H670" t="s">
        <v>2972</v>
      </c>
      <c r="I670" s="1">
        <v>3</v>
      </c>
      <c r="J670" s="2">
        <v>39.347999999999999</v>
      </c>
      <c r="K670" s="4" t="s">
        <v>2973</v>
      </c>
      <c r="L670" s="2">
        <v>118.044</v>
      </c>
    </row>
    <row r="671" spans="1:12">
      <c r="A671" t="s">
        <v>3273</v>
      </c>
      <c r="B671" s="3">
        <v>43770</v>
      </c>
      <c r="C671" s="4">
        <v>2019</v>
      </c>
      <c r="D671" t="s">
        <v>3279</v>
      </c>
      <c r="E671" t="s">
        <v>3253</v>
      </c>
      <c r="F671" t="s">
        <v>2970</v>
      </c>
      <c r="G671" t="s">
        <v>2971</v>
      </c>
      <c r="H671" t="s">
        <v>2972</v>
      </c>
      <c r="I671" s="1">
        <v>5</v>
      </c>
      <c r="J671" s="2">
        <v>39.347999999999999</v>
      </c>
      <c r="K671" s="4" t="s">
        <v>2973</v>
      </c>
      <c r="L671" s="2">
        <v>196.74</v>
      </c>
    </row>
    <row r="672" spans="1:12">
      <c r="A672" t="s">
        <v>3273</v>
      </c>
      <c r="B672" s="3">
        <v>43774</v>
      </c>
      <c r="C672" s="4">
        <v>2019</v>
      </c>
      <c r="D672" t="s">
        <v>3280</v>
      </c>
      <c r="E672" t="s">
        <v>3253</v>
      </c>
      <c r="F672" t="s">
        <v>2970</v>
      </c>
      <c r="G672" t="s">
        <v>2971</v>
      </c>
      <c r="H672" t="s">
        <v>2972</v>
      </c>
      <c r="I672" s="1">
        <v>5</v>
      </c>
      <c r="J672" s="2">
        <v>39.347999999999999</v>
      </c>
      <c r="K672" s="4" t="s">
        <v>2973</v>
      </c>
      <c r="L672" s="2">
        <v>196.74</v>
      </c>
    </row>
    <row r="673" spans="1:12">
      <c r="A673" t="s">
        <v>3273</v>
      </c>
      <c r="B673" s="3">
        <v>43776</v>
      </c>
      <c r="C673" s="4">
        <v>2019</v>
      </c>
      <c r="D673" t="s">
        <v>3281</v>
      </c>
      <c r="E673" t="s">
        <v>3253</v>
      </c>
      <c r="F673" t="s">
        <v>2970</v>
      </c>
      <c r="G673" t="s">
        <v>2971</v>
      </c>
      <c r="H673" t="s">
        <v>2972</v>
      </c>
      <c r="I673" s="1">
        <v>8</v>
      </c>
      <c r="J673" s="2">
        <v>39.347999999999999</v>
      </c>
      <c r="K673" s="4" t="s">
        <v>2973</v>
      </c>
      <c r="L673" s="2">
        <v>314.78399999999999</v>
      </c>
    </row>
    <row r="674" spans="1:12">
      <c r="A674" t="s">
        <v>3273</v>
      </c>
      <c r="B674" s="3">
        <v>43780</v>
      </c>
      <c r="C674" s="4">
        <v>2019</v>
      </c>
      <c r="D674" t="s">
        <v>3282</v>
      </c>
      <c r="E674" t="s">
        <v>3253</v>
      </c>
      <c r="F674" t="s">
        <v>2970</v>
      </c>
      <c r="G674" t="s">
        <v>2971</v>
      </c>
      <c r="H674" t="s">
        <v>2972</v>
      </c>
      <c r="I674" s="1">
        <v>2</v>
      </c>
      <c r="J674" s="2">
        <v>39.347999999999999</v>
      </c>
      <c r="K674" s="4" t="s">
        <v>2973</v>
      </c>
      <c r="L674" s="2">
        <v>78.695999999999998</v>
      </c>
    </row>
    <row r="675" spans="1:12">
      <c r="A675" t="s">
        <v>3276</v>
      </c>
      <c r="B675" s="3">
        <v>43780</v>
      </c>
      <c r="C675" s="4">
        <v>2019</v>
      </c>
      <c r="D675" t="s">
        <v>3283</v>
      </c>
      <c r="E675" t="s">
        <v>3253</v>
      </c>
      <c r="F675" t="s">
        <v>2970</v>
      </c>
      <c r="G675" t="s">
        <v>2971</v>
      </c>
      <c r="H675" t="s">
        <v>2972</v>
      </c>
      <c r="I675" s="1">
        <v>3</v>
      </c>
      <c r="J675" s="2">
        <v>39.347999999999999</v>
      </c>
      <c r="K675" s="4" t="s">
        <v>2973</v>
      </c>
      <c r="L675" s="2">
        <v>118.044</v>
      </c>
    </row>
    <row r="676" spans="1:12">
      <c r="A676" t="s">
        <v>3276</v>
      </c>
      <c r="B676" s="3">
        <v>43783</v>
      </c>
      <c r="C676" s="4">
        <v>2019</v>
      </c>
      <c r="D676" t="s">
        <v>3284</v>
      </c>
      <c r="E676" t="s">
        <v>3253</v>
      </c>
      <c r="F676" t="s">
        <v>2970</v>
      </c>
      <c r="G676" t="s">
        <v>2971</v>
      </c>
      <c r="H676" t="s">
        <v>2972</v>
      </c>
      <c r="I676" s="1">
        <v>3</v>
      </c>
      <c r="J676" s="2">
        <v>39.347999999999999</v>
      </c>
      <c r="K676" s="4" t="s">
        <v>2973</v>
      </c>
      <c r="L676" s="2">
        <v>118.044</v>
      </c>
    </row>
    <row r="677" spans="1:12">
      <c r="A677" t="s">
        <v>3276</v>
      </c>
      <c r="B677" s="3">
        <v>43783</v>
      </c>
      <c r="C677" s="4">
        <v>2019</v>
      </c>
      <c r="D677" t="s">
        <v>3285</v>
      </c>
      <c r="E677" t="s">
        <v>3253</v>
      </c>
      <c r="F677" t="s">
        <v>2970</v>
      </c>
      <c r="G677" t="s">
        <v>2971</v>
      </c>
      <c r="H677" t="s">
        <v>2972</v>
      </c>
      <c r="I677" s="1">
        <v>6</v>
      </c>
      <c r="J677" s="2">
        <v>39.347999999999999</v>
      </c>
      <c r="K677" s="4" t="s">
        <v>2973</v>
      </c>
      <c r="L677" s="2">
        <v>236.08799999999999</v>
      </c>
    </row>
    <row r="678" spans="1:12">
      <c r="A678" t="s">
        <v>3286</v>
      </c>
      <c r="B678" s="3">
        <v>43787</v>
      </c>
      <c r="C678" s="4">
        <v>2019</v>
      </c>
      <c r="D678" t="s">
        <v>3287</v>
      </c>
      <c r="E678" t="s">
        <v>3253</v>
      </c>
      <c r="F678" t="s">
        <v>2970</v>
      </c>
      <c r="G678" t="s">
        <v>2971</v>
      </c>
      <c r="H678" t="s">
        <v>2972</v>
      </c>
      <c r="I678" s="1">
        <v>5</v>
      </c>
      <c r="J678" s="2">
        <v>39.347999999999999</v>
      </c>
      <c r="K678" s="4" t="s">
        <v>2973</v>
      </c>
      <c r="L678" s="2">
        <v>196.74</v>
      </c>
    </row>
    <row r="679" spans="1:12">
      <c r="A679" t="s">
        <v>3286</v>
      </c>
      <c r="B679" s="3">
        <v>43789</v>
      </c>
      <c r="C679" s="4">
        <v>2019</v>
      </c>
      <c r="D679" t="s">
        <v>3288</v>
      </c>
      <c r="E679" t="s">
        <v>3253</v>
      </c>
      <c r="F679" t="s">
        <v>2970</v>
      </c>
      <c r="G679" t="s">
        <v>2971</v>
      </c>
      <c r="H679" t="s">
        <v>2972</v>
      </c>
      <c r="I679" s="1">
        <v>5</v>
      </c>
      <c r="J679" s="2">
        <v>39.347999999999999</v>
      </c>
      <c r="K679" s="4" t="s">
        <v>2973</v>
      </c>
      <c r="L679" s="2">
        <v>196.74</v>
      </c>
    </row>
    <row r="680" spans="1:12">
      <c r="A680" t="s">
        <v>3286</v>
      </c>
      <c r="B680" s="3">
        <v>43790</v>
      </c>
      <c r="C680" s="4">
        <v>2019</v>
      </c>
      <c r="D680" t="s">
        <v>3289</v>
      </c>
      <c r="E680" t="s">
        <v>3253</v>
      </c>
      <c r="F680" t="s">
        <v>2970</v>
      </c>
      <c r="G680" t="s">
        <v>2971</v>
      </c>
      <c r="H680" t="s">
        <v>2972</v>
      </c>
      <c r="I680" s="1">
        <v>5</v>
      </c>
      <c r="J680" s="2">
        <v>39.347999999999999</v>
      </c>
      <c r="K680" s="4" t="s">
        <v>2973</v>
      </c>
      <c r="L680" s="2">
        <v>196.74</v>
      </c>
    </row>
    <row r="681" spans="1:12">
      <c r="A681" t="s">
        <v>3276</v>
      </c>
      <c r="B681" s="3">
        <v>43792</v>
      </c>
      <c r="C681" s="4">
        <v>2019</v>
      </c>
      <c r="D681" t="s">
        <v>3290</v>
      </c>
      <c r="E681" t="s">
        <v>3253</v>
      </c>
      <c r="F681" t="s">
        <v>2970</v>
      </c>
      <c r="G681" t="s">
        <v>2971</v>
      </c>
      <c r="H681" t="s">
        <v>2972</v>
      </c>
      <c r="I681" s="1">
        <v>4</v>
      </c>
      <c r="J681" s="2">
        <v>39.347999999999999</v>
      </c>
      <c r="K681" s="4" t="s">
        <v>2973</v>
      </c>
      <c r="L681" s="2">
        <v>157.392</v>
      </c>
    </row>
    <row r="682" spans="1:12">
      <c r="A682" t="s">
        <v>3286</v>
      </c>
      <c r="B682" s="3">
        <v>43792</v>
      </c>
      <c r="C682" s="4">
        <v>2019</v>
      </c>
      <c r="D682" t="s">
        <v>3291</v>
      </c>
      <c r="E682" t="s">
        <v>3253</v>
      </c>
      <c r="F682" t="s">
        <v>2970</v>
      </c>
      <c r="G682" t="s">
        <v>2971</v>
      </c>
      <c r="H682" t="s">
        <v>2972</v>
      </c>
      <c r="I682" s="1">
        <v>1</v>
      </c>
      <c r="J682" s="2">
        <v>39.347999999999999</v>
      </c>
      <c r="K682" s="4" t="s">
        <v>2973</v>
      </c>
      <c r="L682" s="2">
        <v>39.347999999999999</v>
      </c>
    </row>
    <row r="683" spans="1:12">
      <c r="A683" t="s">
        <v>3292</v>
      </c>
      <c r="B683" s="3">
        <v>43796</v>
      </c>
      <c r="C683" s="4">
        <v>2019</v>
      </c>
      <c r="D683" t="s">
        <v>3293</v>
      </c>
      <c r="E683" t="s">
        <v>3253</v>
      </c>
      <c r="F683" t="s">
        <v>2970</v>
      </c>
      <c r="G683" t="s">
        <v>2971</v>
      </c>
      <c r="H683" t="s">
        <v>2972</v>
      </c>
      <c r="I683" s="1">
        <v>7</v>
      </c>
      <c r="J683" s="2">
        <v>39.347999999999999</v>
      </c>
      <c r="K683" s="4" t="s">
        <v>2973</v>
      </c>
      <c r="L683" s="2">
        <v>275.43599999999998</v>
      </c>
    </row>
    <row r="684" spans="1:12">
      <c r="A684" t="s">
        <v>3292</v>
      </c>
      <c r="B684" s="3">
        <v>43796</v>
      </c>
      <c r="C684" s="4">
        <v>2019</v>
      </c>
      <c r="D684" t="s">
        <v>3294</v>
      </c>
      <c r="E684" t="s">
        <v>3253</v>
      </c>
      <c r="F684" t="s">
        <v>2970</v>
      </c>
      <c r="G684" t="s">
        <v>2971</v>
      </c>
      <c r="H684" t="s">
        <v>2972</v>
      </c>
      <c r="I684" s="1">
        <v>-7</v>
      </c>
      <c r="J684" s="2">
        <v>39.347999999999999</v>
      </c>
      <c r="K684" s="4" t="s">
        <v>2973</v>
      </c>
      <c r="L684" s="2">
        <v>-275.43599999999998</v>
      </c>
    </row>
    <row r="685" spans="1:12">
      <c r="A685" t="s">
        <v>3295</v>
      </c>
      <c r="B685" s="3">
        <v>43796</v>
      </c>
      <c r="C685" s="4">
        <v>2019</v>
      </c>
      <c r="D685" t="s">
        <v>3296</v>
      </c>
      <c r="E685" t="s">
        <v>3253</v>
      </c>
      <c r="F685" t="s">
        <v>2970</v>
      </c>
      <c r="G685" t="s">
        <v>2971</v>
      </c>
      <c r="H685" t="s">
        <v>2972</v>
      </c>
      <c r="I685" s="1">
        <v>7</v>
      </c>
      <c r="J685" s="2">
        <v>39.347999999999999</v>
      </c>
      <c r="K685" s="4" t="s">
        <v>2973</v>
      </c>
      <c r="L685" s="2">
        <v>275.43599999999998</v>
      </c>
    </row>
    <row r="686" spans="1:12">
      <c r="A686" t="s">
        <v>3286</v>
      </c>
      <c r="B686" s="3">
        <v>43797</v>
      </c>
      <c r="C686" s="4">
        <v>2019</v>
      </c>
      <c r="D686" t="s">
        <v>3297</v>
      </c>
      <c r="E686" t="s">
        <v>3253</v>
      </c>
      <c r="F686" t="s">
        <v>2970</v>
      </c>
      <c r="G686" t="s">
        <v>2971</v>
      </c>
      <c r="H686" t="s">
        <v>2972</v>
      </c>
      <c r="I686" s="1">
        <v>4</v>
      </c>
      <c r="J686" s="2">
        <v>39.347999999999999</v>
      </c>
      <c r="K686" s="4" t="s">
        <v>2973</v>
      </c>
      <c r="L686" s="2">
        <v>157.392</v>
      </c>
    </row>
    <row r="687" spans="1:12">
      <c r="A687" t="s">
        <v>3292</v>
      </c>
      <c r="B687" s="3">
        <v>43797</v>
      </c>
      <c r="C687" s="4">
        <v>2019</v>
      </c>
      <c r="D687" t="s">
        <v>3298</v>
      </c>
      <c r="E687" t="s">
        <v>3253</v>
      </c>
      <c r="F687" t="s">
        <v>2970</v>
      </c>
      <c r="G687" t="s">
        <v>2971</v>
      </c>
      <c r="H687" t="s">
        <v>2972</v>
      </c>
      <c r="I687" s="1">
        <v>3</v>
      </c>
      <c r="J687" s="2">
        <v>39.347999999999999</v>
      </c>
      <c r="K687" s="4" t="s">
        <v>2973</v>
      </c>
      <c r="L687" s="2">
        <v>118.044</v>
      </c>
    </row>
    <row r="688" spans="1:12">
      <c r="A688" t="s">
        <v>3292</v>
      </c>
      <c r="B688" s="3">
        <v>43798</v>
      </c>
      <c r="C688" s="4">
        <v>2019</v>
      </c>
      <c r="D688" t="s">
        <v>3299</v>
      </c>
      <c r="E688" t="s">
        <v>3253</v>
      </c>
      <c r="F688" t="s">
        <v>2970</v>
      </c>
      <c r="G688" t="s">
        <v>2971</v>
      </c>
      <c r="H688" t="s">
        <v>2972</v>
      </c>
      <c r="I688" s="1">
        <v>-3</v>
      </c>
      <c r="J688" s="2">
        <v>39.347999999999999</v>
      </c>
      <c r="K688" s="4" t="s">
        <v>2973</v>
      </c>
      <c r="L688" s="2">
        <v>-118.044</v>
      </c>
    </row>
    <row r="689" spans="1:12">
      <c r="A689" t="s">
        <v>3295</v>
      </c>
      <c r="B689" s="3">
        <v>43798</v>
      </c>
      <c r="C689" s="4">
        <v>2019</v>
      </c>
      <c r="D689" t="s">
        <v>3300</v>
      </c>
      <c r="E689" t="s">
        <v>3253</v>
      </c>
      <c r="F689" t="s">
        <v>2970</v>
      </c>
      <c r="G689" t="s">
        <v>2971</v>
      </c>
      <c r="H689" t="s">
        <v>2972</v>
      </c>
      <c r="I689" s="1">
        <v>3</v>
      </c>
      <c r="J689" s="2">
        <v>39.347999999999999</v>
      </c>
      <c r="K689" s="4" t="s">
        <v>2973</v>
      </c>
      <c r="L689" s="2">
        <v>118.044</v>
      </c>
    </row>
    <row r="690" spans="1:12">
      <c r="A690" t="s">
        <v>3292</v>
      </c>
      <c r="B690" s="3">
        <v>43801</v>
      </c>
      <c r="C690" s="4">
        <v>2019</v>
      </c>
      <c r="D690" t="s">
        <v>3301</v>
      </c>
      <c r="E690" t="s">
        <v>3253</v>
      </c>
      <c r="F690" t="s">
        <v>2970</v>
      </c>
      <c r="G690" t="s">
        <v>2971</v>
      </c>
      <c r="H690" t="s">
        <v>2972</v>
      </c>
      <c r="I690" s="1">
        <v>4</v>
      </c>
      <c r="J690" s="2">
        <v>39.347999999999999</v>
      </c>
      <c r="K690" s="4" t="s">
        <v>2973</v>
      </c>
      <c r="L690" s="2">
        <v>157.392</v>
      </c>
    </row>
    <row r="691" spans="1:12">
      <c r="A691" t="s">
        <v>3292</v>
      </c>
      <c r="B691" s="3">
        <v>43805</v>
      </c>
      <c r="C691" s="4">
        <v>2019</v>
      </c>
      <c r="D691" t="s">
        <v>3302</v>
      </c>
      <c r="E691" t="s">
        <v>3253</v>
      </c>
      <c r="F691" t="s">
        <v>2970</v>
      </c>
      <c r="G691" t="s">
        <v>2971</v>
      </c>
      <c r="H691" t="s">
        <v>2972</v>
      </c>
      <c r="I691" s="1">
        <v>5</v>
      </c>
      <c r="J691" s="2">
        <v>39.347999999999999</v>
      </c>
      <c r="K691" s="4" t="s">
        <v>2973</v>
      </c>
      <c r="L691" s="2">
        <v>196.74</v>
      </c>
    </row>
    <row r="692" spans="1:12">
      <c r="A692" t="s">
        <v>3292</v>
      </c>
      <c r="B692" s="3">
        <v>43809</v>
      </c>
      <c r="C692" s="4">
        <v>2019</v>
      </c>
      <c r="D692" t="s">
        <v>3303</v>
      </c>
      <c r="E692" t="s">
        <v>3253</v>
      </c>
      <c r="F692" t="s">
        <v>2970</v>
      </c>
      <c r="G692" t="s">
        <v>2971</v>
      </c>
      <c r="H692" t="s">
        <v>2972</v>
      </c>
      <c r="I692" s="1">
        <v>9</v>
      </c>
      <c r="J692" s="2">
        <v>39.347999999999999</v>
      </c>
      <c r="K692" s="4" t="s">
        <v>2973</v>
      </c>
      <c r="L692" s="2">
        <v>354.13200000000001</v>
      </c>
    </row>
    <row r="693" spans="1:12">
      <c r="A693" t="s">
        <v>3295</v>
      </c>
      <c r="B693" s="3">
        <v>43809</v>
      </c>
      <c r="C693" s="4">
        <v>2019</v>
      </c>
      <c r="D693" t="s">
        <v>3304</v>
      </c>
      <c r="E693" t="s">
        <v>3253</v>
      </c>
      <c r="F693" t="s">
        <v>2970</v>
      </c>
      <c r="G693" t="s">
        <v>2971</v>
      </c>
      <c r="H693" t="s">
        <v>2972</v>
      </c>
      <c r="I693" s="1">
        <v>9</v>
      </c>
      <c r="J693" s="2">
        <v>39.347999999999999</v>
      </c>
      <c r="K693" s="4" t="s">
        <v>2973</v>
      </c>
      <c r="L693" s="2">
        <v>354.13200000000001</v>
      </c>
    </row>
    <row r="694" spans="1:12">
      <c r="A694" t="s">
        <v>3295</v>
      </c>
      <c r="B694" s="3">
        <v>43809</v>
      </c>
      <c r="C694" s="4">
        <v>2019</v>
      </c>
      <c r="D694" t="s">
        <v>3305</v>
      </c>
      <c r="E694" t="s">
        <v>3253</v>
      </c>
      <c r="F694" t="s">
        <v>2970</v>
      </c>
      <c r="G694" t="s">
        <v>2971</v>
      </c>
      <c r="H694" t="s">
        <v>2972</v>
      </c>
      <c r="I694" s="1">
        <v>-9</v>
      </c>
      <c r="J694" s="2">
        <v>39.347999999999999</v>
      </c>
      <c r="K694" s="4" t="s">
        <v>2973</v>
      </c>
      <c r="L694" s="2">
        <v>-354.13200000000001</v>
      </c>
    </row>
    <row r="695" spans="1:12">
      <c r="A695" t="s">
        <v>3292</v>
      </c>
      <c r="B695" s="3">
        <v>43813</v>
      </c>
      <c r="C695" s="4">
        <v>2019</v>
      </c>
      <c r="D695" t="s">
        <v>3306</v>
      </c>
      <c r="E695" t="s">
        <v>3253</v>
      </c>
      <c r="F695" t="s">
        <v>2970</v>
      </c>
      <c r="G695" t="s">
        <v>2971</v>
      </c>
      <c r="H695" t="s">
        <v>2972</v>
      </c>
      <c r="I695" s="1">
        <v>2</v>
      </c>
      <c r="J695" s="2">
        <v>39.347999999999999</v>
      </c>
      <c r="K695" s="4" t="s">
        <v>2973</v>
      </c>
      <c r="L695" s="2">
        <v>78.695999999999998</v>
      </c>
    </row>
    <row r="696" spans="1:12">
      <c r="A696" t="s">
        <v>3295</v>
      </c>
      <c r="B696" s="3">
        <v>43813</v>
      </c>
      <c r="C696" s="4">
        <v>2019</v>
      </c>
      <c r="D696" t="s">
        <v>3307</v>
      </c>
      <c r="E696" t="s">
        <v>3253</v>
      </c>
      <c r="F696" t="s">
        <v>2970</v>
      </c>
      <c r="G696" t="s">
        <v>2971</v>
      </c>
      <c r="H696" t="s">
        <v>2972</v>
      </c>
      <c r="I696" s="1">
        <v>2</v>
      </c>
      <c r="J696" s="2">
        <v>39.347999999999999</v>
      </c>
      <c r="K696" s="4" t="s">
        <v>2973</v>
      </c>
      <c r="L696" s="2">
        <v>78.695999999999998</v>
      </c>
    </row>
    <row r="697" spans="1:12">
      <c r="A697" t="s">
        <v>3295</v>
      </c>
      <c r="B697" s="3">
        <v>43813</v>
      </c>
      <c r="C697" s="4">
        <v>2019</v>
      </c>
      <c r="D697" t="s">
        <v>3308</v>
      </c>
      <c r="E697" t="s">
        <v>3253</v>
      </c>
      <c r="F697" t="s">
        <v>2970</v>
      </c>
      <c r="G697" t="s">
        <v>2971</v>
      </c>
      <c r="H697" t="s">
        <v>2972</v>
      </c>
      <c r="I697" s="1">
        <v>-2</v>
      </c>
      <c r="J697" s="2">
        <v>39.347999999999999</v>
      </c>
      <c r="K697" s="4" t="s">
        <v>2973</v>
      </c>
      <c r="L697" s="2">
        <v>-78.695999999999998</v>
      </c>
    </row>
    <row r="698" spans="1:12">
      <c r="A698" t="s">
        <v>3295</v>
      </c>
      <c r="B698" s="3">
        <v>43817</v>
      </c>
      <c r="C698" s="4">
        <v>2019</v>
      </c>
      <c r="D698" t="s">
        <v>3309</v>
      </c>
      <c r="E698" t="s">
        <v>3253</v>
      </c>
      <c r="F698" t="s">
        <v>2970</v>
      </c>
      <c r="G698" t="s">
        <v>2971</v>
      </c>
      <c r="H698" t="s">
        <v>2972</v>
      </c>
      <c r="I698" s="1">
        <v>7</v>
      </c>
      <c r="J698" s="2">
        <v>39.347999999999999</v>
      </c>
      <c r="K698" s="4" t="s">
        <v>2973</v>
      </c>
      <c r="L698" s="2">
        <v>275.43599999999998</v>
      </c>
    </row>
    <row r="699" spans="1:12">
      <c r="A699" t="s">
        <v>3310</v>
      </c>
      <c r="B699" s="3">
        <v>43820</v>
      </c>
      <c r="C699" s="4">
        <v>2019</v>
      </c>
      <c r="D699" t="s">
        <v>3311</v>
      </c>
      <c r="E699" t="s">
        <v>3253</v>
      </c>
      <c r="F699" t="s">
        <v>2970</v>
      </c>
      <c r="G699" t="s">
        <v>2971</v>
      </c>
      <c r="H699" t="s">
        <v>2972</v>
      </c>
      <c r="I699" s="1">
        <v>7</v>
      </c>
      <c r="J699" s="2">
        <v>39.347999999999999</v>
      </c>
      <c r="K699" s="4" t="s">
        <v>2973</v>
      </c>
      <c r="L699" s="2">
        <v>275.43599999999998</v>
      </c>
    </row>
    <row r="700" spans="1:12">
      <c r="A700" t="s">
        <v>3295</v>
      </c>
      <c r="B700" s="3">
        <v>43829</v>
      </c>
      <c r="C700" s="4">
        <v>2019</v>
      </c>
      <c r="D700" t="s">
        <v>3312</v>
      </c>
      <c r="E700" t="s">
        <v>3253</v>
      </c>
      <c r="F700" t="s">
        <v>2970</v>
      </c>
      <c r="G700" t="s">
        <v>2971</v>
      </c>
      <c r="H700" t="s">
        <v>2972</v>
      </c>
      <c r="I700" s="1">
        <v>3</v>
      </c>
      <c r="J700" s="2">
        <v>39.347999999999999</v>
      </c>
      <c r="K700" s="4" t="s">
        <v>2973</v>
      </c>
      <c r="L700" s="2">
        <v>118.044</v>
      </c>
    </row>
    <row r="701" spans="1:12">
      <c r="A701" t="s">
        <v>3310</v>
      </c>
      <c r="B701" s="3">
        <v>43829</v>
      </c>
      <c r="C701" s="4">
        <v>2019</v>
      </c>
      <c r="D701" t="s">
        <v>3313</v>
      </c>
      <c r="E701" t="s">
        <v>3253</v>
      </c>
      <c r="F701" t="s">
        <v>2970</v>
      </c>
      <c r="G701" t="s">
        <v>2971</v>
      </c>
      <c r="H701" t="s">
        <v>2972</v>
      </c>
      <c r="I701" s="1">
        <v>2</v>
      </c>
      <c r="J701" s="2">
        <v>39.347999999999999</v>
      </c>
      <c r="K701" s="4" t="s">
        <v>2973</v>
      </c>
      <c r="L701" s="2">
        <v>78.695999999999998</v>
      </c>
    </row>
    <row r="702" spans="1:12">
      <c r="A702" t="s">
        <v>3310</v>
      </c>
      <c r="B702" s="3">
        <v>43830</v>
      </c>
      <c r="C702" s="4">
        <v>2019</v>
      </c>
      <c r="D702" t="s">
        <v>3314</v>
      </c>
      <c r="E702" t="s">
        <v>3253</v>
      </c>
      <c r="F702" t="s">
        <v>2970</v>
      </c>
      <c r="G702" t="s">
        <v>2971</v>
      </c>
      <c r="H702" t="s">
        <v>2972</v>
      </c>
      <c r="I702" s="1">
        <v>8</v>
      </c>
      <c r="J702" s="2">
        <v>39.347999999999999</v>
      </c>
      <c r="K702" s="4" t="s">
        <v>2973</v>
      </c>
      <c r="L702" s="2">
        <v>314.78399999999999</v>
      </c>
    </row>
    <row r="703" spans="1:12">
      <c r="A703" t="s">
        <v>2825</v>
      </c>
      <c r="B703" s="3">
        <v>43547</v>
      </c>
      <c r="C703" s="4">
        <v>2019</v>
      </c>
      <c r="D703" t="s">
        <v>2826</v>
      </c>
      <c r="E703" t="s">
        <v>2827</v>
      </c>
      <c r="F703" t="e">
        <v>#N/A</v>
      </c>
      <c r="G703" t="s">
        <v>2828</v>
      </c>
      <c r="H703" t="s">
        <v>2829</v>
      </c>
      <c r="I703" s="1">
        <v>1</v>
      </c>
      <c r="J703" s="2">
        <v>270</v>
      </c>
      <c r="K703" s="4" t="s">
        <v>2816</v>
      </c>
      <c r="L703" s="2">
        <v>270</v>
      </c>
    </row>
    <row r="704" spans="1:12">
      <c r="A704" t="s">
        <v>2833</v>
      </c>
      <c r="B704" s="3">
        <v>43654</v>
      </c>
      <c r="C704" s="4">
        <v>2019</v>
      </c>
      <c r="D704" t="s">
        <v>2834</v>
      </c>
      <c r="E704" t="s">
        <v>2835</v>
      </c>
      <c r="F704" t="e">
        <v>#N/A</v>
      </c>
      <c r="G704" t="s">
        <v>2828</v>
      </c>
      <c r="H704" t="s">
        <v>2829</v>
      </c>
      <c r="I704" s="1">
        <v>1</v>
      </c>
      <c r="J704" s="2">
        <v>120</v>
      </c>
      <c r="K704" s="4" t="s">
        <v>2816</v>
      </c>
      <c r="L704" s="2">
        <v>120</v>
      </c>
    </row>
    <row r="705" spans="1:12">
      <c r="A705" t="s">
        <v>2836</v>
      </c>
      <c r="B705" s="3">
        <v>43725</v>
      </c>
      <c r="C705" s="4">
        <v>2019</v>
      </c>
      <c r="D705" t="s">
        <v>2837</v>
      </c>
      <c r="E705" t="s">
        <v>2838</v>
      </c>
      <c r="F705" t="e">
        <v>#N/A</v>
      </c>
      <c r="G705" t="s">
        <v>2828</v>
      </c>
      <c r="H705" t="s">
        <v>2829</v>
      </c>
      <c r="I705" s="1">
        <v>2</v>
      </c>
      <c r="J705" s="2">
        <v>150</v>
      </c>
      <c r="K705" s="4" t="s">
        <v>2816</v>
      </c>
      <c r="L705" s="2">
        <v>300</v>
      </c>
    </row>
    <row r="706" spans="1:12">
      <c r="A706" t="s">
        <v>2830</v>
      </c>
      <c r="B706" s="3">
        <v>43798</v>
      </c>
      <c r="C706" s="4">
        <v>2019</v>
      </c>
      <c r="D706" t="s">
        <v>2831</v>
      </c>
      <c r="E706" t="s">
        <v>2832</v>
      </c>
      <c r="F706" t="e">
        <v>#N/A</v>
      </c>
      <c r="G706" t="s">
        <v>2828</v>
      </c>
      <c r="H706" t="s">
        <v>2829</v>
      </c>
      <c r="I706" s="1">
        <v>1</v>
      </c>
      <c r="J706" s="2">
        <v>26</v>
      </c>
      <c r="K706" s="4" t="s">
        <v>2816</v>
      </c>
      <c r="L706" s="2">
        <v>26</v>
      </c>
    </row>
    <row r="707" spans="1:12">
      <c r="A707" t="s">
        <v>2830</v>
      </c>
      <c r="B707" s="3">
        <v>43798</v>
      </c>
      <c r="C707" s="4">
        <v>2019</v>
      </c>
      <c r="D707" t="s">
        <v>2831</v>
      </c>
      <c r="E707" t="s">
        <v>2839</v>
      </c>
      <c r="F707" t="e">
        <v>#N/A</v>
      </c>
      <c r="G707" t="s">
        <v>2828</v>
      </c>
      <c r="H707" t="s">
        <v>2829</v>
      </c>
      <c r="I707" s="1">
        <v>2</v>
      </c>
      <c r="J707" s="2">
        <v>150</v>
      </c>
      <c r="K707" s="4" t="s">
        <v>2816</v>
      </c>
      <c r="L707" s="2">
        <v>300</v>
      </c>
    </row>
    <row r="708" spans="1:12">
      <c r="A708" t="s">
        <v>2216</v>
      </c>
      <c r="B708" s="3">
        <v>43473</v>
      </c>
      <c r="C708" s="4">
        <v>2019</v>
      </c>
      <c r="D708" t="s">
        <v>2420</v>
      </c>
      <c r="E708" t="s">
        <v>2417</v>
      </c>
      <c r="F708" t="s">
        <v>2418</v>
      </c>
      <c r="G708" t="s">
        <v>2199</v>
      </c>
      <c r="H708" t="s">
        <v>2200</v>
      </c>
      <c r="I708" s="1">
        <v>3100</v>
      </c>
      <c r="J708" s="2">
        <v>0.27500000000000002</v>
      </c>
      <c r="K708" s="4" t="s">
        <v>2201</v>
      </c>
      <c r="L708" s="2">
        <v>852.50000000000011</v>
      </c>
    </row>
    <row r="709" spans="1:12">
      <c r="A709" t="s">
        <v>2249</v>
      </c>
      <c r="B709" s="3">
        <v>43473</v>
      </c>
      <c r="C709" s="4">
        <v>2019</v>
      </c>
      <c r="D709" t="s">
        <v>2520</v>
      </c>
      <c r="E709" t="s">
        <v>2521</v>
      </c>
      <c r="F709" t="s">
        <v>2522</v>
      </c>
      <c r="G709" t="s">
        <v>2199</v>
      </c>
      <c r="H709" t="s">
        <v>2200</v>
      </c>
      <c r="I709" s="1">
        <v>3300</v>
      </c>
      <c r="J709" s="2">
        <v>7.1999999999999995E-2</v>
      </c>
      <c r="K709" s="4" t="s">
        <v>2201</v>
      </c>
      <c r="L709" s="2">
        <v>237.6</v>
      </c>
    </row>
    <row r="710" spans="1:12">
      <c r="A710" t="s">
        <v>2249</v>
      </c>
      <c r="B710" s="3">
        <v>43473</v>
      </c>
      <c r="C710" s="4">
        <v>2019</v>
      </c>
      <c r="D710" t="s">
        <v>2805</v>
      </c>
      <c r="E710" t="s">
        <v>2802</v>
      </c>
      <c r="F710" t="s">
        <v>2803</v>
      </c>
      <c r="G710" t="s">
        <v>2199</v>
      </c>
      <c r="H710" t="s">
        <v>2200</v>
      </c>
      <c r="I710" s="1">
        <v>20200</v>
      </c>
      <c r="J710" s="2">
        <v>2.9000000000000001E-2</v>
      </c>
      <c r="K710" s="4" t="s">
        <v>2201</v>
      </c>
      <c r="L710" s="2">
        <v>585.80000000000007</v>
      </c>
    </row>
    <row r="711" spans="1:12">
      <c r="A711" t="s">
        <v>2249</v>
      </c>
      <c r="B711" s="3">
        <v>43474</v>
      </c>
      <c r="C711" s="4">
        <v>2019</v>
      </c>
      <c r="D711" t="s">
        <v>2727</v>
      </c>
      <c r="E711" t="s">
        <v>2719</v>
      </c>
      <c r="F711" t="s">
        <v>2720</v>
      </c>
      <c r="G711" t="s">
        <v>2199</v>
      </c>
      <c r="H711" t="s">
        <v>2200</v>
      </c>
      <c r="I711" s="1">
        <v>3000</v>
      </c>
      <c r="J711" s="2">
        <v>7.0000000000000007E-2</v>
      </c>
      <c r="K711" s="4" t="s">
        <v>2201</v>
      </c>
      <c r="L711" s="2">
        <v>210.00000000000003</v>
      </c>
    </row>
    <row r="712" spans="1:12">
      <c r="A712" t="s">
        <v>2216</v>
      </c>
      <c r="B712" s="3">
        <v>43474</v>
      </c>
      <c r="C712" s="4">
        <v>2019</v>
      </c>
      <c r="D712" t="s">
        <v>2728</v>
      </c>
      <c r="E712" t="s">
        <v>2719</v>
      </c>
      <c r="F712" t="s">
        <v>2720</v>
      </c>
      <c r="G712" t="s">
        <v>2199</v>
      </c>
      <c r="H712" t="s">
        <v>2200</v>
      </c>
      <c r="I712" s="1">
        <v>26500</v>
      </c>
      <c r="J712" s="2">
        <v>7.0000000000000007E-2</v>
      </c>
      <c r="K712" s="4" t="s">
        <v>2201</v>
      </c>
      <c r="L712" s="2">
        <v>1855.0000000000002</v>
      </c>
    </row>
    <row r="713" spans="1:12">
      <c r="A713" t="s">
        <v>2249</v>
      </c>
      <c r="B713" s="3">
        <v>43480</v>
      </c>
      <c r="C713" s="4">
        <v>2019</v>
      </c>
      <c r="D713" t="s">
        <v>2322</v>
      </c>
      <c r="E713" t="s">
        <v>2315</v>
      </c>
      <c r="F713" t="s">
        <v>2316</v>
      </c>
      <c r="G713" t="s">
        <v>2199</v>
      </c>
      <c r="H713" t="s">
        <v>2200</v>
      </c>
      <c r="I713" s="1">
        <v>3700</v>
      </c>
      <c r="J713" s="2">
        <v>0.14899999999999999</v>
      </c>
      <c r="K713" s="4" t="s">
        <v>2201</v>
      </c>
      <c r="L713" s="2">
        <v>551.29999999999995</v>
      </c>
    </row>
    <row r="714" spans="1:12">
      <c r="A714" t="s">
        <v>2216</v>
      </c>
      <c r="B714" s="3">
        <v>43480</v>
      </c>
      <c r="C714" s="4">
        <v>2019</v>
      </c>
      <c r="D714" t="s">
        <v>2348</v>
      </c>
      <c r="E714" t="s">
        <v>2344</v>
      </c>
      <c r="F714" t="s">
        <v>2345</v>
      </c>
      <c r="G714" t="s">
        <v>2199</v>
      </c>
      <c r="H714" t="s">
        <v>2200</v>
      </c>
      <c r="I714" s="1">
        <v>3000</v>
      </c>
      <c r="J714" s="2">
        <v>0.27500000000000002</v>
      </c>
      <c r="K714" s="4" t="s">
        <v>2201</v>
      </c>
      <c r="L714" s="2">
        <v>825.00000000000011</v>
      </c>
    </row>
    <row r="715" spans="1:12">
      <c r="A715" t="s">
        <v>2216</v>
      </c>
      <c r="B715" s="3">
        <v>43480</v>
      </c>
      <c r="C715" s="4">
        <v>2019</v>
      </c>
      <c r="D715" t="s">
        <v>2348</v>
      </c>
      <c r="E715" t="s">
        <v>2357</v>
      </c>
      <c r="F715" t="s">
        <v>2358</v>
      </c>
      <c r="G715" t="s">
        <v>2199</v>
      </c>
      <c r="H715" t="s">
        <v>2200</v>
      </c>
      <c r="I715" s="1">
        <v>3100</v>
      </c>
      <c r="J715" s="2">
        <v>0.27500000000000002</v>
      </c>
      <c r="K715" s="4" t="s">
        <v>2201</v>
      </c>
      <c r="L715" s="2">
        <v>852.50000000000011</v>
      </c>
    </row>
    <row r="716" spans="1:12">
      <c r="A716" t="s">
        <v>2216</v>
      </c>
      <c r="B716" s="3">
        <v>43480</v>
      </c>
      <c r="C716" s="4">
        <v>2019</v>
      </c>
      <c r="D716" t="s">
        <v>2348</v>
      </c>
      <c r="E716" t="s">
        <v>2372</v>
      </c>
      <c r="F716" t="s">
        <v>2373</v>
      </c>
      <c r="G716" t="s">
        <v>2199</v>
      </c>
      <c r="H716" t="s">
        <v>2200</v>
      </c>
      <c r="I716" s="1">
        <v>3000</v>
      </c>
      <c r="J716" s="2">
        <v>0.30499999999999999</v>
      </c>
      <c r="K716" s="4" t="s">
        <v>2201</v>
      </c>
      <c r="L716" s="2">
        <v>915</v>
      </c>
    </row>
    <row r="717" spans="1:12">
      <c r="A717" t="s">
        <v>2216</v>
      </c>
      <c r="B717" s="3">
        <v>43480</v>
      </c>
      <c r="C717" s="4">
        <v>2019</v>
      </c>
      <c r="D717" t="s">
        <v>2348</v>
      </c>
      <c r="E717" t="s">
        <v>2381</v>
      </c>
      <c r="F717" t="s">
        <v>2382</v>
      </c>
      <c r="G717" t="s">
        <v>2199</v>
      </c>
      <c r="H717" t="s">
        <v>2200</v>
      </c>
      <c r="I717" s="1">
        <v>5200</v>
      </c>
      <c r="J717" s="2">
        <v>0.17199999999999999</v>
      </c>
      <c r="K717" s="4" t="s">
        <v>2201</v>
      </c>
      <c r="L717" s="2">
        <v>894.4</v>
      </c>
    </row>
    <row r="718" spans="1:12">
      <c r="A718" t="s">
        <v>2216</v>
      </c>
      <c r="B718" s="3">
        <v>43480</v>
      </c>
      <c r="C718" s="4">
        <v>2019</v>
      </c>
      <c r="D718" t="s">
        <v>2348</v>
      </c>
      <c r="E718" t="s">
        <v>2589</v>
      </c>
      <c r="F718" t="s">
        <v>2590</v>
      </c>
      <c r="G718" t="s">
        <v>2199</v>
      </c>
      <c r="H718" t="s">
        <v>2200</v>
      </c>
      <c r="I718" s="1">
        <v>3000</v>
      </c>
      <c r="J718" s="2">
        <v>6.5000000000000002E-2</v>
      </c>
      <c r="K718" s="4" t="s">
        <v>2201</v>
      </c>
      <c r="L718" s="2">
        <v>195</v>
      </c>
    </row>
    <row r="719" spans="1:12">
      <c r="A719" t="s">
        <v>2216</v>
      </c>
      <c r="B719" s="3">
        <v>43480</v>
      </c>
      <c r="C719" s="4">
        <v>2019</v>
      </c>
      <c r="D719" t="s">
        <v>2592</v>
      </c>
      <c r="E719" t="s">
        <v>2589</v>
      </c>
      <c r="F719" t="s">
        <v>2590</v>
      </c>
      <c r="G719" t="s">
        <v>2199</v>
      </c>
      <c r="H719" t="s">
        <v>2200</v>
      </c>
      <c r="I719" s="1">
        <v>-3000</v>
      </c>
      <c r="J719" s="2">
        <v>6.5000000000000002E-2</v>
      </c>
      <c r="K719" s="4" t="s">
        <v>2201</v>
      </c>
      <c r="L719" s="2">
        <v>-195</v>
      </c>
    </row>
    <row r="720" spans="1:12">
      <c r="A720" t="s">
        <v>2216</v>
      </c>
      <c r="B720" s="3">
        <v>43480</v>
      </c>
      <c r="C720" s="4">
        <v>2019</v>
      </c>
      <c r="D720" t="s">
        <v>2593</v>
      </c>
      <c r="E720" t="s">
        <v>2589</v>
      </c>
      <c r="F720" t="s">
        <v>2590</v>
      </c>
      <c r="G720" t="s">
        <v>2199</v>
      </c>
      <c r="H720" t="s">
        <v>2200</v>
      </c>
      <c r="I720" s="1">
        <v>3000</v>
      </c>
      <c r="J720" s="2">
        <v>7.1999999999999995E-2</v>
      </c>
      <c r="K720" s="4" t="s">
        <v>2201</v>
      </c>
      <c r="L720" s="2">
        <v>215.99999999999997</v>
      </c>
    </row>
    <row r="721" spans="1:12">
      <c r="A721" t="s">
        <v>2216</v>
      </c>
      <c r="B721" s="3">
        <v>43480</v>
      </c>
      <c r="C721" s="4">
        <v>2019</v>
      </c>
      <c r="D721" t="s">
        <v>2348</v>
      </c>
      <c r="E721" t="s">
        <v>2610</v>
      </c>
      <c r="F721" t="s">
        <v>2611</v>
      </c>
      <c r="G721" t="s">
        <v>2199</v>
      </c>
      <c r="H721" t="s">
        <v>2200</v>
      </c>
      <c r="I721" s="1">
        <v>3200</v>
      </c>
      <c r="J721" s="2">
        <v>0.247</v>
      </c>
      <c r="K721" s="4" t="s">
        <v>2201</v>
      </c>
      <c r="L721" s="2">
        <v>790.4</v>
      </c>
    </row>
    <row r="722" spans="1:12">
      <c r="A722" t="s">
        <v>2216</v>
      </c>
      <c r="B722" s="3">
        <v>43480</v>
      </c>
      <c r="C722" s="4">
        <v>2019</v>
      </c>
      <c r="D722" t="s">
        <v>2348</v>
      </c>
      <c r="E722" t="s">
        <v>2612</v>
      </c>
      <c r="F722" t="s">
        <v>2611</v>
      </c>
      <c r="G722" t="s">
        <v>2199</v>
      </c>
      <c r="H722" t="s">
        <v>2200</v>
      </c>
      <c r="I722" s="1">
        <v>3300</v>
      </c>
      <c r="J722" s="2">
        <v>0.22500000000000001</v>
      </c>
      <c r="K722" s="4" t="s">
        <v>2201</v>
      </c>
      <c r="L722" s="2">
        <v>742.5</v>
      </c>
    </row>
    <row r="723" spans="1:12">
      <c r="A723" t="s">
        <v>2216</v>
      </c>
      <c r="B723" s="3">
        <v>43480</v>
      </c>
      <c r="C723" s="4">
        <v>2019</v>
      </c>
      <c r="D723" t="s">
        <v>2592</v>
      </c>
      <c r="E723" t="s">
        <v>2612</v>
      </c>
      <c r="F723" t="s">
        <v>2611</v>
      </c>
      <c r="G723" t="s">
        <v>2199</v>
      </c>
      <c r="H723" t="s">
        <v>2200</v>
      </c>
      <c r="I723" s="1">
        <v>-3300</v>
      </c>
      <c r="J723" s="2">
        <v>0.22500000000000001</v>
      </c>
      <c r="K723" s="4" t="s">
        <v>2201</v>
      </c>
      <c r="L723" s="2">
        <v>-742.5</v>
      </c>
    </row>
    <row r="724" spans="1:12">
      <c r="A724" t="s">
        <v>2216</v>
      </c>
      <c r="B724" s="3">
        <v>43480</v>
      </c>
      <c r="C724" s="4">
        <v>2019</v>
      </c>
      <c r="D724" t="s">
        <v>2593</v>
      </c>
      <c r="E724" t="s">
        <v>2612</v>
      </c>
      <c r="F724" t="s">
        <v>2611</v>
      </c>
      <c r="G724" t="s">
        <v>2199</v>
      </c>
      <c r="H724" t="s">
        <v>2200</v>
      </c>
      <c r="I724" s="1">
        <v>3300</v>
      </c>
      <c r="J724" s="2">
        <v>0.247</v>
      </c>
      <c r="K724" s="4" t="s">
        <v>2201</v>
      </c>
      <c r="L724" s="2">
        <v>815.1</v>
      </c>
    </row>
    <row r="725" spans="1:12">
      <c r="A725" t="s">
        <v>2216</v>
      </c>
      <c r="B725" s="3">
        <v>43480</v>
      </c>
      <c r="C725" s="4">
        <v>2019</v>
      </c>
      <c r="D725" t="s">
        <v>2348</v>
      </c>
      <c r="E725" t="s">
        <v>2741</v>
      </c>
      <c r="F725" t="s">
        <v>2742</v>
      </c>
      <c r="G725" t="s">
        <v>2199</v>
      </c>
      <c r="H725" t="s">
        <v>2200</v>
      </c>
      <c r="I725" s="1">
        <v>12600</v>
      </c>
      <c r="J725" s="2">
        <v>3.2000000000000001E-2</v>
      </c>
      <c r="K725" s="4" t="s">
        <v>2201</v>
      </c>
      <c r="L725" s="2">
        <v>403.2</v>
      </c>
    </row>
    <row r="726" spans="1:12">
      <c r="A726" t="s">
        <v>2216</v>
      </c>
      <c r="B726" s="3">
        <v>43480</v>
      </c>
      <c r="C726" s="4">
        <v>2019</v>
      </c>
      <c r="D726" t="s">
        <v>2348</v>
      </c>
      <c r="E726" t="s">
        <v>2744</v>
      </c>
      <c r="F726" t="s">
        <v>2745</v>
      </c>
      <c r="G726" t="s">
        <v>2199</v>
      </c>
      <c r="H726" t="s">
        <v>2200</v>
      </c>
      <c r="I726" s="1">
        <v>13000</v>
      </c>
      <c r="J726" s="2">
        <v>5.8000000000000003E-2</v>
      </c>
      <c r="K726" s="4" t="s">
        <v>2201</v>
      </c>
      <c r="L726" s="2">
        <v>754</v>
      </c>
    </row>
    <row r="727" spans="1:12">
      <c r="A727" t="s">
        <v>2310</v>
      </c>
      <c r="B727" s="3">
        <v>43497</v>
      </c>
      <c r="C727" s="4">
        <v>2019</v>
      </c>
      <c r="D727" t="s">
        <v>2311</v>
      </c>
      <c r="E727" t="s">
        <v>2312</v>
      </c>
      <c r="F727" t="s">
        <v>2313</v>
      </c>
      <c r="G727" t="s">
        <v>2199</v>
      </c>
      <c r="H727" t="s">
        <v>2200</v>
      </c>
      <c r="I727" s="1">
        <v>3300</v>
      </c>
      <c r="J727" s="2">
        <v>0.46</v>
      </c>
      <c r="K727" s="4" t="s">
        <v>2201</v>
      </c>
      <c r="L727" s="2">
        <v>1518</v>
      </c>
    </row>
    <row r="728" spans="1:12">
      <c r="A728" t="s">
        <v>2310</v>
      </c>
      <c r="B728" s="3">
        <v>43497</v>
      </c>
      <c r="C728" s="4">
        <v>2019</v>
      </c>
      <c r="D728" t="s">
        <v>2311</v>
      </c>
      <c r="E728" t="s">
        <v>2431</v>
      </c>
      <c r="F728" t="s">
        <v>2432</v>
      </c>
      <c r="G728" t="s">
        <v>2199</v>
      </c>
      <c r="H728" t="s">
        <v>2200</v>
      </c>
      <c r="I728" s="1">
        <v>3000</v>
      </c>
      <c r="J728" s="2">
        <v>0.30499999999999999</v>
      </c>
      <c r="K728" s="4" t="s">
        <v>2201</v>
      </c>
      <c r="L728" s="2">
        <v>915</v>
      </c>
    </row>
    <row r="729" spans="1:12">
      <c r="A729" t="s">
        <v>2310</v>
      </c>
      <c r="B729" s="3">
        <v>43497</v>
      </c>
      <c r="C729" s="4">
        <v>2019</v>
      </c>
      <c r="D729" t="s">
        <v>2311</v>
      </c>
      <c r="E729" t="s">
        <v>2644</v>
      </c>
      <c r="F729" t="s">
        <v>2645</v>
      </c>
      <c r="G729" t="s">
        <v>2199</v>
      </c>
      <c r="H729" t="s">
        <v>2200</v>
      </c>
      <c r="I729" s="1">
        <v>3400</v>
      </c>
      <c r="J729" s="2">
        <v>0.28999999999999998</v>
      </c>
      <c r="K729" s="4" t="s">
        <v>2201</v>
      </c>
      <c r="L729" s="2">
        <v>985.99999999999989</v>
      </c>
    </row>
    <row r="730" spans="1:12">
      <c r="A730" t="s">
        <v>2440</v>
      </c>
      <c r="B730" s="3">
        <v>43500</v>
      </c>
      <c r="C730" s="4">
        <v>2019</v>
      </c>
      <c r="D730" t="s">
        <v>2562</v>
      </c>
      <c r="E730" t="s">
        <v>2547</v>
      </c>
      <c r="F730" t="s">
        <v>2543</v>
      </c>
      <c r="G730" t="s">
        <v>2199</v>
      </c>
      <c r="H730" t="s">
        <v>2200</v>
      </c>
      <c r="I730" s="1">
        <v>5200</v>
      </c>
      <c r="J730" s="2">
        <v>8.4000000000000005E-2</v>
      </c>
      <c r="K730" s="4" t="s">
        <v>2201</v>
      </c>
      <c r="L730" s="2">
        <v>436.8</v>
      </c>
    </row>
    <row r="731" spans="1:12">
      <c r="A731" t="s">
        <v>2216</v>
      </c>
      <c r="B731" s="3">
        <v>43500</v>
      </c>
      <c r="C731" s="4">
        <v>2019</v>
      </c>
      <c r="D731" t="s">
        <v>2580</v>
      </c>
      <c r="E731" t="s">
        <v>2581</v>
      </c>
      <c r="F731" t="s">
        <v>2582</v>
      </c>
      <c r="G731" t="s">
        <v>2199</v>
      </c>
      <c r="H731" t="s">
        <v>2200</v>
      </c>
      <c r="I731" s="1">
        <v>3100</v>
      </c>
      <c r="J731" s="2">
        <v>0.06</v>
      </c>
      <c r="K731" s="4" t="s">
        <v>2201</v>
      </c>
      <c r="L731" s="2">
        <v>186</v>
      </c>
    </row>
    <row r="732" spans="1:12">
      <c r="A732" t="s">
        <v>2440</v>
      </c>
      <c r="B732" s="3">
        <v>43500</v>
      </c>
      <c r="C732" s="4">
        <v>2019</v>
      </c>
      <c r="D732" t="s">
        <v>2562</v>
      </c>
      <c r="E732" t="s">
        <v>2654</v>
      </c>
      <c r="F732" t="s">
        <v>2655</v>
      </c>
      <c r="G732" t="s">
        <v>2199</v>
      </c>
      <c r="H732" t="s">
        <v>2200</v>
      </c>
      <c r="I732" s="1">
        <v>3800</v>
      </c>
      <c r="J732" s="2">
        <v>0.16700000000000001</v>
      </c>
      <c r="K732" s="4" t="s">
        <v>2201</v>
      </c>
      <c r="L732" s="2">
        <v>634.6</v>
      </c>
    </row>
    <row r="733" spans="1:12">
      <c r="A733" t="s">
        <v>2440</v>
      </c>
      <c r="B733" s="3">
        <v>43500</v>
      </c>
      <c r="C733" s="4">
        <v>2019</v>
      </c>
      <c r="D733" t="s">
        <v>2562</v>
      </c>
      <c r="E733" t="s">
        <v>2744</v>
      </c>
      <c r="F733" t="s">
        <v>2745</v>
      </c>
      <c r="G733" t="s">
        <v>2199</v>
      </c>
      <c r="H733" t="s">
        <v>2200</v>
      </c>
      <c r="I733" s="1">
        <v>10500</v>
      </c>
      <c r="J733" s="2">
        <v>5.8000000000000003E-2</v>
      </c>
      <c r="K733" s="4" t="s">
        <v>2201</v>
      </c>
      <c r="L733" s="2">
        <v>609</v>
      </c>
    </row>
    <row r="734" spans="1:12">
      <c r="A734" t="s">
        <v>2216</v>
      </c>
      <c r="B734" s="3">
        <v>43500</v>
      </c>
      <c r="C734" s="4">
        <v>2019</v>
      </c>
      <c r="D734" t="s">
        <v>2580</v>
      </c>
      <c r="E734" t="s">
        <v>2795</v>
      </c>
      <c r="F734" t="s">
        <v>2796</v>
      </c>
      <c r="G734" t="s">
        <v>2199</v>
      </c>
      <c r="H734" t="s">
        <v>2200</v>
      </c>
      <c r="I734" s="1">
        <v>25300</v>
      </c>
      <c r="J734" s="2">
        <v>2.7E-2</v>
      </c>
      <c r="K734" s="4" t="s">
        <v>2201</v>
      </c>
      <c r="L734" s="2">
        <v>683.1</v>
      </c>
    </row>
    <row r="735" spans="1:12">
      <c r="A735" t="s">
        <v>2216</v>
      </c>
      <c r="B735" s="3">
        <v>43504</v>
      </c>
      <c r="C735" s="4">
        <v>2019</v>
      </c>
      <c r="D735" t="s">
        <v>2583</v>
      </c>
      <c r="E735" t="s">
        <v>2581</v>
      </c>
      <c r="F735" t="s">
        <v>2582</v>
      </c>
      <c r="G735" t="s">
        <v>2199</v>
      </c>
      <c r="H735" t="s">
        <v>2200</v>
      </c>
      <c r="I735" s="1">
        <v>-3100</v>
      </c>
      <c r="J735" s="2">
        <v>0.06</v>
      </c>
      <c r="K735" s="4" t="s">
        <v>2201</v>
      </c>
      <c r="L735" s="2">
        <v>-186</v>
      </c>
    </row>
    <row r="736" spans="1:12">
      <c r="A736" t="s">
        <v>2216</v>
      </c>
      <c r="B736" s="3">
        <v>43504</v>
      </c>
      <c r="C736" s="4">
        <v>2019</v>
      </c>
      <c r="D736" t="s">
        <v>2584</v>
      </c>
      <c r="E736" t="s">
        <v>2581</v>
      </c>
      <c r="F736" t="s">
        <v>2582</v>
      </c>
      <c r="G736" t="s">
        <v>2199</v>
      </c>
      <c r="H736" t="s">
        <v>2200</v>
      </c>
      <c r="I736" s="1">
        <v>3100</v>
      </c>
      <c r="J736" s="2">
        <v>0.247</v>
      </c>
      <c r="K736" s="4" t="s">
        <v>2201</v>
      </c>
      <c r="L736" s="2">
        <v>765.7</v>
      </c>
    </row>
    <row r="737" spans="1:12">
      <c r="A737" t="s">
        <v>2256</v>
      </c>
      <c r="B737" s="3">
        <v>43510</v>
      </c>
      <c r="C737" s="4">
        <v>2019</v>
      </c>
      <c r="D737" t="s">
        <v>2323</v>
      </c>
      <c r="E737" t="s">
        <v>2315</v>
      </c>
      <c r="F737" t="s">
        <v>2316</v>
      </c>
      <c r="G737" t="s">
        <v>2199</v>
      </c>
      <c r="H737" t="s">
        <v>2200</v>
      </c>
      <c r="I737" s="1">
        <v>3100</v>
      </c>
      <c r="J737" s="2">
        <v>0.13500000000000001</v>
      </c>
      <c r="K737" s="4" t="s">
        <v>2201</v>
      </c>
      <c r="L737" s="2">
        <v>418.5</v>
      </c>
    </row>
    <row r="738" spans="1:12">
      <c r="A738" t="s">
        <v>2440</v>
      </c>
      <c r="B738" s="3">
        <v>43510</v>
      </c>
      <c r="C738" s="4">
        <v>2019</v>
      </c>
      <c r="D738" t="s">
        <v>2441</v>
      </c>
      <c r="E738" t="s">
        <v>2435</v>
      </c>
      <c r="F738" t="s">
        <v>2436</v>
      </c>
      <c r="G738" t="s">
        <v>2199</v>
      </c>
      <c r="H738" t="s">
        <v>2200</v>
      </c>
      <c r="I738" s="1">
        <v>4000</v>
      </c>
      <c r="J738" s="2">
        <v>0.14799999999999999</v>
      </c>
      <c r="K738" s="4" t="s">
        <v>2201</v>
      </c>
      <c r="L738" s="2">
        <v>592</v>
      </c>
    </row>
    <row r="739" spans="1:12">
      <c r="A739" t="s">
        <v>2256</v>
      </c>
      <c r="B739" s="3">
        <v>43510</v>
      </c>
      <c r="C739" s="4">
        <v>2019</v>
      </c>
      <c r="D739" t="s">
        <v>2323</v>
      </c>
      <c r="E739" t="s">
        <v>2589</v>
      </c>
      <c r="F739" t="s">
        <v>2590</v>
      </c>
      <c r="G739" t="s">
        <v>2199</v>
      </c>
      <c r="H739" t="s">
        <v>2200</v>
      </c>
      <c r="I739" s="1">
        <v>3600</v>
      </c>
      <c r="J739" s="2">
        <v>6.5000000000000002E-2</v>
      </c>
      <c r="K739" s="4" t="s">
        <v>2201</v>
      </c>
      <c r="L739" s="2">
        <v>234</v>
      </c>
    </row>
    <row r="740" spans="1:12">
      <c r="A740" t="s">
        <v>2440</v>
      </c>
      <c r="B740" s="3">
        <v>43510</v>
      </c>
      <c r="C740" s="4">
        <v>2019</v>
      </c>
      <c r="D740" t="s">
        <v>2441</v>
      </c>
      <c r="E740" t="s">
        <v>2750</v>
      </c>
      <c r="F740" t="s">
        <v>2751</v>
      </c>
      <c r="G740" t="s">
        <v>2199</v>
      </c>
      <c r="H740" t="s">
        <v>2200</v>
      </c>
      <c r="I740" s="1">
        <v>11700</v>
      </c>
      <c r="J740" s="2">
        <v>0.02</v>
      </c>
      <c r="K740" s="4" t="s">
        <v>2201</v>
      </c>
      <c r="L740" s="2">
        <v>234</v>
      </c>
    </row>
    <row r="741" spans="1:12">
      <c r="A741" t="s">
        <v>2440</v>
      </c>
      <c r="B741" s="3">
        <v>43510</v>
      </c>
      <c r="C741" s="4">
        <v>2019</v>
      </c>
      <c r="D741" t="s">
        <v>2441</v>
      </c>
      <c r="E741" t="s">
        <v>2758</v>
      </c>
      <c r="F741" t="s">
        <v>2759</v>
      </c>
      <c r="G741" t="s">
        <v>2199</v>
      </c>
      <c r="H741" t="s">
        <v>2200</v>
      </c>
      <c r="I741" s="1">
        <v>13000</v>
      </c>
      <c r="J741" s="2">
        <v>2.5999999999999999E-2</v>
      </c>
      <c r="K741" s="4" t="s">
        <v>2201</v>
      </c>
      <c r="L741" s="2">
        <v>338</v>
      </c>
    </row>
    <row r="742" spans="1:12">
      <c r="A742" t="s">
        <v>2440</v>
      </c>
      <c r="B742" s="3">
        <v>43510</v>
      </c>
      <c r="C742" s="4">
        <v>2019</v>
      </c>
      <c r="D742" t="s">
        <v>2441</v>
      </c>
      <c r="E742" t="s">
        <v>2774</v>
      </c>
      <c r="F742" t="s">
        <v>2775</v>
      </c>
      <c r="G742" t="s">
        <v>2199</v>
      </c>
      <c r="H742" t="s">
        <v>2200</v>
      </c>
      <c r="I742" s="1">
        <v>10000</v>
      </c>
      <c r="J742" s="2">
        <v>2.5999999999999999E-2</v>
      </c>
      <c r="K742" s="4" t="s">
        <v>2201</v>
      </c>
      <c r="L742" s="2">
        <v>260</v>
      </c>
    </row>
    <row r="743" spans="1:12">
      <c r="A743" t="s">
        <v>2256</v>
      </c>
      <c r="B743" s="3">
        <v>43514</v>
      </c>
      <c r="C743" s="4">
        <v>2019</v>
      </c>
      <c r="D743" t="s">
        <v>2324</v>
      </c>
      <c r="E743" t="s">
        <v>2315</v>
      </c>
      <c r="F743" t="s">
        <v>2316</v>
      </c>
      <c r="G743" t="s">
        <v>2199</v>
      </c>
      <c r="H743" t="s">
        <v>2200</v>
      </c>
      <c r="I743" s="1">
        <v>-3100</v>
      </c>
      <c r="J743" s="2">
        <v>0.13500000000000001</v>
      </c>
      <c r="K743" s="4" t="s">
        <v>2201</v>
      </c>
      <c r="L743" s="2">
        <v>-418.5</v>
      </c>
    </row>
    <row r="744" spans="1:12">
      <c r="A744" t="s">
        <v>2256</v>
      </c>
      <c r="B744" s="3">
        <v>43514</v>
      </c>
      <c r="C744" s="4">
        <v>2019</v>
      </c>
      <c r="D744" t="s">
        <v>2325</v>
      </c>
      <c r="E744" t="s">
        <v>2315</v>
      </c>
      <c r="F744" t="s">
        <v>2316</v>
      </c>
      <c r="G744" t="s">
        <v>2199</v>
      </c>
      <c r="H744" t="s">
        <v>2200</v>
      </c>
      <c r="I744" s="1">
        <v>3100</v>
      </c>
      <c r="J744" s="2">
        <v>0.14899999999999999</v>
      </c>
      <c r="K744" s="4" t="s">
        <v>2201</v>
      </c>
      <c r="L744" s="2">
        <v>461.9</v>
      </c>
    </row>
    <row r="745" spans="1:12">
      <c r="A745" t="s">
        <v>2440</v>
      </c>
      <c r="B745" s="3">
        <v>43514</v>
      </c>
      <c r="C745" s="4">
        <v>2019</v>
      </c>
      <c r="D745" t="s">
        <v>2442</v>
      </c>
      <c r="E745" t="s">
        <v>2435</v>
      </c>
      <c r="F745" t="s">
        <v>2436</v>
      </c>
      <c r="G745" t="s">
        <v>2199</v>
      </c>
      <c r="H745" t="s">
        <v>2200</v>
      </c>
      <c r="I745" s="1">
        <v>-4000</v>
      </c>
      <c r="J745" s="2">
        <v>0.14799999999999999</v>
      </c>
      <c r="K745" s="4" t="s">
        <v>2201</v>
      </c>
      <c r="L745" s="2">
        <v>-592</v>
      </c>
    </row>
    <row r="746" spans="1:12">
      <c r="A746" t="s">
        <v>2440</v>
      </c>
      <c r="B746" s="3">
        <v>43514</v>
      </c>
      <c r="C746" s="4">
        <v>2019</v>
      </c>
      <c r="D746" t="s">
        <v>2443</v>
      </c>
      <c r="E746" t="s">
        <v>2435</v>
      </c>
      <c r="F746" t="s">
        <v>2436</v>
      </c>
      <c r="G746" t="s">
        <v>2199</v>
      </c>
      <c r="H746" t="s">
        <v>2200</v>
      </c>
      <c r="I746" s="1">
        <v>4000</v>
      </c>
      <c r="J746" s="2">
        <v>0.14799999999999999</v>
      </c>
      <c r="K746" s="4" t="s">
        <v>2201</v>
      </c>
      <c r="L746" s="2">
        <v>592</v>
      </c>
    </row>
    <row r="747" spans="1:12">
      <c r="A747" t="s">
        <v>2256</v>
      </c>
      <c r="B747" s="3">
        <v>43514</v>
      </c>
      <c r="C747" s="4">
        <v>2019</v>
      </c>
      <c r="D747" t="s">
        <v>2324</v>
      </c>
      <c r="E747" t="s">
        <v>2589</v>
      </c>
      <c r="F747" t="s">
        <v>2590</v>
      </c>
      <c r="G747" t="s">
        <v>2199</v>
      </c>
      <c r="H747" t="s">
        <v>2200</v>
      </c>
      <c r="I747" s="1">
        <v>-3600</v>
      </c>
      <c r="J747" s="2">
        <v>6.5000000000000002E-2</v>
      </c>
      <c r="K747" s="4" t="s">
        <v>2201</v>
      </c>
      <c r="L747" s="2">
        <v>-234</v>
      </c>
    </row>
    <row r="748" spans="1:12">
      <c r="A748" t="s">
        <v>2256</v>
      </c>
      <c r="B748" s="3">
        <v>43514</v>
      </c>
      <c r="C748" s="4">
        <v>2019</v>
      </c>
      <c r="D748" t="s">
        <v>2325</v>
      </c>
      <c r="E748" t="s">
        <v>2589</v>
      </c>
      <c r="F748" t="s">
        <v>2590</v>
      </c>
      <c r="G748" t="s">
        <v>2199</v>
      </c>
      <c r="H748" t="s">
        <v>2200</v>
      </c>
      <c r="I748" s="1">
        <v>3600</v>
      </c>
      <c r="J748" s="2">
        <v>7.1999999999999995E-2</v>
      </c>
      <c r="K748" s="4" t="s">
        <v>2201</v>
      </c>
      <c r="L748" s="2">
        <v>259.2</v>
      </c>
    </row>
    <row r="749" spans="1:12">
      <c r="A749" t="s">
        <v>2440</v>
      </c>
      <c r="B749" s="3">
        <v>43514</v>
      </c>
      <c r="C749" s="4">
        <v>2019</v>
      </c>
      <c r="D749" t="s">
        <v>2442</v>
      </c>
      <c r="E749" t="s">
        <v>2750</v>
      </c>
      <c r="F749" t="s">
        <v>2751</v>
      </c>
      <c r="G749" t="s">
        <v>2199</v>
      </c>
      <c r="H749" t="s">
        <v>2200</v>
      </c>
      <c r="I749" s="1">
        <v>-11700</v>
      </c>
      <c r="J749" s="2">
        <v>0.02</v>
      </c>
      <c r="K749" s="4" t="s">
        <v>2201</v>
      </c>
      <c r="L749" s="2">
        <v>-234</v>
      </c>
    </row>
    <row r="750" spans="1:12">
      <c r="A750" t="s">
        <v>2440</v>
      </c>
      <c r="B750" s="3">
        <v>43514</v>
      </c>
      <c r="C750" s="4">
        <v>2019</v>
      </c>
      <c r="D750" t="s">
        <v>2443</v>
      </c>
      <c r="E750" t="s">
        <v>2750</v>
      </c>
      <c r="F750" t="s">
        <v>2751</v>
      </c>
      <c r="G750" t="s">
        <v>2199</v>
      </c>
      <c r="H750" t="s">
        <v>2200</v>
      </c>
      <c r="I750" s="1">
        <v>11700</v>
      </c>
      <c r="J750" s="2">
        <v>2.1999999999999999E-2</v>
      </c>
      <c r="K750" s="4" t="s">
        <v>2201</v>
      </c>
      <c r="L750" s="2">
        <v>257.39999999999998</v>
      </c>
    </row>
    <row r="751" spans="1:12">
      <c r="A751" t="s">
        <v>2440</v>
      </c>
      <c r="B751" s="3">
        <v>43514</v>
      </c>
      <c r="C751" s="4">
        <v>2019</v>
      </c>
      <c r="D751" t="s">
        <v>2442</v>
      </c>
      <c r="E751" t="s">
        <v>2758</v>
      </c>
      <c r="F751" t="s">
        <v>2759</v>
      </c>
      <c r="G751" t="s">
        <v>2199</v>
      </c>
      <c r="H751" t="s">
        <v>2200</v>
      </c>
      <c r="I751" s="1">
        <v>-13000</v>
      </c>
      <c r="J751" s="2">
        <v>2.5999999999999999E-2</v>
      </c>
      <c r="K751" s="4" t="s">
        <v>2201</v>
      </c>
      <c r="L751" s="2">
        <v>-338</v>
      </c>
    </row>
    <row r="752" spans="1:12">
      <c r="A752" t="s">
        <v>2440</v>
      </c>
      <c r="B752" s="3">
        <v>43514</v>
      </c>
      <c r="C752" s="4">
        <v>2019</v>
      </c>
      <c r="D752" t="s">
        <v>2443</v>
      </c>
      <c r="E752" t="s">
        <v>2758</v>
      </c>
      <c r="F752" t="s">
        <v>2759</v>
      </c>
      <c r="G752" t="s">
        <v>2199</v>
      </c>
      <c r="H752" t="s">
        <v>2200</v>
      </c>
      <c r="I752" s="1">
        <v>13000</v>
      </c>
      <c r="J752" s="2">
        <v>2.9000000000000001E-2</v>
      </c>
      <c r="K752" s="4" t="s">
        <v>2201</v>
      </c>
      <c r="L752" s="2">
        <v>377</v>
      </c>
    </row>
    <row r="753" spans="1:12">
      <c r="A753" t="s">
        <v>2440</v>
      </c>
      <c r="B753" s="3">
        <v>43514</v>
      </c>
      <c r="C753" s="4">
        <v>2019</v>
      </c>
      <c r="D753" t="s">
        <v>2442</v>
      </c>
      <c r="E753" t="s">
        <v>2774</v>
      </c>
      <c r="F753" t="s">
        <v>2775</v>
      </c>
      <c r="G753" t="s">
        <v>2199</v>
      </c>
      <c r="H753" t="s">
        <v>2200</v>
      </c>
      <c r="I753" s="1">
        <v>-10000</v>
      </c>
      <c r="J753" s="2">
        <v>2.5999999999999999E-2</v>
      </c>
      <c r="K753" s="4" t="s">
        <v>2201</v>
      </c>
      <c r="L753" s="2">
        <v>-260</v>
      </c>
    </row>
    <row r="754" spans="1:12">
      <c r="A754" t="s">
        <v>2440</v>
      </c>
      <c r="B754" s="3">
        <v>43514</v>
      </c>
      <c r="C754" s="4">
        <v>2019</v>
      </c>
      <c r="D754" t="s">
        <v>2443</v>
      </c>
      <c r="E754" t="s">
        <v>2774</v>
      </c>
      <c r="F754" t="s">
        <v>2775</v>
      </c>
      <c r="G754" t="s">
        <v>2199</v>
      </c>
      <c r="H754" t="s">
        <v>2200</v>
      </c>
      <c r="I754" s="1">
        <v>10000</v>
      </c>
      <c r="J754" s="2">
        <v>2.9000000000000001E-2</v>
      </c>
      <c r="K754" s="4" t="s">
        <v>2201</v>
      </c>
      <c r="L754" s="2">
        <v>290</v>
      </c>
    </row>
    <row r="755" spans="1:12">
      <c r="A755" t="s">
        <v>2273</v>
      </c>
      <c r="B755" s="3">
        <v>43516</v>
      </c>
      <c r="C755" s="4">
        <v>2019</v>
      </c>
      <c r="D755" t="s">
        <v>2274</v>
      </c>
      <c r="E755" t="s">
        <v>2275</v>
      </c>
      <c r="F755" t="s">
        <v>2276</v>
      </c>
      <c r="G755" t="s">
        <v>2199</v>
      </c>
      <c r="H755" t="s">
        <v>2200</v>
      </c>
      <c r="I755" s="1">
        <v>3600</v>
      </c>
      <c r="J755" s="2">
        <v>0.29499999999999998</v>
      </c>
      <c r="K755" s="4" t="s">
        <v>2201</v>
      </c>
      <c r="L755" s="2">
        <v>1062</v>
      </c>
    </row>
    <row r="756" spans="1:12">
      <c r="A756" t="s">
        <v>2360</v>
      </c>
      <c r="B756" s="3">
        <v>43516</v>
      </c>
      <c r="C756" s="4">
        <v>2019</v>
      </c>
      <c r="D756" t="s">
        <v>2361</v>
      </c>
      <c r="E756" t="s">
        <v>2357</v>
      </c>
      <c r="F756" t="s">
        <v>2358</v>
      </c>
      <c r="G756" t="s">
        <v>2199</v>
      </c>
      <c r="H756" t="s">
        <v>2200</v>
      </c>
      <c r="I756" s="1">
        <v>3200</v>
      </c>
      <c r="J756" s="2">
        <v>0.27500000000000002</v>
      </c>
      <c r="K756" s="4" t="s">
        <v>2201</v>
      </c>
      <c r="L756" s="2">
        <v>880.00000000000011</v>
      </c>
    </row>
    <row r="757" spans="1:12">
      <c r="A757" t="s">
        <v>2310</v>
      </c>
      <c r="B757" s="3">
        <v>43516</v>
      </c>
      <c r="C757" s="4">
        <v>2019</v>
      </c>
      <c r="D757" t="s">
        <v>2399</v>
      </c>
      <c r="E757" t="s">
        <v>2400</v>
      </c>
      <c r="F757" t="s">
        <v>2401</v>
      </c>
      <c r="G757" t="s">
        <v>2199</v>
      </c>
      <c r="H757" t="s">
        <v>2200</v>
      </c>
      <c r="I757" s="1">
        <v>2700</v>
      </c>
      <c r="J757" s="2">
        <v>0.27</v>
      </c>
      <c r="K757" s="4" t="s">
        <v>2201</v>
      </c>
      <c r="L757" s="2">
        <v>729</v>
      </c>
    </row>
    <row r="758" spans="1:12">
      <c r="A758" t="s">
        <v>2310</v>
      </c>
      <c r="B758" s="3">
        <v>43516</v>
      </c>
      <c r="C758" s="4">
        <v>2019</v>
      </c>
      <c r="D758" t="s">
        <v>2399</v>
      </c>
      <c r="E758" t="s">
        <v>2475</v>
      </c>
      <c r="F758" t="s">
        <v>2476</v>
      </c>
      <c r="G758" t="s">
        <v>2199</v>
      </c>
      <c r="H758" t="s">
        <v>2200</v>
      </c>
      <c r="I758" s="1">
        <v>3200</v>
      </c>
      <c r="J758" s="2">
        <v>0.21</v>
      </c>
      <c r="K758" s="4" t="s">
        <v>2201</v>
      </c>
      <c r="L758" s="2">
        <v>672</v>
      </c>
    </row>
    <row r="759" spans="1:12">
      <c r="A759" t="s">
        <v>2360</v>
      </c>
      <c r="B759" s="3">
        <v>43516</v>
      </c>
      <c r="C759" s="4">
        <v>2019</v>
      </c>
      <c r="D759" t="s">
        <v>2513</v>
      </c>
      <c r="E759" t="s">
        <v>2510</v>
      </c>
      <c r="F759" t="s">
        <v>2511</v>
      </c>
      <c r="G759" t="s">
        <v>2199</v>
      </c>
      <c r="H759" t="s">
        <v>2200</v>
      </c>
      <c r="I759" s="1">
        <v>3100</v>
      </c>
      <c r="J759" s="2">
        <v>6.5000000000000002E-2</v>
      </c>
      <c r="K759" s="4" t="s">
        <v>2201</v>
      </c>
      <c r="L759" s="2">
        <v>201.5</v>
      </c>
    </row>
    <row r="760" spans="1:12">
      <c r="A760" t="s">
        <v>2360</v>
      </c>
      <c r="B760" s="3">
        <v>43516</v>
      </c>
      <c r="C760" s="4">
        <v>2019</v>
      </c>
      <c r="D760" t="s">
        <v>2514</v>
      </c>
      <c r="E760" t="s">
        <v>2510</v>
      </c>
      <c r="F760" t="s">
        <v>2511</v>
      </c>
      <c r="G760" t="s">
        <v>2199</v>
      </c>
      <c r="H760" t="s">
        <v>2200</v>
      </c>
      <c r="I760" s="1">
        <v>-3100</v>
      </c>
      <c r="J760" s="2">
        <v>6.5000000000000002E-2</v>
      </c>
      <c r="K760" s="4" t="s">
        <v>2201</v>
      </c>
      <c r="L760" s="2">
        <v>-201.5</v>
      </c>
    </row>
    <row r="761" spans="1:12">
      <c r="A761" t="s">
        <v>2360</v>
      </c>
      <c r="B761" s="3">
        <v>43516</v>
      </c>
      <c r="C761" s="4">
        <v>2019</v>
      </c>
      <c r="D761" t="s">
        <v>2515</v>
      </c>
      <c r="E761" t="s">
        <v>2510</v>
      </c>
      <c r="F761" t="s">
        <v>2511</v>
      </c>
      <c r="G761" t="s">
        <v>2199</v>
      </c>
      <c r="H761" t="s">
        <v>2200</v>
      </c>
      <c r="I761" s="1">
        <v>3100</v>
      </c>
      <c r="J761" s="2">
        <v>7.1999999999999995E-2</v>
      </c>
      <c r="K761" s="4" t="s">
        <v>2201</v>
      </c>
      <c r="L761" s="2">
        <v>223.2</v>
      </c>
    </row>
    <row r="762" spans="1:12">
      <c r="A762" t="s">
        <v>2273</v>
      </c>
      <c r="B762" s="3">
        <v>43516</v>
      </c>
      <c r="C762" s="4">
        <v>2019</v>
      </c>
      <c r="D762" t="s">
        <v>2274</v>
      </c>
      <c r="E762" t="s">
        <v>2518</v>
      </c>
      <c r="F762" t="s">
        <v>2519</v>
      </c>
      <c r="G762" t="s">
        <v>2199</v>
      </c>
      <c r="H762" t="s">
        <v>2200</v>
      </c>
      <c r="I762" s="1">
        <v>3400</v>
      </c>
      <c r="J762" s="2">
        <v>0.16</v>
      </c>
      <c r="K762" s="4" t="s">
        <v>2201</v>
      </c>
      <c r="L762" s="2">
        <v>544</v>
      </c>
    </row>
    <row r="763" spans="1:12">
      <c r="A763" t="s">
        <v>2440</v>
      </c>
      <c r="B763" s="3">
        <v>43516</v>
      </c>
      <c r="C763" s="4">
        <v>2019</v>
      </c>
      <c r="D763" t="s">
        <v>2525</v>
      </c>
      <c r="E763" t="s">
        <v>2526</v>
      </c>
      <c r="F763" t="s">
        <v>2527</v>
      </c>
      <c r="G763" t="s">
        <v>2199</v>
      </c>
      <c r="H763" t="s">
        <v>2200</v>
      </c>
      <c r="I763" s="1">
        <v>3700</v>
      </c>
      <c r="J763" s="2">
        <v>7.1999999999999995E-2</v>
      </c>
      <c r="K763" s="4" t="s">
        <v>2201</v>
      </c>
      <c r="L763" s="2">
        <v>266.39999999999998</v>
      </c>
    </row>
    <row r="764" spans="1:12">
      <c r="A764" t="s">
        <v>2310</v>
      </c>
      <c r="B764" s="3">
        <v>43516</v>
      </c>
      <c r="C764" s="4">
        <v>2019</v>
      </c>
      <c r="D764" t="s">
        <v>2399</v>
      </c>
      <c r="E764" t="s">
        <v>2576</v>
      </c>
      <c r="F764" t="s">
        <v>2577</v>
      </c>
      <c r="G764" t="s">
        <v>2199</v>
      </c>
      <c r="H764" t="s">
        <v>2200</v>
      </c>
      <c r="I764" s="1">
        <v>3700</v>
      </c>
      <c r="J764" s="2">
        <v>7.0000000000000007E-2</v>
      </c>
      <c r="K764" s="4" t="s">
        <v>2201</v>
      </c>
      <c r="L764" s="2">
        <v>259</v>
      </c>
    </row>
    <row r="765" spans="1:12">
      <c r="A765" t="s">
        <v>2360</v>
      </c>
      <c r="B765" s="3">
        <v>43516</v>
      </c>
      <c r="C765" s="4">
        <v>2019</v>
      </c>
      <c r="D765" t="s">
        <v>2513</v>
      </c>
      <c r="E765" t="s">
        <v>2602</v>
      </c>
      <c r="F765" t="s">
        <v>2603</v>
      </c>
      <c r="G765" t="s">
        <v>2199</v>
      </c>
      <c r="H765" t="s">
        <v>2200</v>
      </c>
      <c r="I765" s="1">
        <v>3400</v>
      </c>
      <c r="J765" s="2">
        <v>6.5000000000000002E-2</v>
      </c>
      <c r="K765" s="4" t="s">
        <v>2201</v>
      </c>
      <c r="L765" s="2">
        <v>221</v>
      </c>
    </row>
    <row r="766" spans="1:12">
      <c r="A766" t="s">
        <v>2360</v>
      </c>
      <c r="B766" s="3">
        <v>43516</v>
      </c>
      <c r="C766" s="4">
        <v>2019</v>
      </c>
      <c r="D766" t="s">
        <v>2605</v>
      </c>
      <c r="E766" t="s">
        <v>2602</v>
      </c>
      <c r="F766" t="s">
        <v>2603</v>
      </c>
      <c r="G766" t="s">
        <v>2199</v>
      </c>
      <c r="H766" t="s">
        <v>2200</v>
      </c>
      <c r="I766" s="1">
        <v>-3400</v>
      </c>
      <c r="J766" s="2">
        <v>6.5000000000000002E-2</v>
      </c>
      <c r="K766" s="4" t="s">
        <v>2201</v>
      </c>
      <c r="L766" s="2">
        <v>-221</v>
      </c>
    </row>
    <row r="767" spans="1:12">
      <c r="A767" t="s">
        <v>2360</v>
      </c>
      <c r="B767" s="3">
        <v>43516</v>
      </c>
      <c r="C767" s="4">
        <v>2019</v>
      </c>
      <c r="D767" t="s">
        <v>2515</v>
      </c>
      <c r="E767" t="s">
        <v>2602</v>
      </c>
      <c r="F767" t="s">
        <v>2603</v>
      </c>
      <c r="G767" t="s">
        <v>2199</v>
      </c>
      <c r="H767" t="s">
        <v>2200</v>
      </c>
      <c r="I767" s="1">
        <v>3400</v>
      </c>
      <c r="J767" s="2">
        <v>7.1999999999999995E-2</v>
      </c>
      <c r="K767" s="4" t="s">
        <v>2201</v>
      </c>
      <c r="L767" s="2">
        <v>244.79999999999998</v>
      </c>
    </row>
    <row r="768" spans="1:12">
      <c r="A768" t="s">
        <v>2310</v>
      </c>
      <c r="B768" s="3">
        <v>43516</v>
      </c>
      <c r="C768" s="4">
        <v>2019</v>
      </c>
      <c r="D768" t="s">
        <v>2399</v>
      </c>
      <c r="E768" t="s">
        <v>2640</v>
      </c>
      <c r="F768" t="s">
        <v>2641</v>
      </c>
      <c r="G768" t="s">
        <v>2199</v>
      </c>
      <c r="H768" t="s">
        <v>2200</v>
      </c>
      <c r="I768" s="1">
        <v>3600</v>
      </c>
      <c r="J768" s="2">
        <v>0.255</v>
      </c>
      <c r="K768" s="4" t="s">
        <v>2201</v>
      </c>
      <c r="L768" s="2">
        <v>918</v>
      </c>
    </row>
    <row r="769" spans="1:12">
      <c r="A769" t="s">
        <v>2310</v>
      </c>
      <c r="B769" s="3">
        <v>43516</v>
      </c>
      <c r="C769" s="4">
        <v>2019</v>
      </c>
      <c r="D769" t="s">
        <v>2399</v>
      </c>
      <c r="E769" t="s">
        <v>2642</v>
      </c>
      <c r="F769" t="s">
        <v>2643</v>
      </c>
      <c r="G769" t="s">
        <v>2199</v>
      </c>
      <c r="H769" t="s">
        <v>2200</v>
      </c>
      <c r="I769" s="1">
        <v>2800</v>
      </c>
      <c r="J769" s="2">
        <v>0.26</v>
      </c>
      <c r="K769" s="4" t="s">
        <v>2201</v>
      </c>
      <c r="L769" s="2">
        <v>728</v>
      </c>
    </row>
    <row r="770" spans="1:12">
      <c r="A770" t="s">
        <v>2440</v>
      </c>
      <c r="B770" s="3">
        <v>43516</v>
      </c>
      <c r="C770" s="4">
        <v>2019</v>
      </c>
      <c r="D770" t="s">
        <v>2525</v>
      </c>
      <c r="E770" t="s">
        <v>2697</v>
      </c>
      <c r="F770" t="s">
        <v>2698</v>
      </c>
      <c r="G770" t="s">
        <v>2199</v>
      </c>
      <c r="H770" t="s">
        <v>2200</v>
      </c>
      <c r="I770" s="1">
        <v>3000</v>
      </c>
      <c r="J770" s="2">
        <v>0.16700000000000001</v>
      </c>
      <c r="K770" s="4" t="s">
        <v>2201</v>
      </c>
      <c r="L770" s="2">
        <v>501.00000000000006</v>
      </c>
    </row>
    <row r="771" spans="1:12">
      <c r="A771" t="s">
        <v>2273</v>
      </c>
      <c r="B771" s="3">
        <v>43516</v>
      </c>
      <c r="C771" s="4">
        <v>2019</v>
      </c>
      <c r="D771" t="s">
        <v>2274</v>
      </c>
      <c r="E771" t="s">
        <v>2756</v>
      </c>
      <c r="F771" t="s">
        <v>2757</v>
      </c>
      <c r="G771" t="s">
        <v>2199</v>
      </c>
      <c r="H771" t="s">
        <v>2200</v>
      </c>
      <c r="I771" s="1">
        <v>3600</v>
      </c>
      <c r="J771" s="2">
        <v>0.16</v>
      </c>
      <c r="K771" s="4" t="s">
        <v>2201</v>
      </c>
      <c r="L771" s="2">
        <v>576</v>
      </c>
    </row>
    <row r="772" spans="1:12">
      <c r="A772" t="s">
        <v>2310</v>
      </c>
      <c r="B772" s="3">
        <v>43517</v>
      </c>
      <c r="C772" s="4">
        <v>2019</v>
      </c>
      <c r="D772" t="s">
        <v>2578</v>
      </c>
      <c r="E772" t="s">
        <v>2576</v>
      </c>
      <c r="F772" t="s">
        <v>2577</v>
      </c>
      <c r="G772" t="s">
        <v>2199</v>
      </c>
      <c r="H772" t="s">
        <v>2200</v>
      </c>
      <c r="I772" s="1">
        <v>-3700</v>
      </c>
      <c r="J772" s="2">
        <v>7.0000000000000007E-2</v>
      </c>
      <c r="K772" s="4" t="s">
        <v>2201</v>
      </c>
      <c r="L772" s="2">
        <v>-259</v>
      </c>
    </row>
    <row r="773" spans="1:12">
      <c r="A773" t="s">
        <v>2310</v>
      </c>
      <c r="B773" s="3">
        <v>43517</v>
      </c>
      <c r="C773" s="4">
        <v>2019</v>
      </c>
      <c r="D773" t="s">
        <v>2579</v>
      </c>
      <c r="E773" t="s">
        <v>2576</v>
      </c>
      <c r="F773" t="s">
        <v>2577</v>
      </c>
      <c r="G773" t="s">
        <v>2199</v>
      </c>
      <c r="H773" t="s">
        <v>2200</v>
      </c>
      <c r="I773" s="1">
        <v>3700</v>
      </c>
      <c r="J773" s="2">
        <v>0.247</v>
      </c>
      <c r="K773" s="4" t="s">
        <v>2201</v>
      </c>
      <c r="L773" s="2">
        <v>913.9</v>
      </c>
    </row>
    <row r="774" spans="1:12">
      <c r="A774" t="s">
        <v>2260</v>
      </c>
      <c r="B774" s="3">
        <v>43518</v>
      </c>
      <c r="C774" s="4">
        <v>2019</v>
      </c>
      <c r="D774" t="s">
        <v>2261</v>
      </c>
      <c r="E774" t="s">
        <v>2262</v>
      </c>
      <c r="F774" t="s">
        <v>2263</v>
      </c>
      <c r="G774" t="s">
        <v>2199</v>
      </c>
      <c r="H774" t="s">
        <v>2200</v>
      </c>
      <c r="I774" s="1">
        <v>190</v>
      </c>
      <c r="J774" s="2">
        <v>0.85</v>
      </c>
      <c r="K774" s="4" t="s">
        <v>2201</v>
      </c>
      <c r="L774" s="2">
        <v>161.5</v>
      </c>
    </row>
    <row r="775" spans="1:12">
      <c r="A775" t="s">
        <v>2260</v>
      </c>
      <c r="B775" s="3">
        <v>43518</v>
      </c>
      <c r="C775" s="4">
        <v>2019</v>
      </c>
      <c r="D775" t="s">
        <v>2261</v>
      </c>
      <c r="E775" t="s">
        <v>2283</v>
      </c>
      <c r="F775" t="s">
        <v>2284</v>
      </c>
      <c r="G775" t="s">
        <v>2199</v>
      </c>
      <c r="H775" t="s">
        <v>2200</v>
      </c>
      <c r="I775" s="1">
        <v>140</v>
      </c>
      <c r="J775" s="2">
        <v>1.9</v>
      </c>
      <c r="K775" s="4" t="s">
        <v>2201</v>
      </c>
      <c r="L775" s="2">
        <v>266</v>
      </c>
    </row>
    <row r="776" spans="1:12">
      <c r="A776" t="s">
        <v>2260</v>
      </c>
      <c r="B776" s="3">
        <v>43518</v>
      </c>
      <c r="C776" s="4">
        <v>2019</v>
      </c>
      <c r="D776" t="s">
        <v>2261</v>
      </c>
      <c r="E776" t="s">
        <v>2285</v>
      </c>
      <c r="F776" t="s">
        <v>2286</v>
      </c>
      <c r="G776" t="s">
        <v>2199</v>
      </c>
      <c r="H776" t="s">
        <v>2200</v>
      </c>
      <c r="I776" s="1">
        <v>125</v>
      </c>
      <c r="J776" s="2">
        <v>1.9</v>
      </c>
      <c r="K776" s="4" t="s">
        <v>2201</v>
      </c>
      <c r="L776" s="2">
        <v>237.5</v>
      </c>
    </row>
    <row r="777" spans="1:12">
      <c r="A777" t="s">
        <v>2260</v>
      </c>
      <c r="B777" s="3">
        <v>43518</v>
      </c>
      <c r="C777" s="4">
        <v>2019</v>
      </c>
      <c r="D777" t="s">
        <v>2287</v>
      </c>
      <c r="E777" t="s">
        <v>2288</v>
      </c>
      <c r="F777" t="s">
        <v>2289</v>
      </c>
      <c r="G777" t="s">
        <v>2199</v>
      </c>
      <c r="H777" t="s">
        <v>2200</v>
      </c>
      <c r="I777" s="1">
        <v>30</v>
      </c>
      <c r="J777" s="2">
        <v>2.1</v>
      </c>
      <c r="K777" s="4" t="s">
        <v>2201</v>
      </c>
      <c r="L777" s="2">
        <v>63</v>
      </c>
    </row>
    <row r="778" spans="1:12">
      <c r="A778" t="s">
        <v>2260</v>
      </c>
      <c r="B778" s="3">
        <v>43518</v>
      </c>
      <c r="C778" s="4">
        <v>2019</v>
      </c>
      <c r="D778" t="s">
        <v>2261</v>
      </c>
      <c r="E778" t="s">
        <v>2479</v>
      </c>
      <c r="F778" t="s">
        <v>2480</v>
      </c>
      <c r="G778" t="s">
        <v>2199</v>
      </c>
      <c r="H778" t="s">
        <v>2200</v>
      </c>
      <c r="I778" s="1">
        <v>190</v>
      </c>
      <c r="J778" s="2">
        <v>0.75</v>
      </c>
      <c r="K778" s="4" t="s">
        <v>2201</v>
      </c>
      <c r="L778" s="2">
        <v>142.5</v>
      </c>
    </row>
    <row r="779" spans="1:12">
      <c r="A779" t="s">
        <v>2260</v>
      </c>
      <c r="B779" s="3">
        <v>43518</v>
      </c>
      <c r="C779" s="4">
        <v>2019</v>
      </c>
      <c r="D779" t="s">
        <v>2261</v>
      </c>
      <c r="E779" t="s">
        <v>2530</v>
      </c>
      <c r="F779" t="s">
        <v>2531</v>
      </c>
      <c r="G779" t="s">
        <v>2199</v>
      </c>
      <c r="H779" t="s">
        <v>2200</v>
      </c>
      <c r="I779" s="1">
        <v>140</v>
      </c>
      <c r="J779" s="2">
        <v>0.65</v>
      </c>
      <c r="K779" s="4" t="s">
        <v>2201</v>
      </c>
      <c r="L779" s="2">
        <v>91</v>
      </c>
    </row>
    <row r="780" spans="1:12">
      <c r="A780" t="s">
        <v>2260</v>
      </c>
      <c r="B780" s="3">
        <v>43518</v>
      </c>
      <c r="C780" s="4">
        <v>2019</v>
      </c>
      <c r="D780" t="s">
        <v>2261</v>
      </c>
      <c r="E780" t="s">
        <v>2532</v>
      </c>
      <c r="F780" t="s">
        <v>2533</v>
      </c>
      <c r="G780" t="s">
        <v>2199</v>
      </c>
      <c r="H780" t="s">
        <v>2200</v>
      </c>
      <c r="I780" s="1">
        <v>125</v>
      </c>
      <c r="J780" s="2">
        <v>0.65</v>
      </c>
      <c r="K780" s="4" t="s">
        <v>2201</v>
      </c>
      <c r="L780" s="2">
        <v>81.25</v>
      </c>
    </row>
    <row r="781" spans="1:12">
      <c r="A781" t="s">
        <v>2260</v>
      </c>
      <c r="B781" s="3">
        <v>43518</v>
      </c>
      <c r="C781" s="4">
        <v>2019</v>
      </c>
      <c r="D781" t="s">
        <v>2261</v>
      </c>
      <c r="E781" t="s">
        <v>2538</v>
      </c>
      <c r="F781" t="s">
        <v>2539</v>
      </c>
      <c r="G781" t="s">
        <v>2199</v>
      </c>
      <c r="H781" t="s">
        <v>2200</v>
      </c>
      <c r="I781" s="1">
        <v>30</v>
      </c>
      <c r="J781" s="2">
        <v>0.95</v>
      </c>
      <c r="K781" s="4" t="s">
        <v>2201</v>
      </c>
      <c r="L781" s="2">
        <v>28.5</v>
      </c>
    </row>
    <row r="782" spans="1:12">
      <c r="A782" t="s">
        <v>2440</v>
      </c>
      <c r="B782" s="3">
        <v>43518</v>
      </c>
      <c r="C782" s="4">
        <v>2019</v>
      </c>
      <c r="D782" t="s">
        <v>2760</v>
      </c>
      <c r="E782" t="s">
        <v>2758</v>
      </c>
      <c r="F782" t="s">
        <v>2759</v>
      </c>
      <c r="G782" t="s">
        <v>2199</v>
      </c>
      <c r="H782" t="s">
        <v>2200</v>
      </c>
      <c r="I782" s="1">
        <v>7000</v>
      </c>
      <c r="J782" s="2">
        <v>2.9000000000000001E-2</v>
      </c>
      <c r="K782" s="4" t="s">
        <v>2201</v>
      </c>
      <c r="L782" s="2">
        <v>203</v>
      </c>
    </row>
    <row r="783" spans="1:12">
      <c r="A783" t="s">
        <v>2440</v>
      </c>
      <c r="B783" s="3">
        <v>43518</v>
      </c>
      <c r="C783" s="4">
        <v>2019</v>
      </c>
      <c r="D783" t="s">
        <v>2761</v>
      </c>
      <c r="E783" t="s">
        <v>2758</v>
      </c>
      <c r="F783" t="s">
        <v>2759</v>
      </c>
      <c r="G783" t="s">
        <v>2199</v>
      </c>
      <c r="H783" t="s">
        <v>2200</v>
      </c>
      <c r="I783" s="1">
        <v>-7000</v>
      </c>
      <c r="J783" s="2">
        <v>2.9000000000000001E-2</v>
      </c>
      <c r="K783" s="4" t="s">
        <v>2201</v>
      </c>
      <c r="L783" s="2">
        <v>-203</v>
      </c>
    </row>
    <row r="784" spans="1:12">
      <c r="A784" t="s">
        <v>2440</v>
      </c>
      <c r="B784" s="3">
        <v>43518</v>
      </c>
      <c r="C784" s="4">
        <v>2019</v>
      </c>
      <c r="D784" t="s">
        <v>2762</v>
      </c>
      <c r="E784" t="s">
        <v>2758</v>
      </c>
      <c r="F784" t="s">
        <v>2759</v>
      </c>
      <c r="G784" t="s">
        <v>2199</v>
      </c>
      <c r="H784" t="s">
        <v>2200</v>
      </c>
      <c r="I784" s="1">
        <v>7000</v>
      </c>
      <c r="J784" s="2">
        <v>2.7E-2</v>
      </c>
      <c r="K784" s="4" t="s">
        <v>2201</v>
      </c>
      <c r="L784" s="2">
        <v>189</v>
      </c>
    </row>
    <row r="785" spans="1:12">
      <c r="A785" t="s">
        <v>2256</v>
      </c>
      <c r="B785" s="3">
        <v>43522</v>
      </c>
      <c r="C785" s="4">
        <v>2019</v>
      </c>
      <c r="D785" t="s">
        <v>2257</v>
      </c>
      <c r="E785" t="s">
        <v>2258</v>
      </c>
      <c r="F785" t="s">
        <v>2259</v>
      </c>
      <c r="G785" t="s">
        <v>2199</v>
      </c>
      <c r="H785" t="s">
        <v>2200</v>
      </c>
      <c r="I785" s="1">
        <v>3300</v>
      </c>
      <c r="J785" s="2">
        <v>0.14000000000000001</v>
      </c>
      <c r="K785" s="4" t="s">
        <v>2201</v>
      </c>
      <c r="L785" s="2">
        <v>462.00000000000006</v>
      </c>
    </row>
    <row r="786" spans="1:12">
      <c r="A786" t="s">
        <v>2360</v>
      </c>
      <c r="B786" s="3">
        <v>43522</v>
      </c>
      <c r="C786" s="4">
        <v>2019</v>
      </c>
      <c r="D786" t="s">
        <v>2563</v>
      </c>
      <c r="E786" t="s">
        <v>2560</v>
      </c>
      <c r="F786" t="s">
        <v>2543</v>
      </c>
      <c r="G786" t="s">
        <v>2199</v>
      </c>
      <c r="H786" t="s">
        <v>2200</v>
      </c>
      <c r="I786" s="1">
        <v>3200</v>
      </c>
      <c r="J786" s="2">
        <v>0.14499999999999999</v>
      </c>
      <c r="K786" s="4" t="s">
        <v>2201</v>
      </c>
      <c r="L786" s="2">
        <v>463.99999999999994</v>
      </c>
    </row>
    <row r="787" spans="1:12">
      <c r="A787" t="s">
        <v>2360</v>
      </c>
      <c r="B787" s="3">
        <v>43522</v>
      </c>
      <c r="C787" s="4">
        <v>2019</v>
      </c>
      <c r="D787" t="s">
        <v>2564</v>
      </c>
      <c r="E787" t="s">
        <v>2560</v>
      </c>
      <c r="F787" t="s">
        <v>2543</v>
      </c>
      <c r="G787" t="s">
        <v>2199</v>
      </c>
      <c r="H787" t="s">
        <v>2200</v>
      </c>
      <c r="I787" s="1">
        <v>-3200</v>
      </c>
      <c r="J787" s="2">
        <v>0.14499999999999999</v>
      </c>
      <c r="K787" s="4" t="s">
        <v>2201</v>
      </c>
      <c r="L787" s="2">
        <v>-463.99999999999994</v>
      </c>
    </row>
    <row r="788" spans="1:12">
      <c r="A788" t="s">
        <v>2360</v>
      </c>
      <c r="B788" s="3">
        <v>43522</v>
      </c>
      <c r="C788" s="4">
        <v>2019</v>
      </c>
      <c r="D788" t="s">
        <v>2565</v>
      </c>
      <c r="E788" t="s">
        <v>2560</v>
      </c>
      <c r="F788" t="s">
        <v>2543</v>
      </c>
      <c r="G788" t="s">
        <v>2199</v>
      </c>
      <c r="H788" t="s">
        <v>2200</v>
      </c>
      <c r="I788" s="1">
        <v>3200</v>
      </c>
      <c r="J788" s="2">
        <v>0.16500000000000001</v>
      </c>
      <c r="K788" s="4" t="s">
        <v>2201</v>
      </c>
      <c r="L788" s="2">
        <v>528</v>
      </c>
    </row>
    <row r="789" spans="1:12">
      <c r="A789" t="s">
        <v>2360</v>
      </c>
      <c r="B789" s="3">
        <v>43522</v>
      </c>
      <c r="C789" s="4">
        <v>2019</v>
      </c>
      <c r="D789" t="s">
        <v>2563</v>
      </c>
      <c r="E789" t="s">
        <v>2587</v>
      </c>
      <c r="F789" t="s">
        <v>2588</v>
      </c>
      <c r="G789" t="s">
        <v>2199</v>
      </c>
      <c r="H789" t="s">
        <v>2200</v>
      </c>
      <c r="I789" s="1">
        <v>3300</v>
      </c>
      <c r="J789" s="2">
        <v>0.22500000000000001</v>
      </c>
      <c r="K789" s="4" t="s">
        <v>2201</v>
      </c>
      <c r="L789" s="2">
        <v>742.5</v>
      </c>
    </row>
    <row r="790" spans="1:12">
      <c r="A790" t="s">
        <v>2360</v>
      </c>
      <c r="B790" s="3">
        <v>43522</v>
      </c>
      <c r="C790" s="4">
        <v>2019</v>
      </c>
      <c r="D790" t="s">
        <v>2564</v>
      </c>
      <c r="E790" t="s">
        <v>2587</v>
      </c>
      <c r="F790" t="s">
        <v>2588</v>
      </c>
      <c r="G790" t="s">
        <v>2199</v>
      </c>
      <c r="H790" t="s">
        <v>2200</v>
      </c>
      <c r="I790" s="1">
        <v>-3300</v>
      </c>
      <c r="J790" s="2">
        <v>0.22500000000000001</v>
      </c>
      <c r="K790" s="4" t="s">
        <v>2201</v>
      </c>
      <c r="L790" s="2">
        <v>-742.5</v>
      </c>
    </row>
    <row r="791" spans="1:12">
      <c r="A791" t="s">
        <v>2360</v>
      </c>
      <c r="B791" s="3">
        <v>43522</v>
      </c>
      <c r="C791" s="4">
        <v>2019</v>
      </c>
      <c r="D791" t="s">
        <v>2565</v>
      </c>
      <c r="E791" t="s">
        <v>2587</v>
      </c>
      <c r="F791" t="s">
        <v>2588</v>
      </c>
      <c r="G791" t="s">
        <v>2199</v>
      </c>
      <c r="H791" t="s">
        <v>2200</v>
      </c>
      <c r="I791" s="1">
        <v>3300</v>
      </c>
      <c r="J791" s="2">
        <v>0.247</v>
      </c>
      <c r="K791" s="4" t="s">
        <v>2201</v>
      </c>
      <c r="L791" s="2">
        <v>815.1</v>
      </c>
    </row>
    <row r="792" spans="1:12">
      <c r="A792" t="s">
        <v>2360</v>
      </c>
      <c r="B792" s="3">
        <v>43522</v>
      </c>
      <c r="C792" s="4">
        <v>2019</v>
      </c>
      <c r="D792" t="s">
        <v>2563</v>
      </c>
      <c r="E792" t="s">
        <v>2750</v>
      </c>
      <c r="F792" t="s">
        <v>2751</v>
      </c>
      <c r="G792" t="s">
        <v>2199</v>
      </c>
      <c r="H792" t="s">
        <v>2200</v>
      </c>
      <c r="I792" s="1">
        <v>17600</v>
      </c>
      <c r="J792" s="2">
        <v>0.02</v>
      </c>
      <c r="K792" s="4" t="s">
        <v>2201</v>
      </c>
      <c r="L792" s="2">
        <v>352</v>
      </c>
    </row>
    <row r="793" spans="1:12">
      <c r="A793" t="s">
        <v>2360</v>
      </c>
      <c r="B793" s="3">
        <v>43522</v>
      </c>
      <c r="C793" s="4">
        <v>2019</v>
      </c>
      <c r="D793" t="s">
        <v>2564</v>
      </c>
      <c r="E793" t="s">
        <v>2750</v>
      </c>
      <c r="F793" t="s">
        <v>2751</v>
      </c>
      <c r="G793" t="s">
        <v>2199</v>
      </c>
      <c r="H793" t="s">
        <v>2200</v>
      </c>
      <c r="I793" s="1">
        <v>-17600</v>
      </c>
      <c r="J793" s="2">
        <v>0.02</v>
      </c>
      <c r="K793" s="4" t="s">
        <v>2201</v>
      </c>
      <c r="L793" s="2">
        <v>-352</v>
      </c>
    </row>
    <row r="794" spans="1:12">
      <c r="A794" t="s">
        <v>2360</v>
      </c>
      <c r="B794" s="3">
        <v>43522</v>
      </c>
      <c r="C794" s="4">
        <v>2019</v>
      </c>
      <c r="D794" t="s">
        <v>2565</v>
      </c>
      <c r="E794" t="s">
        <v>2750</v>
      </c>
      <c r="F794" t="s">
        <v>2751</v>
      </c>
      <c r="G794" t="s">
        <v>2199</v>
      </c>
      <c r="H794" t="s">
        <v>2200</v>
      </c>
      <c r="I794" s="1">
        <v>17600</v>
      </c>
      <c r="J794" s="2">
        <v>2.1999999999999999E-2</v>
      </c>
      <c r="K794" s="4" t="s">
        <v>2201</v>
      </c>
      <c r="L794" s="2">
        <v>387.2</v>
      </c>
    </row>
    <row r="795" spans="1:12">
      <c r="A795" t="s">
        <v>2218</v>
      </c>
      <c r="B795" s="3">
        <v>43527</v>
      </c>
      <c r="C795" s="4">
        <v>2019</v>
      </c>
      <c r="D795" t="s">
        <v>2349</v>
      </c>
      <c r="E795" t="s">
        <v>2344</v>
      </c>
      <c r="F795" t="s">
        <v>2345</v>
      </c>
      <c r="G795" t="s">
        <v>2199</v>
      </c>
      <c r="H795" t="s">
        <v>2200</v>
      </c>
      <c r="I795" s="1">
        <v>3300</v>
      </c>
      <c r="J795" s="2">
        <v>0.27500000000000002</v>
      </c>
      <c r="K795" s="4" t="s">
        <v>2201</v>
      </c>
      <c r="L795" s="2">
        <v>907.50000000000011</v>
      </c>
    </row>
    <row r="796" spans="1:12">
      <c r="A796" t="s">
        <v>2218</v>
      </c>
      <c r="B796" s="3">
        <v>43527</v>
      </c>
      <c r="C796" s="4">
        <v>2019</v>
      </c>
      <c r="D796" t="s">
        <v>2349</v>
      </c>
      <c r="E796" t="s">
        <v>2364</v>
      </c>
      <c r="F796" t="s">
        <v>2365</v>
      </c>
      <c r="G796" t="s">
        <v>2199</v>
      </c>
      <c r="H796" t="s">
        <v>2200</v>
      </c>
      <c r="I796" s="1">
        <v>4000</v>
      </c>
      <c r="J796" s="2">
        <v>0.30299999999999999</v>
      </c>
      <c r="K796" s="4" t="s">
        <v>2201</v>
      </c>
      <c r="L796" s="2">
        <v>1212</v>
      </c>
    </row>
    <row r="797" spans="1:12">
      <c r="A797" t="s">
        <v>2389</v>
      </c>
      <c r="B797" s="3">
        <v>43527</v>
      </c>
      <c r="C797" s="4">
        <v>2019</v>
      </c>
      <c r="D797" t="s">
        <v>2390</v>
      </c>
      <c r="E797" t="s">
        <v>2391</v>
      </c>
      <c r="F797" t="s">
        <v>2392</v>
      </c>
      <c r="G797" t="s">
        <v>2199</v>
      </c>
      <c r="H797" t="s">
        <v>2200</v>
      </c>
      <c r="I797" s="1">
        <v>3200</v>
      </c>
      <c r="J797" s="2">
        <v>0.27</v>
      </c>
      <c r="K797" s="4" t="s">
        <v>2201</v>
      </c>
      <c r="L797" s="2">
        <v>864</v>
      </c>
    </row>
    <row r="798" spans="1:12">
      <c r="A798" t="s">
        <v>2218</v>
      </c>
      <c r="B798" s="3">
        <v>43527</v>
      </c>
      <c r="C798" s="4">
        <v>2019</v>
      </c>
      <c r="D798" t="s">
        <v>2349</v>
      </c>
      <c r="E798" t="s">
        <v>2417</v>
      </c>
      <c r="F798" t="s">
        <v>2418</v>
      </c>
      <c r="G798" t="s">
        <v>2199</v>
      </c>
      <c r="H798" t="s">
        <v>2200</v>
      </c>
      <c r="I798" s="1">
        <v>2900</v>
      </c>
      <c r="J798" s="2">
        <v>0.27500000000000002</v>
      </c>
      <c r="K798" s="4" t="s">
        <v>2201</v>
      </c>
      <c r="L798" s="2">
        <v>797.50000000000011</v>
      </c>
    </row>
    <row r="799" spans="1:12">
      <c r="A799" t="s">
        <v>2218</v>
      </c>
      <c r="B799" s="3">
        <v>43527</v>
      </c>
      <c r="C799" s="4">
        <v>2019</v>
      </c>
      <c r="D799" t="s">
        <v>2349</v>
      </c>
      <c r="E799" t="s">
        <v>2448</v>
      </c>
      <c r="F799" t="s">
        <v>2449</v>
      </c>
      <c r="G799" t="s">
        <v>2199</v>
      </c>
      <c r="H799" t="s">
        <v>2200</v>
      </c>
      <c r="I799" s="1">
        <v>3400</v>
      </c>
      <c r="J799" s="2">
        <v>0.26200000000000001</v>
      </c>
      <c r="K799" s="4" t="s">
        <v>2201</v>
      </c>
      <c r="L799" s="2">
        <v>890.80000000000007</v>
      </c>
    </row>
    <row r="800" spans="1:12">
      <c r="A800" t="s">
        <v>2389</v>
      </c>
      <c r="B800" s="3">
        <v>43527</v>
      </c>
      <c r="C800" s="4">
        <v>2019</v>
      </c>
      <c r="D800" t="s">
        <v>2390</v>
      </c>
      <c r="E800" t="s">
        <v>2463</v>
      </c>
      <c r="F800" t="s">
        <v>2464</v>
      </c>
      <c r="G800" t="s">
        <v>2199</v>
      </c>
      <c r="H800" t="s">
        <v>2200</v>
      </c>
      <c r="I800" s="1">
        <v>3300</v>
      </c>
      <c r="J800" s="2">
        <v>0.27</v>
      </c>
      <c r="K800" s="4" t="s">
        <v>2201</v>
      </c>
      <c r="L800" s="2">
        <v>891.00000000000011</v>
      </c>
    </row>
    <row r="801" spans="1:12">
      <c r="A801" t="s">
        <v>2389</v>
      </c>
      <c r="B801" s="3">
        <v>43527</v>
      </c>
      <c r="C801" s="4">
        <v>2019</v>
      </c>
      <c r="D801" t="s">
        <v>2465</v>
      </c>
      <c r="E801" t="s">
        <v>2466</v>
      </c>
      <c r="F801" t="s">
        <v>2464</v>
      </c>
      <c r="G801" t="s">
        <v>2199</v>
      </c>
      <c r="H801" t="s">
        <v>2200</v>
      </c>
      <c r="I801" s="1">
        <v>3000</v>
      </c>
      <c r="J801" s="2">
        <v>0.29499999999999998</v>
      </c>
      <c r="K801" s="4" t="s">
        <v>2201</v>
      </c>
      <c r="L801" s="2">
        <v>885</v>
      </c>
    </row>
    <row r="802" spans="1:12">
      <c r="A802" t="s">
        <v>2218</v>
      </c>
      <c r="B802" s="3">
        <v>43527</v>
      </c>
      <c r="C802" s="4">
        <v>2019</v>
      </c>
      <c r="D802" t="s">
        <v>2349</v>
      </c>
      <c r="E802" t="s">
        <v>2566</v>
      </c>
      <c r="F802" t="s">
        <v>2543</v>
      </c>
      <c r="G802" t="s">
        <v>2199</v>
      </c>
      <c r="H802" t="s">
        <v>2200</v>
      </c>
      <c r="I802" s="1">
        <v>2900</v>
      </c>
      <c r="J802" s="2">
        <v>0.20300000000000001</v>
      </c>
      <c r="K802" s="4" t="s">
        <v>2201</v>
      </c>
      <c r="L802" s="2">
        <v>588.70000000000005</v>
      </c>
    </row>
    <row r="803" spans="1:12">
      <c r="A803" t="s">
        <v>2389</v>
      </c>
      <c r="B803" s="3">
        <v>43527</v>
      </c>
      <c r="C803" s="4">
        <v>2019</v>
      </c>
      <c r="D803" t="s">
        <v>2390</v>
      </c>
      <c r="E803" t="s">
        <v>2634</v>
      </c>
      <c r="F803" t="s">
        <v>2635</v>
      </c>
      <c r="G803" t="s">
        <v>2199</v>
      </c>
      <c r="H803" t="s">
        <v>2200</v>
      </c>
      <c r="I803" s="1">
        <v>3000</v>
      </c>
      <c r="J803" s="2">
        <v>0.26</v>
      </c>
      <c r="K803" s="4" t="s">
        <v>2201</v>
      </c>
      <c r="L803" s="2">
        <v>780</v>
      </c>
    </row>
    <row r="804" spans="1:12">
      <c r="A804" t="s">
        <v>2389</v>
      </c>
      <c r="B804" s="3">
        <v>43527</v>
      </c>
      <c r="C804" s="4">
        <v>2019</v>
      </c>
      <c r="D804" t="s">
        <v>2465</v>
      </c>
      <c r="E804" t="s">
        <v>2634</v>
      </c>
      <c r="F804" t="s">
        <v>2635</v>
      </c>
      <c r="G804" t="s">
        <v>2199</v>
      </c>
      <c r="H804" t="s">
        <v>2200</v>
      </c>
      <c r="I804" s="1">
        <v>-3000</v>
      </c>
      <c r="J804" s="2">
        <v>0.26</v>
      </c>
      <c r="K804" s="4" t="s">
        <v>2201</v>
      </c>
      <c r="L804" s="2">
        <v>-780</v>
      </c>
    </row>
    <row r="805" spans="1:12">
      <c r="A805" t="s">
        <v>2218</v>
      </c>
      <c r="B805" s="3">
        <v>43527</v>
      </c>
      <c r="C805" s="4">
        <v>2019</v>
      </c>
      <c r="D805" t="s">
        <v>2349</v>
      </c>
      <c r="E805" t="s">
        <v>2673</v>
      </c>
      <c r="F805" t="s">
        <v>2674</v>
      </c>
      <c r="G805" t="s">
        <v>2199</v>
      </c>
      <c r="H805" t="s">
        <v>2200</v>
      </c>
      <c r="I805" s="1">
        <v>3200</v>
      </c>
      <c r="J805" s="2">
        <v>0.20300000000000001</v>
      </c>
      <c r="K805" s="4" t="s">
        <v>2201</v>
      </c>
      <c r="L805" s="2">
        <v>649.6</v>
      </c>
    </row>
    <row r="806" spans="1:12">
      <c r="A806" t="s">
        <v>2685</v>
      </c>
      <c r="B806" s="3">
        <v>43528</v>
      </c>
      <c r="C806" s="4">
        <v>2019</v>
      </c>
      <c r="D806" t="s">
        <v>2686</v>
      </c>
      <c r="E806" t="s">
        <v>2683</v>
      </c>
      <c r="F806" t="s">
        <v>2684</v>
      </c>
      <c r="G806" t="s">
        <v>2199</v>
      </c>
      <c r="H806" t="s">
        <v>2200</v>
      </c>
      <c r="I806" s="1">
        <v>700</v>
      </c>
      <c r="J806" s="2">
        <v>0.4</v>
      </c>
      <c r="K806" s="4" t="s">
        <v>2201</v>
      </c>
      <c r="L806" s="2">
        <v>280</v>
      </c>
    </row>
    <row r="807" spans="1:12">
      <c r="A807" t="s">
        <v>2685</v>
      </c>
      <c r="B807" s="3">
        <v>43528</v>
      </c>
      <c r="C807" s="4">
        <v>2019</v>
      </c>
      <c r="D807" t="s">
        <v>2686</v>
      </c>
      <c r="E807" t="s">
        <v>2687</v>
      </c>
      <c r="F807" t="s">
        <v>2688</v>
      </c>
      <c r="G807" t="s">
        <v>2199</v>
      </c>
      <c r="H807" t="s">
        <v>2200</v>
      </c>
      <c r="I807" s="1">
        <v>700</v>
      </c>
      <c r="J807" s="2">
        <v>0.4</v>
      </c>
      <c r="K807" s="4" t="s">
        <v>2201</v>
      </c>
      <c r="L807" s="2">
        <v>280</v>
      </c>
    </row>
    <row r="808" spans="1:12">
      <c r="A808" t="s">
        <v>2306</v>
      </c>
      <c r="B808" s="3">
        <v>43547</v>
      </c>
      <c r="C808" s="4">
        <v>2019</v>
      </c>
      <c r="D808" t="s">
        <v>2729</v>
      </c>
      <c r="E808" t="s">
        <v>2719</v>
      </c>
      <c r="F808" t="s">
        <v>2720</v>
      </c>
      <c r="G808" t="s">
        <v>2199</v>
      </c>
      <c r="H808" t="s">
        <v>2200</v>
      </c>
      <c r="I808" s="1">
        <v>12500</v>
      </c>
      <c r="J808" s="2">
        <v>7.0000000000000007E-2</v>
      </c>
      <c r="K808" s="4" t="s">
        <v>2201</v>
      </c>
      <c r="L808" s="2">
        <v>875.00000000000011</v>
      </c>
    </row>
    <row r="809" spans="1:12">
      <c r="A809" t="s">
        <v>2218</v>
      </c>
      <c r="B809" s="3">
        <v>43550</v>
      </c>
      <c r="C809" s="4">
        <v>2019</v>
      </c>
      <c r="D809" t="s">
        <v>2219</v>
      </c>
      <c r="E809" t="s">
        <v>2197</v>
      </c>
      <c r="F809" t="s">
        <v>2198</v>
      </c>
      <c r="G809" t="s">
        <v>2199</v>
      </c>
      <c r="H809" t="s">
        <v>2200</v>
      </c>
      <c r="I809" s="1">
        <v>12500</v>
      </c>
      <c r="J809" s="2">
        <v>5.6000000000000001E-2</v>
      </c>
      <c r="K809" s="4" t="s">
        <v>2201</v>
      </c>
      <c r="L809" s="2">
        <v>700</v>
      </c>
    </row>
    <row r="810" spans="1:12">
      <c r="A810" t="s">
        <v>2218</v>
      </c>
      <c r="B810" s="3">
        <v>43550</v>
      </c>
      <c r="C810" s="4">
        <v>2019</v>
      </c>
      <c r="D810" t="s">
        <v>2219</v>
      </c>
      <c r="E810" t="s">
        <v>2242</v>
      </c>
      <c r="F810" t="s">
        <v>2243</v>
      </c>
      <c r="G810" t="s">
        <v>2199</v>
      </c>
      <c r="H810" t="s">
        <v>2200</v>
      </c>
      <c r="I810" s="1">
        <v>6500</v>
      </c>
      <c r="J810" s="2">
        <v>6.9000000000000006E-2</v>
      </c>
      <c r="K810" s="4" t="s">
        <v>2201</v>
      </c>
      <c r="L810" s="2">
        <v>448.50000000000006</v>
      </c>
    </row>
    <row r="811" spans="1:12">
      <c r="A811" t="s">
        <v>2218</v>
      </c>
      <c r="B811" s="3">
        <v>43553</v>
      </c>
      <c r="C811" s="4">
        <v>2019</v>
      </c>
      <c r="D811" t="s">
        <v>2385</v>
      </c>
      <c r="E811" t="s">
        <v>2381</v>
      </c>
      <c r="F811" t="s">
        <v>2382</v>
      </c>
      <c r="G811" t="s">
        <v>2199</v>
      </c>
      <c r="H811" t="s">
        <v>2200</v>
      </c>
      <c r="I811" s="1">
        <v>5300</v>
      </c>
      <c r="J811" s="2">
        <v>0.17199999999999999</v>
      </c>
      <c r="K811" s="4" t="s">
        <v>2201</v>
      </c>
      <c r="L811" s="2">
        <v>911.59999999999991</v>
      </c>
    </row>
    <row r="812" spans="1:12">
      <c r="A812" t="s">
        <v>2218</v>
      </c>
      <c r="B812" s="3">
        <v>43553</v>
      </c>
      <c r="C812" s="4">
        <v>2019</v>
      </c>
      <c r="D812" t="s">
        <v>2385</v>
      </c>
      <c r="E812" t="s">
        <v>2510</v>
      </c>
      <c r="F812" t="s">
        <v>2511</v>
      </c>
      <c r="G812" t="s">
        <v>2199</v>
      </c>
      <c r="H812" t="s">
        <v>2200</v>
      </c>
      <c r="I812" s="1">
        <v>3200</v>
      </c>
      <c r="J812" s="2">
        <v>7.1999999999999995E-2</v>
      </c>
      <c r="K812" s="4" t="s">
        <v>2201</v>
      </c>
      <c r="L812" s="2">
        <v>230.39999999999998</v>
      </c>
    </row>
    <row r="813" spans="1:12">
      <c r="A813" t="s">
        <v>2218</v>
      </c>
      <c r="B813" s="3">
        <v>43553</v>
      </c>
      <c r="C813" s="4">
        <v>2019</v>
      </c>
      <c r="D813" t="s">
        <v>2385</v>
      </c>
      <c r="E813" t="s">
        <v>2574</v>
      </c>
      <c r="F813" t="s">
        <v>2575</v>
      </c>
      <c r="G813" t="s">
        <v>2199</v>
      </c>
      <c r="H813" t="s">
        <v>2200</v>
      </c>
      <c r="I813" s="1">
        <v>3300</v>
      </c>
      <c r="J813" s="2">
        <v>0.247</v>
      </c>
      <c r="K813" s="4" t="s">
        <v>2201</v>
      </c>
      <c r="L813" s="2">
        <v>815.1</v>
      </c>
    </row>
    <row r="814" spans="1:12">
      <c r="A814" t="s">
        <v>2218</v>
      </c>
      <c r="B814" s="3">
        <v>43553</v>
      </c>
      <c r="C814" s="4">
        <v>2019</v>
      </c>
      <c r="D814" t="s">
        <v>2385</v>
      </c>
      <c r="E814" t="s">
        <v>2617</v>
      </c>
      <c r="F814" t="s">
        <v>2618</v>
      </c>
      <c r="G814" t="s">
        <v>2199</v>
      </c>
      <c r="H814" t="s">
        <v>2200</v>
      </c>
      <c r="I814" s="1">
        <v>3300</v>
      </c>
      <c r="J814" s="2">
        <v>0.247</v>
      </c>
      <c r="K814" s="4" t="s">
        <v>2201</v>
      </c>
      <c r="L814" s="2">
        <v>815.1</v>
      </c>
    </row>
    <row r="815" spans="1:12">
      <c r="A815" t="s">
        <v>2218</v>
      </c>
      <c r="B815" s="3">
        <v>43553</v>
      </c>
      <c r="C815" s="4">
        <v>2019</v>
      </c>
      <c r="D815" t="s">
        <v>2385</v>
      </c>
      <c r="E815" t="s">
        <v>2619</v>
      </c>
      <c r="F815" t="s">
        <v>2618</v>
      </c>
      <c r="G815" t="s">
        <v>2199</v>
      </c>
      <c r="H815" t="s">
        <v>2200</v>
      </c>
      <c r="I815" s="1">
        <v>3000</v>
      </c>
      <c r="J815" s="2">
        <v>0.247</v>
      </c>
      <c r="K815" s="4" t="s">
        <v>2201</v>
      </c>
      <c r="L815" s="2">
        <v>741</v>
      </c>
    </row>
    <row r="816" spans="1:12">
      <c r="A816" t="s">
        <v>2218</v>
      </c>
      <c r="B816" s="3">
        <v>43553</v>
      </c>
      <c r="C816" s="4">
        <v>2019</v>
      </c>
      <c r="D816" t="s">
        <v>2385</v>
      </c>
      <c r="E816" t="s">
        <v>2744</v>
      </c>
      <c r="F816" t="s">
        <v>2745</v>
      </c>
      <c r="G816" t="s">
        <v>2199</v>
      </c>
      <c r="H816" t="s">
        <v>2200</v>
      </c>
      <c r="I816" s="1">
        <v>11000</v>
      </c>
      <c r="J816" s="2">
        <v>5.8000000000000003E-2</v>
      </c>
      <c r="K816" s="4" t="s">
        <v>2201</v>
      </c>
      <c r="L816" s="2">
        <v>638</v>
      </c>
    </row>
    <row r="817" spans="1:12">
      <c r="A817" t="s">
        <v>2306</v>
      </c>
      <c r="B817" s="3">
        <v>43554</v>
      </c>
      <c r="C817" s="4">
        <v>2019</v>
      </c>
      <c r="D817" t="s">
        <v>2473</v>
      </c>
      <c r="E817" t="s">
        <v>2469</v>
      </c>
      <c r="F817" t="s">
        <v>2470</v>
      </c>
      <c r="G817" t="s">
        <v>2199</v>
      </c>
      <c r="H817" t="s">
        <v>2200</v>
      </c>
      <c r="I817" s="1">
        <v>5500</v>
      </c>
      <c r="J817" s="2">
        <v>0.157</v>
      </c>
      <c r="K817" s="4" t="s">
        <v>2201</v>
      </c>
      <c r="L817" s="2">
        <v>863.5</v>
      </c>
    </row>
    <row r="818" spans="1:12">
      <c r="A818" t="s">
        <v>2306</v>
      </c>
      <c r="B818" s="3">
        <v>43554</v>
      </c>
      <c r="C818" s="4">
        <v>2019</v>
      </c>
      <c r="D818" t="s">
        <v>2473</v>
      </c>
      <c r="E818" t="s">
        <v>2491</v>
      </c>
      <c r="F818" t="s">
        <v>2492</v>
      </c>
      <c r="G818" t="s">
        <v>2199</v>
      </c>
      <c r="H818" t="s">
        <v>2200</v>
      </c>
      <c r="I818" s="1">
        <v>3000</v>
      </c>
      <c r="J818" s="2">
        <v>7.1999999999999995E-2</v>
      </c>
      <c r="K818" s="4" t="s">
        <v>2201</v>
      </c>
      <c r="L818" s="2">
        <v>215.99999999999997</v>
      </c>
    </row>
    <row r="819" spans="1:12">
      <c r="A819" t="s">
        <v>2306</v>
      </c>
      <c r="B819" s="3">
        <v>43554</v>
      </c>
      <c r="C819" s="4">
        <v>2019</v>
      </c>
      <c r="D819" t="s">
        <v>2473</v>
      </c>
      <c r="E819" t="s">
        <v>2510</v>
      </c>
      <c r="F819" t="s">
        <v>2511</v>
      </c>
      <c r="G819" t="s">
        <v>2199</v>
      </c>
      <c r="H819" t="s">
        <v>2200</v>
      </c>
      <c r="I819" s="1">
        <v>3500</v>
      </c>
      <c r="J819" s="2">
        <v>7.1999999999999995E-2</v>
      </c>
      <c r="K819" s="4" t="s">
        <v>2201</v>
      </c>
      <c r="L819" s="2">
        <v>251.99999999999997</v>
      </c>
    </row>
    <row r="820" spans="1:12">
      <c r="A820" t="s">
        <v>2306</v>
      </c>
      <c r="B820" s="3">
        <v>43554</v>
      </c>
      <c r="C820" s="4">
        <v>2019</v>
      </c>
      <c r="D820" t="s">
        <v>2473</v>
      </c>
      <c r="E820" t="s">
        <v>2554</v>
      </c>
      <c r="F820" t="s">
        <v>2543</v>
      </c>
      <c r="G820" t="s">
        <v>2199</v>
      </c>
      <c r="H820" t="s">
        <v>2200</v>
      </c>
      <c r="I820" s="1">
        <v>3200</v>
      </c>
      <c r="J820" s="2">
        <v>4.2000000000000003E-2</v>
      </c>
      <c r="K820" s="4" t="s">
        <v>2201</v>
      </c>
      <c r="L820" s="2">
        <v>134.4</v>
      </c>
    </row>
    <row r="821" spans="1:12">
      <c r="A821" t="s">
        <v>2306</v>
      </c>
      <c r="B821" s="3">
        <v>43554</v>
      </c>
      <c r="C821" s="4">
        <v>2019</v>
      </c>
      <c r="D821" t="s">
        <v>2473</v>
      </c>
      <c r="E821" t="s">
        <v>2555</v>
      </c>
      <c r="F821" t="s">
        <v>2543</v>
      </c>
      <c r="G821" t="s">
        <v>2199</v>
      </c>
      <c r="H821" t="s">
        <v>2200</v>
      </c>
      <c r="I821" s="1">
        <v>4200</v>
      </c>
      <c r="J821" s="2">
        <v>4.4999999999999998E-2</v>
      </c>
      <c r="K821" s="4" t="s">
        <v>2201</v>
      </c>
      <c r="L821" s="2">
        <v>189</v>
      </c>
    </row>
    <row r="822" spans="1:12">
      <c r="A822" t="s">
        <v>2306</v>
      </c>
      <c r="B822" s="3">
        <v>43554</v>
      </c>
      <c r="C822" s="4">
        <v>2019</v>
      </c>
      <c r="D822" t="s">
        <v>2473</v>
      </c>
      <c r="E822" t="s">
        <v>2542</v>
      </c>
      <c r="F822" t="s">
        <v>2543</v>
      </c>
      <c r="G822" t="s">
        <v>2199</v>
      </c>
      <c r="H822" t="s">
        <v>2200</v>
      </c>
      <c r="I822" s="1">
        <v>3700</v>
      </c>
      <c r="J822" s="2">
        <v>8.5000000000000006E-2</v>
      </c>
      <c r="K822" s="4" t="s">
        <v>2201</v>
      </c>
      <c r="L822" s="2">
        <v>314.5</v>
      </c>
    </row>
    <row r="823" spans="1:12">
      <c r="A823" t="s">
        <v>2306</v>
      </c>
      <c r="B823" s="3">
        <v>43554</v>
      </c>
      <c r="C823" s="4">
        <v>2019</v>
      </c>
      <c r="D823" t="s">
        <v>2473</v>
      </c>
      <c r="E823" t="s">
        <v>2741</v>
      </c>
      <c r="F823" t="s">
        <v>2742</v>
      </c>
      <c r="G823" t="s">
        <v>2199</v>
      </c>
      <c r="H823" t="s">
        <v>2200</v>
      </c>
      <c r="I823" s="1">
        <v>4500</v>
      </c>
      <c r="J823" s="2">
        <v>3.2000000000000001E-2</v>
      </c>
      <c r="K823" s="4" t="s">
        <v>2201</v>
      </c>
      <c r="L823" s="2">
        <v>144</v>
      </c>
    </row>
    <row r="824" spans="1:12">
      <c r="A824" t="s">
        <v>2306</v>
      </c>
      <c r="B824" s="3">
        <v>43554</v>
      </c>
      <c r="C824" s="4">
        <v>2019</v>
      </c>
      <c r="D824" t="s">
        <v>2473</v>
      </c>
      <c r="E824" t="s">
        <v>2744</v>
      </c>
      <c r="F824" t="s">
        <v>2745</v>
      </c>
      <c r="G824" t="s">
        <v>2199</v>
      </c>
      <c r="H824" t="s">
        <v>2200</v>
      </c>
      <c r="I824" s="1">
        <v>6700</v>
      </c>
      <c r="J824" s="2">
        <v>5.8000000000000003E-2</v>
      </c>
      <c r="K824" s="4" t="s">
        <v>2201</v>
      </c>
      <c r="L824" s="2">
        <v>388.6</v>
      </c>
    </row>
    <row r="825" spans="1:12">
      <c r="A825" t="s">
        <v>2218</v>
      </c>
      <c r="B825" s="3">
        <v>43559</v>
      </c>
      <c r="C825" s="4">
        <v>2019</v>
      </c>
      <c r="D825" t="s">
        <v>2453</v>
      </c>
      <c r="E825" t="s">
        <v>2451</v>
      </c>
      <c r="F825" t="s">
        <v>2452</v>
      </c>
      <c r="G825" t="s">
        <v>2199</v>
      </c>
      <c r="H825" t="s">
        <v>2200</v>
      </c>
      <c r="I825" s="1">
        <v>3400</v>
      </c>
      <c r="J825" s="2">
        <v>0.27500000000000002</v>
      </c>
      <c r="K825" s="4" t="s">
        <v>2201</v>
      </c>
      <c r="L825" s="2">
        <v>935.00000000000011</v>
      </c>
    </row>
    <row r="826" spans="1:12">
      <c r="A826" t="s">
        <v>2389</v>
      </c>
      <c r="B826" s="3">
        <v>43559</v>
      </c>
      <c r="C826" s="4">
        <v>2019</v>
      </c>
      <c r="D826" t="s">
        <v>2636</v>
      </c>
      <c r="E826" t="s">
        <v>2634</v>
      </c>
      <c r="F826" t="s">
        <v>2635</v>
      </c>
      <c r="G826" t="s">
        <v>2199</v>
      </c>
      <c r="H826" t="s">
        <v>2200</v>
      </c>
      <c r="I826" s="1">
        <v>3500</v>
      </c>
      <c r="J826" s="2">
        <v>0.255</v>
      </c>
      <c r="K826" s="4" t="s">
        <v>2201</v>
      </c>
      <c r="L826" s="2">
        <v>892.5</v>
      </c>
    </row>
    <row r="827" spans="1:12">
      <c r="A827" t="s">
        <v>2389</v>
      </c>
      <c r="B827" s="3">
        <v>43559</v>
      </c>
      <c r="C827" s="4">
        <v>2019</v>
      </c>
      <c r="D827" t="s">
        <v>2636</v>
      </c>
      <c r="E827" t="s">
        <v>2693</v>
      </c>
      <c r="F827" t="s">
        <v>2694</v>
      </c>
      <c r="G827" t="s">
        <v>2199</v>
      </c>
      <c r="H827" t="s">
        <v>2200</v>
      </c>
      <c r="I827" s="1">
        <v>3300</v>
      </c>
      <c r="J827" s="2">
        <v>0.255</v>
      </c>
      <c r="K827" s="4" t="s">
        <v>2201</v>
      </c>
      <c r="L827" s="2">
        <v>841.5</v>
      </c>
    </row>
    <row r="828" spans="1:12">
      <c r="A828" t="s">
        <v>2220</v>
      </c>
      <c r="B828" s="3">
        <v>43580</v>
      </c>
      <c r="C828" s="4">
        <v>2019</v>
      </c>
      <c r="D828" t="s">
        <v>2221</v>
      </c>
      <c r="E828" t="s">
        <v>2197</v>
      </c>
      <c r="F828" t="s">
        <v>2198</v>
      </c>
      <c r="G828" t="s">
        <v>2199</v>
      </c>
      <c r="H828" t="s">
        <v>2200</v>
      </c>
      <c r="I828" s="1">
        <v>10400</v>
      </c>
      <c r="J828" s="2">
        <v>5.6000000000000001E-2</v>
      </c>
      <c r="K828" s="4" t="s">
        <v>2201</v>
      </c>
      <c r="L828" s="2">
        <v>582.4</v>
      </c>
    </row>
    <row r="829" spans="1:12">
      <c r="A829" t="s">
        <v>2220</v>
      </c>
      <c r="B829" s="3">
        <v>43580</v>
      </c>
      <c r="C829" s="4">
        <v>2019</v>
      </c>
      <c r="D829" t="s">
        <v>2221</v>
      </c>
      <c r="E829" t="s">
        <v>2242</v>
      </c>
      <c r="F829" t="s">
        <v>2243</v>
      </c>
      <c r="G829" t="s">
        <v>2199</v>
      </c>
      <c r="H829" t="s">
        <v>2200</v>
      </c>
      <c r="I829" s="1">
        <v>5700</v>
      </c>
      <c r="J829" s="2">
        <v>6.9000000000000006E-2</v>
      </c>
      <c r="K829" s="4" t="s">
        <v>2201</v>
      </c>
      <c r="L829" s="2">
        <v>393.3</v>
      </c>
    </row>
    <row r="830" spans="1:12">
      <c r="A830" t="s">
        <v>2306</v>
      </c>
      <c r="B830" s="3">
        <v>43581</v>
      </c>
      <c r="C830" s="4">
        <v>2019</v>
      </c>
      <c r="D830" t="s">
        <v>2307</v>
      </c>
      <c r="E830" t="s">
        <v>2302</v>
      </c>
      <c r="F830" t="s">
        <v>2303</v>
      </c>
      <c r="G830" t="s">
        <v>2199</v>
      </c>
      <c r="H830" t="s">
        <v>2200</v>
      </c>
      <c r="I830" s="1">
        <v>3100</v>
      </c>
      <c r="J830" s="2">
        <v>0.46</v>
      </c>
      <c r="K830" s="4" t="s">
        <v>2201</v>
      </c>
      <c r="L830" s="2">
        <v>1426</v>
      </c>
    </row>
    <row r="831" spans="1:12">
      <c r="A831" t="s">
        <v>2220</v>
      </c>
      <c r="B831" s="3">
        <v>43581</v>
      </c>
      <c r="C831" s="4">
        <v>2019</v>
      </c>
      <c r="D831" t="s">
        <v>2326</v>
      </c>
      <c r="E831" t="s">
        <v>2315</v>
      </c>
      <c r="F831" t="s">
        <v>2316</v>
      </c>
      <c r="G831" t="s">
        <v>2199</v>
      </c>
      <c r="H831" t="s">
        <v>2200</v>
      </c>
      <c r="I831" s="1">
        <v>3400</v>
      </c>
      <c r="J831" s="2">
        <v>0.14899999999999999</v>
      </c>
      <c r="K831" s="4" t="s">
        <v>2201</v>
      </c>
      <c r="L831" s="2">
        <v>506.59999999999997</v>
      </c>
    </row>
    <row r="832" spans="1:12">
      <c r="A832" t="s">
        <v>2220</v>
      </c>
      <c r="B832" s="3">
        <v>43581</v>
      </c>
      <c r="C832" s="4">
        <v>2019</v>
      </c>
      <c r="D832" t="s">
        <v>2326</v>
      </c>
      <c r="E832" t="s">
        <v>2381</v>
      </c>
      <c r="F832" t="s">
        <v>2382</v>
      </c>
      <c r="G832" t="s">
        <v>2199</v>
      </c>
      <c r="H832" t="s">
        <v>2200</v>
      </c>
      <c r="I832" s="1">
        <v>3400</v>
      </c>
      <c r="J832" s="2">
        <v>0.17199999999999999</v>
      </c>
      <c r="K832" s="4" t="s">
        <v>2201</v>
      </c>
      <c r="L832" s="2">
        <v>584.79999999999995</v>
      </c>
    </row>
    <row r="833" spans="1:12">
      <c r="A833" t="s">
        <v>2306</v>
      </c>
      <c r="B833" s="3">
        <v>43581</v>
      </c>
      <c r="C833" s="4">
        <v>2019</v>
      </c>
      <c r="D833" t="s">
        <v>2307</v>
      </c>
      <c r="E833" t="s">
        <v>2621</v>
      </c>
      <c r="F833" t="s">
        <v>2618</v>
      </c>
      <c r="G833" t="s">
        <v>2199</v>
      </c>
      <c r="H833" t="s">
        <v>2200</v>
      </c>
      <c r="I833" s="1">
        <v>2600</v>
      </c>
      <c r="J833" s="2">
        <v>0.08</v>
      </c>
      <c r="K833" s="4" t="s">
        <v>2201</v>
      </c>
      <c r="L833" s="2">
        <v>208</v>
      </c>
    </row>
    <row r="834" spans="1:12">
      <c r="A834" t="s">
        <v>2389</v>
      </c>
      <c r="B834" s="3">
        <v>43581</v>
      </c>
      <c r="C834" s="4">
        <v>2019</v>
      </c>
      <c r="D834" t="s">
        <v>2637</v>
      </c>
      <c r="E834" t="s">
        <v>2638</v>
      </c>
      <c r="F834" t="s">
        <v>2639</v>
      </c>
      <c r="G834" t="s">
        <v>2199</v>
      </c>
      <c r="H834" t="s">
        <v>2200</v>
      </c>
      <c r="I834" s="1">
        <v>3300</v>
      </c>
      <c r="J834" s="2">
        <v>0.28999999999999998</v>
      </c>
      <c r="K834" s="4" t="s">
        <v>2201</v>
      </c>
      <c r="L834" s="2">
        <v>956.99999999999989</v>
      </c>
    </row>
    <row r="835" spans="1:12">
      <c r="A835" t="s">
        <v>2389</v>
      </c>
      <c r="B835" s="3">
        <v>43581</v>
      </c>
      <c r="C835" s="4">
        <v>2019</v>
      </c>
      <c r="D835" t="s">
        <v>2637</v>
      </c>
      <c r="E835" t="s">
        <v>2695</v>
      </c>
      <c r="F835" t="s">
        <v>2696</v>
      </c>
      <c r="G835" t="s">
        <v>2199</v>
      </c>
      <c r="H835" t="s">
        <v>2200</v>
      </c>
      <c r="I835" s="1">
        <v>3000</v>
      </c>
      <c r="J835" s="2">
        <v>0.28999999999999998</v>
      </c>
      <c r="K835" s="4" t="s">
        <v>2201</v>
      </c>
      <c r="L835" s="2">
        <v>869.99999999999989</v>
      </c>
    </row>
    <row r="836" spans="1:12">
      <c r="A836" t="s">
        <v>2251</v>
      </c>
      <c r="B836" s="3">
        <v>43581</v>
      </c>
      <c r="C836" s="4">
        <v>2019</v>
      </c>
      <c r="D836" t="s">
        <v>2730</v>
      </c>
      <c r="E836" t="s">
        <v>2719</v>
      </c>
      <c r="F836" t="s">
        <v>2720</v>
      </c>
      <c r="G836" t="s">
        <v>2199</v>
      </c>
      <c r="H836" t="s">
        <v>2200</v>
      </c>
      <c r="I836" s="1">
        <v>14000</v>
      </c>
      <c r="J836" s="2">
        <v>7.0000000000000007E-2</v>
      </c>
      <c r="K836" s="4" t="s">
        <v>2201</v>
      </c>
      <c r="L836" s="2">
        <v>980.00000000000011</v>
      </c>
    </row>
    <row r="837" spans="1:12">
      <c r="A837" t="s">
        <v>2220</v>
      </c>
      <c r="B837" s="3">
        <v>43581</v>
      </c>
      <c r="C837" s="4">
        <v>2019</v>
      </c>
      <c r="D837" t="s">
        <v>2326</v>
      </c>
      <c r="E837" t="s">
        <v>2744</v>
      </c>
      <c r="F837" t="s">
        <v>2745</v>
      </c>
      <c r="G837" t="s">
        <v>2199</v>
      </c>
      <c r="H837" t="s">
        <v>2200</v>
      </c>
      <c r="I837" s="1">
        <v>10200</v>
      </c>
      <c r="J837" s="2">
        <v>5.8000000000000003E-2</v>
      </c>
      <c r="K837" s="4" t="s">
        <v>2201</v>
      </c>
      <c r="L837" s="2">
        <v>591.6</v>
      </c>
    </row>
    <row r="838" spans="1:12">
      <c r="A838" t="s">
        <v>2218</v>
      </c>
      <c r="B838" s="3">
        <v>43584</v>
      </c>
      <c r="C838" s="4">
        <v>2019</v>
      </c>
      <c r="D838" t="s">
        <v>2355</v>
      </c>
      <c r="E838" t="s">
        <v>2353</v>
      </c>
      <c r="F838" t="s">
        <v>2354</v>
      </c>
      <c r="G838" t="s">
        <v>2199</v>
      </c>
      <c r="H838" t="s">
        <v>2200</v>
      </c>
      <c r="I838" s="1">
        <v>3000</v>
      </c>
      <c r="J838" s="2">
        <v>0.26</v>
      </c>
      <c r="K838" s="4" t="s">
        <v>2201</v>
      </c>
      <c r="L838" s="2">
        <v>780</v>
      </c>
    </row>
    <row r="839" spans="1:12">
      <c r="A839" t="s">
        <v>2306</v>
      </c>
      <c r="B839" s="3">
        <v>43584</v>
      </c>
      <c r="C839" s="4">
        <v>2019</v>
      </c>
      <c r="D839" t="s">
        <v>2508</v>
      </c>
      <c r="E839" t="s">
        <v>2506</v>
      </c>
      <c r="F839" t="s">
        <v>2507</v>
      </c>
      <c r="G839" t="s">
        <v>2199</v>
      </c>
      <c r="H839" t="s">
        <v>2200</v>
      </c>
      <c r="I839" s="1">
        <v>3500</v>
      </c>
      <c r="J839" s="2">
        <v>7.1999999999999995E-2</v>
      </c>
      <c r="K839" s="4" t="s">
        <v>2201</v>
      </c>
      <c r="L839" s="2">
        <v>251.99999999999997</v>
      </c>
    </row>
    <row r="840" spans="1:12">
      <c r="A840" t="s">
        <v>2218</v>
      </c>
      <c r="B840" s="3">
        <v>43584</v>
      </c>
      <c r="C840" s="4">
        <v>2019</v>
      </c>
      <c r="D840" t="s">
        <v>2355</v>
      </c>
      <c r="E840" t="s">
        <v>2559</v>
      </c>
      <c r="F840" t="s">
        <v>2543</v>
      </c>
      <c r="G840" t="s">
        <v>2199</v>
      </c>
      <c r="H840" t="s">
        <v>2200</v>
      </c>
      <c r="I840" s="1">
        <v>3000</v>
      </c>
      <c r="J840" s="2">
        <v>9.7000000000000003E-2</v>
      </c>
      <c r="K840" s="4" t="s">
        <v>2201</v>
      </c>
      <c r="L840" s="2">
        <v>291</v>
      </c>
    </row>
    <row r="841" spans="1:12">
      <c r="A841" t="s">
        <v>2220</v>
      </c>
      <c r="B841" s="3">
        <v>43584</v>
      </c>
      <c r="C841" s="4">
        <v>2019</v>
      </c>
      <c r="D841" t="s">
        <v>2613</v>
      </c>
      <c r="E841" t="s">
        <v>2610</v>
      </c>
      <c r="F841" t="s">
        <v>2611</v>
      </c>
      <c r="G841" t="s">
        <v>2199</v>
      </c>
      <c r="H841" t="s">
        <v>2200</v>
      </c>
      <c r="I841" s="1">
        <v>2800</v>
      </c>
      <c r="J841" s="2">
        <v>0.247</v>
      </c>
      <c r="K841" s="4" t="s">
        <v>2201</v>
      </c>
      <c r="L841" s="2">
        <v>691.6</v>
      </c>
    </row>
    <row r="842" spans="1:12">
      <c r="A842" t="s">
        <v>2306</v>
      </c>
      <c r="B842" s="3">
        <v>43584</v>
      </c>
      <c r="C842" s="4">
        <v>2019</v>
      </c>
      <c r="D842" t="s">
        <v>2508</v>
      </c>
      <c r="E842" t="s">
        <v>2656</v>
      </c>
      <c r="F842" t="s">
        <v>2657</v>
      </c>
      <c r="G842" t="s">
        <v>2199</v>
      </c>
      <c r="H842" t="s">
        <v>2200</v>
      </c>
      <c r="I842" s="1">
        <v>3000</v>
      </c>
      <c r="J842" s="2">
        <v>8.5000000000000006E-2</v>
      </c>
      <c r="K842" s="4" t="s">
        <v>2201</v>
      </c>
      <c r="L842" s="2">
        <v>255.00000000000003</v>
      </c>
    </row>
    <row r="843" spans="1:12">
      <c r="A843" t="s">
        <v>2306</v>
      </c>
      <c r="B843" s="3">
        <v>43584</v>
      </c>
      <c r="C843" s="4">
        <v>2019</v>
      </c>
      <c r="D843" t="s">
        <v>2508</v>
      </c>
      <c r="E843" t="s">
        <v>2669</v>
      </c>
      <c r="F843" t="s">
        <v>2670</v>
      </c>
      <c r="G843" t="s">
        <v>2199</v>
      </c>
      <c r="H843" t="s">
        <v>2200</v>
      </c>
      <c r="I843" s="1">
        <v>3100</v>
      </c>
      <c r="J843" s="2">
        <v>8.5000000000000006E-2</v>
      </c>
      <c r="K843" s="4" t="s">
        <v>2201</v>
      </c>
      <c r="L843" s="2">
        <v>263.5</v>
      </c>
    </row>
    <row r="844" spans="1:12">
      <c r="A844" t="s">
        <v>2218</v>
      </c>
      <c r="B844" s="3">
        <v>43584</v>
      </c>
      <c r="C844" s="4">
        <v>2019</v>
      </c>
      <c r="D844" t="s">
        <v>2355</v>
      </c>
      <c r="E844" t="s">
        <v>2795</v>
      </c>
      <c r="F844" t="s">
        <v>2796</v>
      </c>
      <c r="G844" t="s">
        <v>2199</v>
      </c>
      <c r="H844" t="s">
        <v>2200</v>
      </c>
      <c r="I844" s="1">
        <v>13000</v>
      </c>
      <c r="J844" s="2">
        <v>2.7E-2</v>
      </c>
      <c r="K844" s="4" t="s">
        <v>2201</v>
      </c>
      <c r="L844" s="2">
        <v>351</v>
      </c>
    </row>
    <row r="845" spans="1:12">
      <c r="A845" t="s">
        <v>2220</v>
      </c>
      <c r="B845" s="3">
        <v>43584</v>
      </c>
      <c r="C845" s="4">
        <v>2019</v>
      </c>
      <c r="D845" t="s">
        <v>2613</v>
      </c>
      <c r="E845" t="s">
        <v>2795</v>
      </c>
      <c r="F845" t="s">
        <v>2796</v>
      </c>
      <c r="G845" t="s">
        <v>2199</v>
      </c>
      <c r="H845" t="s">
        <v>2200</v>
      </c>
      <c r="I845" s="1">
        <v>18000</v>
      </c>
      <c r="J845" s="2">
        <v>2.7E-2</v>
      </c>
      <c r="K845" s="4" t="s">
        <v>2201</v>
      </c>
      <c r="L845" s="2">
        <v>486</v>
      </c>
    </row>
    <row r="846" spans="1:12">
      <c r="A846" t="s">
        <v>2251</v>
      </c>
      <c r="B846" s="3">
        <v>43589</v>
      </c>
      <c r="C846" s="4">
        <v>2019</v>
      </c>
      <c r="D846" t="s">
        <v>2252</v>
      </c>
      <c r="E846" t="s">
        <v>2242</v>
      </c>
      <c r="F846" t="s">
        <v>2243</v>
      </c>
      <c r="G846" t="s">
        <v>2199</v>
      </c>
      <c r="H846" t="s">
        <v>2200</v>
      </c>
      <c r="I846" s="1">
        <v>5800</v>
      </c>
      <c r="J846" s="2">
        <v>6.9000000000000006E-2</v>
      </c>
      <c r="K846" s="4" t="s">
        <v>2201</v>
      </c>
      <c r="L846" s="2">
        <v>400.20000000000005</v>
      </c>
    </row>
    <row r="847" spans="1:12">
      <c r="A847" t="s">
        <v>2389</v>
      </c>
      <c r="B847" s="3">
        <v>43591</v>
      </c>
      <c r="C847" s="4">
        <v>2019</v>
      </c>
      <c r="D847" t="s">
        <v>2393</v>
      </c>
      <c r="E847" t="s">
        <v>2394</v>
      </c>
      <c r="F847" t="s">
        <v>2395</v>
      </c>
      <c r="G847" t="s">
        <v>2199</v>
      </c>
      <c r="H847" t="s">
        <v>2200</v>
      </c>
      <c r="I847" s="1">
        <v>3100</v>
      </c>
      <c r="J847" s="2">
        <v>0.29499999999999998</v>
      </c>
      <c r="K847" s="4" t="s">
        <v>2201</v>
      </c>
      <c r="L847" s="2">
        <v>914.5</v>
      </c>
    </row>
    <row r="848" spans="1:12">
      <c r="A848" t="s">
        <v>2251</v>
      </c>
      <c r="B848" s="3">
        <v>43591</v>
      </c>
      <c r="C848" s="4">
        <v>2019</v>
      </c>
      <c r="D848" t="s">
        <v>2454</v>
      </c>
      <c r="E848" t="s">
        <v>2455</v>
      </c>
      <c r="F848" t="s">
        <v>2456</v>
      </c>
      <c r="G848" t="s">
        <v>2199</v>
      </c>
      <c r="H848" t="s">
        <v>2200</v>
      </c>
      <c r="I848" s="1">
        <v>3300</v>
      </c>
      <c r="J848" s="2">
        <v>0.33500000000000002</v>
      </c>
      <c r="K848" s="4" t="s">
        <v>2201</v>
      </c>
      <c r="L848" s="2">
        <v>1105.5</v>
      </c>
    </row>
    <row r="849" spans="1:12">
      <c r="A849" t="s">
        <v>2251</v>
      </c>
      <c r="B849" s="3">
        <v>43591</v>
      </c>
      <c r="C849" s="4">
        <v>2019</v>
      </c>
      <c r="D849" t="s">
        <v>2454</v>
      </c>
      <c r="E849" t="s">
        <v>2542</v>
      </c>
      <c r="F849" t="s">
        <v>2543</v>
      </c>
      <c r="G849" t="s">
        <v>2199</v>
      </c>
      <c r="H849" t="s">
        <v>2200</v>
      </c>
      <c r="I849" s="1">
        <v>3700</v>
      </c>
      <c r="J849" s="2">
        <v>8.5000000000000006E-2</v>
      </c>
      <c r="K849" s="4" t="s">
        <v>2201</v>
      </c>
      <c r="L849" s="2">
        <v>314.5</v>
      </c>
    </row>
    <row r="850" spans="1:12">
      <c r="A850" t="s">
        <v>2306</v>
      </c>
      <c r="B850" s="3">
        <v>43591</v>
      </c>
      <c r="C850" s="4">
        <v>2019</v>
      </c>
      <c r="D850" t="s">
        <v>2665</v>
      </c>
      <c r="E850" t="s">
        <v>2663</v>
      </c>
      <c r="F850" t="s">
        <v>2664</v>
      </c>
      <c r="G850" t="s">
        <v>2199</v>
      </c>
      <c r="H850" t="s">
        <v>2200</v>
      </c>
      <c r="I850" s="1">
        <v>3000</v>
      </c>
      <c r="J850" s="2">
        <v>0.105</v>
      </c>
      <c r="K850" s="4" t="s">
        <v>2201</v>
      </c>
      <c r="L850" s="2">
        <v>315</v>
      </c>
    </row>
    <row r="851" spans="1:12">
      <c r="A851" t="s">
        <v>2295</v>
      </c>
      <c r="B851" s="3">
        <v>43596</v>
      </c>
      <c r="C851" s="4">
        <v>2019</v>
      </c>
      <c r="D851" t="s">
        <v>2296</v>
      </c>
      <c r="E851" t="s">
        <v>2292</v>
      </c>
      <c r="F851" t="s">
        <v>2293</v>
      </c>
      <c r="G851" t="s">
        <v>2199</v>
      </c>
      <c r="H851" t="s">
        <v>2200</v>
      </c>
      <c r="I851" s="1">
        <v>3000</v>
      </c>
      <c r="J851" s="2">
        <v>0.42</v>
      </c>
      <c r="K851" s="4" t="s">
        <v>2201</v>
      </c>
      <c r="L851" s="2">
        <v>1260</v>
      </c>
    </row>
    <row r="852" spans="1:12">
      <c r="A852" t="s">
        <v>2295</v>
      </c>
      <c r="B852" s="3">
        <v>43596</v>
      </c>
      <c r="C852" s="4">
        <v>2019</v>
      </c>
      <c r="D852" t="s">
        <v>2297</v>
      </c>
      <c r="E852" t="s">
        <v>2292</v>
      </c>
      <c r="F852" t="s">
        <v>2293</v>
      </c>
      <c r="G852" t="s">
        <v>2199</v>
      </c>
      <c r="H852" t="s">
        <v>2200</v>
      </c>
      <c r="I852" s="1">
        <v>-3000</v>
      </c>
      <c r="J852" s="2">
        <v>0.42</v>
      </c>
      <c r="K852" s="4" t="s">
        <v>2201</v>
      </c>
      <c r="L852" s="2">
        <v>-1260</v>
      </c>
    </row>
    <row r="853" spans="1:12">
      <c r="A853" t="s">
        <v>2295</v>
      </c>
      <c r="B853" s="3">
        <v>43596</v>
      </c>
      <c r="C853" s="4">
        <v>2019</v>
      </c>
      <c r="D853" t="s">
        <v>2298</v>
      </c>
      <c r="E853" t="s">
        <v>2292</v>
      </c>
      <c r="F853" t="s">
        <v>2293</v>
      </c>
      <c r="G853" t="s">
        <v>2199</v>
      </c>
      <c r="H853" t="s">
        <v>2200</v>
      </c>
      <c r="I853" s="1">
        <v>3000</v>
      </c>
      <c r="J853" s="2">
        <v>0.46200000000000002</v>
      </c>
      <c r="K853" s="4" t="s">
        <v>2201</v>
      </c>
      <c r="L853" s="2">
        <v>1386</v>
      </c>
    </row>
    <row r="854" spans="1:12">
      <c r="A854" t="s">
        <v>2295</v>
      </c>
      <c r="B854" s="3">
        <v>43596</v>
      </c>
      <c r="C854" s="4">
        <v>2019</v>
      </c>
      <c r="D854" t="s">
        <v>2296</v>
      </c>
      <c r="E854" t="s">
        <v>2336</v>
      </c>
      <c r="F854" t="s">
        <v>2337</v>
      </c>
      <c r="G854" t="s">
        <v>2199</v>
      </c>
      <c r="H854" t="s">
        <v>2200</v>
      </c>
      <c r="I854" s="1">
        <v>3400</v>
      </c>
      <c r="J854" s="2">
        <v>0.19500000000000001</v>
      </c>
      <c r="K854" s="4" t="s">
        <v>2201</v>
      </c>
      <c r="L854" s="2">
        <v>663</v>
      </c>
    </row>
    <row r="855" spans="1:12">
      <c r="A855" t="s">
        <v>2295</v>
      </c>
      <c r="B855" s="3">
        <v>43596</v>
      </c>
      <c r="C855" s="4">
        <v>2019</v>
      </c>
      <c r="D855" t="s">
        <v>2297</v>
      </c>
      <c r="E855" t="s">
        <v>2336</v>
      </c>
      <c r="F855" t="s">
        <v>2337</v>
      </c>
      <c r="G855" t="s">
        <v>2199</v>
      </c>
      <c r="H855" t="s">
        <v>2200</v>
      </c>
      <c r="I855" s="1">
        <v>-3400</v>
      </c>
      <c r="J855" s="2">
        <v>0.19500000000000001</v>
      </c>
      <c r="K855" s="4" t="s">
        <v>2201</v>
      </c>
      <c r="L855" s="2">
        <v>-663</v>
      </c>
    </row>
    <row r="856" spans="1:12">
      <c r="A856" t="s">
        <v>2295</v>
      </c>
      <c r="B856" s="3">
        <v>43596</v>
      </c>
      <c r="C856" s="4">
        <v>2019</v>
      </c>
      <c r="D856" t="s">
        <v>2298</v>
      </c>
      <c r="E856" t="s">
        <v>2336</v>
      </c>
      <c r="F856" t="s">
        <v>2337</v>
      </c>
      <c r="G856" t="s">
        <v>2199</v>
      </c>
      <c r="H856" t="s">
        <v>2200</v>
      </c>
      <c r="I856" s="1">
        <v>3400</v>
      </c>
      <c r="J856" s="2">
        <v>0.215</v>
      </c>
      <c r="K856" s="4" t="s">
        <v>2201</v>
      </c>
      <c r="L856" s="2">
        <v>731</v>
      </c>
    </row>
    <row r="857" spans="1:12">
      <c r="A857" t="s">
        <v>2295</v>
      </c>
      <c r="B857" s="3">
        <v>43596</v>
      </c>
      <c r="C857" s="4">
        <v>2019</v>
      </c>
      <c r="D857" t="s">
        <v>2296</v>
      </c>
      <c r="E857" t="s">
        <v>2344</v>
      </c>
      <c r="F857" t="s">
        <v>2345</v>
      </c>
      <c r="G857" t="s">
        <v>2199</v>
      </c>
      <c r="H857" t="s">
        <v>2200</v>
      </c>
      <c r="I857" s="1">
        <v>3000</v>
      </c>
      <c r="J857" s="2">
        <v>0.27500000000000002</v>
      </c>
      <c r="K857" s="4" t="s">
        <v>2201</v>
      </c>
      <c r="L857" s="2">
        <v>825.00000000000011</v>
      </c>
    </row>
    <row r="858" spans="1:12">
      <c r="A858" t="s">
        <v>2295</v>
      </c>
      <c r="B858" s="3">
        <v>43596</v>
      </c>
      <c r="C858" s="4">
        <v>2019</v>
      </c>
      <c r="D858" t="s">
        <v>2297</v>
      </c>
      <c r="E858" t="s">
        <v>2344</v>
      </c>
      <c r="F858" t="s">
        <v>2345</v>
      </c>
      <c r="G858" t="s">
        <v>2199</v>
      </c>
      <c r="H858" t="s">
        <v>2200</v>
      </c>
      <c r="I858" s="1">
        <v>-3000</v>
      </c>
      <c r="J858" s="2">
        <v>0.27500000000000002</v>
      </c>
      <c r="K858" s="4" t="s">
        <v>2201</v>
      </c>
      <c r="L858" s="2">
        <v>-825.00000000000011</v>
      </c>
    </row>
    <row r="859" spans="1:12">
      <c r="A859" t="s">
        <v>2295</v>
      </c>
      <c r="B859" s="3">
        <v>43596</v>
      </c>
      <c r="C859" s="4">
        <v>2019</v>
      </c>
      <c r="D859" t="s">
        <v>2298</v>
      </c>
      <c r="E859" t="s">
        <v>2344</v>
      </c>
      <c r="F859" t="s">
        <v>2345</v>
      </c>
      <c r="G859" t="s">
        <v>2199</v>
      </c>
      <c r="H859" t="s">
        <v>2200</v>
      </c>
      <c r="I859" s="1">
        <v>3000</v>
      </c>
      <c r="J859" s="2">
        <v>0.27500000000000002</v>
      </c>
      <c r="K859" s="4" t="s">
        <v>2201</v>
      </c>
      <c r="L859" s="2">
        <v>825.00000000000011</v>
      </c>
    </row>
    <row r="860" spans="1:12">
      <c r="A860" t="s">
        <v>2251</v>
      </c>
      <c r="B860" s="3">
        <v>43596</v>
      </c>
      <c r="C860" s="4">
        <v>2019</v>
      </c>
      <c r="D860" t="s">
        <v>2414</v>
      </c>
      <c r="E860" t="s">
        <v>2412</v>
      </c>
      <c r="F860" t="s">
        <v>2413</v>
      </c>
      <c r="G860" t="s">
        <v>2199</v>
      </c>
      <c r="H860" t="s">
        <v>2200</v>
      </c>
      <c r="I860" s="1">
        <v>3300</v>
      </c>
      <c r="J860" s="2">
        <v>0.245</v>
      </c>
      <c r="K860" s="4" t="s">
        <v>2201</v>
      </c>
      <c r="L860" s="2">
        <v>808.5</v>
      </c>
    </row>
    <row r="861" spans="1:12">
      <c r="A861" t="s">
        <v>2251</v>
      </c>
      <c r="B861" s="3">
        <v>43596</v>
      </c>
      <c r="C861" s="4">
        <v>2019</v>
      </c>
      <c r="D861" t="s">
        <v>2415</v>
      </c>
      <c r="E861" t="s">
        <v>2412</v>
      </c>
      <c r="F861" t="s">
        <v>2413</v>
      </c>
      <c r="G861" t="s">
        <v>2199</v>
      </c>
      <c r="H861" t="s">
        <v>2200</v>
      </c>
      <c r="I861" s="1">
        <v>-3300</v>
      </c>
      <c r="J861" s="2">
        <v>0.245</v>
      </c>
      <c r="K861" s="4" t="s">
        <v>2201</v>
      </c>
      <c r="L861" s="2">
        <v>-808.5</v>
      </c>
    </row>
    <row r="862" spans="1:12">
      <c r="A862" t="s">
        <v>2295</v>
      </c>
      <c r="B862" s="3">
        <v>43596</v>
      </c>
      <c r="C862" s="4">
        <v>2019</v>
      </c>
      <c r="D862" t="s">
        <v>2296</v>
      </c>
      <c r="E862" t="s">
        <v>2424</v>
      </c>
      <c r="F862" t="s">
        <v>2425</v>
      </c>
      <c r="G862" t="s">
        <v>2199</v>
      </c>
      <c r="H862" t="s">
        <v>2200</v>
      </c>
      <c r="I862" s="1">
        <v>3000</v>
      </c>
      <c r="J862" s="2">
        <v>0.28499999999999998</v>
      </c>
      <c r="K862" s="4" t="s">
        <v>2201</v>
      </c>
      <c r="L862" s="2">
        <v>854.99999999999989</v>
      </c>
    </row>
    <row r="863" spans="1:12">
      <c r="A863" t="s">
        <v>2295</v>
      </c>
      <c r="B863" s="3">
        <v>43596</v>
      </c>
      <c r="C863" s="4">
        <v>2019</v>
      </c>
      <c r="D863" t="s">
        <v>2297</v>
      </c>
      <c r="E863" t="s">
        <v>2424</v>
      </c>
      <c r="F863" t="s">
        <v>2425</v>
      </c>
      <c r="G863" t="s">
        <v>2199</v>
      </c>
      <c r="H863" t="s">
        <v>2200</v>
      </c>
      <c r="I863" s="1">
        <v>-3000</v>
      </c>
      <c r="J863" s="2">
        <v>0.28499999999999998</v>
      </c>
      <c r="K863" s="4" t="s">
        <v>2201</v>
      </c>
      <c r="L863" s="2">
        <v>-854.99999999999989</v>
      </c>
    </row>
    <row r="864" spans="1:12">
      <c r="A864" t="s">
        <v>2295</v>
      </c>
      <c r="B864" s="3">
        <v>43596</v>
      </c>
      <c r="C864" s="4">
        <v>2019</v>
      </c>
      <c r="D864" t="s">
        <v>2298</v>
      </c>
      <c r="E864" t="s">
        <v>2424</v>
      </c>
      <c r="F864" t="s">
        <v>2425</v>
      </c>
      <c r="G864" t="s">
        <v>2199</v>
      </c>
      <c r="H864" t="s">
        <v>2200</v>
      </c>
      <c r="I864" s="1">
        <v>3000</v>
      </c>
      <c r="J864" s="2">
        <v>0.38</v>
      </c>
      <c r="K864" s="4" t="s">
        <v>2201</v>
      </c>
      <c r="L864" s="2">
        <v>1140</v>
      </c>
    </row>
    <row r="865" spans="1:12">
      <c r="A865" t="s">
        <v>2253</v>
      </c>
      <c r="B865" s="3">
        <v>43600</v>
      </c>
      <c r="C865" s="4">
        <v>2019</v>
      </c>
      <c r="D865" t="s">
        <v>2254</v>
      </c>
      <c r="E865" t="s">
        <v>2255</v>
      </c>
      <c r="F865" t="str">
        <f>+E865</f>
        <v>ETIC COUVERCLE L2</v>
      </c>
      <c r="G865" t="s">
        <v>2199</v>
      </c>
      <c r="H865" t="s">
        <v>2200</v>
      </c>
      <c r="I865" s="1">
        <v>750</v>
      </c>
      <c r="J865" s="2">
        <v>0.36</v>
      </c>
      <c r="K865" s="4" t="s">
        <v>2201</v>
      </c>
      <c r="L865" s="2">
        <v>270</v>
      </c>
    </row>
    <row r="866" spans="1:12">
      <c r="A866" t="s">
        <v>2253</v>
      </c>
      <c r="B866" s="3">
        <v>43600</v>
      </c>
      <c r="C866" s="4">
        <v>2019</v>
      </c>
      <c r="D866" t="s">
        <v>2254</v>
      </c>
      <c r="E866" t="s">
        <v>2717</v>
      </c>
      <c r="F866" t="str">
        <f>+E866</f>
        <v>ETIQ COUVERCLE L3</v>
      </c>
      <c r="G866" t="s">
        <v>2199</v>
      </c>
      <c r="H866" t="s">
        <v>2200</v>
      </c>
      <c r="I866" s="1">
        <v>650</v>
      </c>
      <c r="J866" s="2">
        <v>0.36</v>
      </c>
      <c r="K866" s="4" t="s">
        <v>2201</v>
      </c>
      <c r="L866" s="2">
        <v>234</v>
      </c>
    </row>
    <row r="867" spans="1:12">
      <c r="A867" t="s">
        <v>2253</v>
      </c>
      <c r="B867" s="3">
        <v>43600</v>
      </c>
      <c r="C867" s="4">
        <v>2019</v>
      </c>
      <c r="D867" t="s">
        <v>2254</v>
      </c>
      <c r="E867" t="s">
        <v>2718</v>
      </c>
      <c r="F867" t="str">
        <f>+E867</f>
        <v>ETIQ COUVERCLE L5</v>
      </c>
      <c r="G867" t="s">
        <v>2199</v>
      </c>
      <c r="H867" t="s">
        <v>2200</v>
      </c>
      <c r="I867" s="1">
        <v>65</v>
      </c>
      <c r="J867" s="2">
        <v>0.52</v>
      </c>
      <c r="K867" s="4" t="s">
        <v>2201</v>
      </c>
      <c r="L867" s="2">
        <v>33.800000000000004</v>
      </c>
    </row>
    <row r="868" spans="1:12">
      <c r="A868" t="s">
        <v>2222</v>
      </c>
      <c r="B868" s="3">
        <v>43606</v>
      </c>
      <c r="C868" s="4">
        <v>2019</v>
      </c>
      <c r="D868" t="s">
        <v>2731</v>
      </c>
      <c r="E868" t="s">
        <v>2719</v>
      </c>
      <c r="F868" t="s">
        <v>2720</v>
      </c>
      <c r="G868" t="s">
        <v>2199</v>
      </c>
      <c r="H868" t="s">
        <v>2200</v>
      </c>
      <c r="I868" s="1">
        <v>10000</v>
      </c>
      <c r="J868" s="2">
        <v>7.0000000000000007E-2</v>
      </c>
      <c r="K868" s="4" t="s">
        <v>2201</v>
      </c>
      <c r="L868" s="2">
        <v>700.00000000000011</v>
      </c>
    </row>
    <row r="869" spans="1:12">
      <c r="A869" t="s">
        <v>2222</v>
      </c>
      <c r="B869" s="3">
        <v>43610</v>
      </c>
      <c r="C869" s="4">
        <v>2019</v>
      </c>
      <c r="D869" t="s">
        <v>2223</v>
      </c>
      <c r="E869" t="s">
        <v>2197</v>
      </c>
      <c r="F869" t="s">
        <v>2198</v>
      </c>
      <c r="G869" t="s">
        <v>2199</v>
      </c>
      <c r="H869" t="s">
        <v>2200</v>
      </c>
      <c r="I869" s="1">
        <v>13800</v>
      </c>
      <c r="J869" s="2">
        <v>5.6000000000000001E-2</v>
      </c>
      <c r="K869" s="4" t="s">
        <v>2201</v>
      </c>
      <c r="L869" s="2">
        <v>772.80000000000007</v>
      </c>
    </row>
    <row r="870" spans="1:12">
      <c r="A870" t="s">
        <v>2251</v>
      </c>
      <c r="B870" s="3">
        <v>43610</v>
      </c>
      <c r="C870" s="4">
        <v>2019</v>
      </c>
      <c r="D870" t="s">
        <v>2601</v>
      </c>
      <c r="E870" t="s">
        <v>2599</v>
      </c>
      <c r="F870" t="s">
        <v>2600</v>
      </c>
      <c r="G870" t="s">
        <v>2199</v>
      </c>
      <c r="H870" t="s">
        <v>2200</v>
      </c>
      <c r="I870" s="1">
        <v>3200</v>
      </c>
      <c r="J870" s="2">
        <v>7.1999999999999995E-2</v>
      </c>
      <c r="K870" s="4" t="s">
        <v>2201</v>
      </c>
      <c r="L870" s="2">
        <v>230.39999999999998</v>
      </c>
    </row>
    <row r="871" spans="1:12">
      <c r="A871" t="s">
        <v>2218</v>
      </c>
      <c r="B871" s="3">
        <v>43610</v>
      </c>
      <c r="C871" s="4">
        <v>2019</v>
      </c>
      <c r="D871" t="s">
        <v>2806</v>
      </c>
      <c r="E871" t="s">
        <v>2802</v>
      </c>
      <c r="F871" t="s">
        <v>2803</v>
      </c>
      <c r="G871" t="s">
        <v>2199</v>
      </c>
      <c r="H871" t="s">
        <v>2200</v>
      </c>
      <c r="I871" s="1">
        <v>17800</v>
      </c>
      <c r="J871" s="2">
        <v>2.9000000000000001E-2</v>
      </c>
      <c r="K871" s="4" t="s">
        <v>2201</v>
      </c>
      <c r="L871" s="2">
        <v>516.20000000000005</v>
      </c>
    </row>
    <row r="872" spans="1:12">
      <c r="A872" t="s">
        <v>2220</v>
      </c>
      <c r="B872" s="3">
        <v>43610</v>
      </c>
      <c r="C872" s="4">
        <v>2019</v>
      </c>
      <c r="D872" t="s">
        <v>2807</v>
      </c>
      <c r="E872" t="s">
        <v>2802</v>
      </c>
      <c r="F872" t="s">
        <v>2803</v>
      </c>
      <c r="G872" t="s">
        <v>2199</v>
      </c>
      <c r="H872" t="s">
        <v>2200</v>
      </c>
      <c r="I872" s="1">
        <v>11000</v>
      </c>
      <c r="J872" s="2">
        <v>2.9000000000000001E-2</v>
      </c>
      <c r="K872" s="4" t="s">
        <v>2201</v>
      </c>
      <c r="L872" s="2">
        <v>319</v>
      </c>
    </row>
    <row r="873" spans="1:12">
      <c r="A873" t="s">
        <v>2295</v>
      </c>
      <c r="B873" s="3">
        <v>43614</v>
      </c>
      <c r="C873" s="4">
        <v>2019</v>
      </c>
      <c r="D873" t="s">
        <v>2606</v>
      </c>
      <c r="E873" t="s">
        <v>2602</v>
      </c>
      <c r="F873" t="s">
        <v>2603</v>
      </c>
      <c r="G873" t="s">
        <v>2199</v>
      </c>
      <c r="H873" t="s">
        <v>2200</v>
      </c>
      <c r="I873" s="1">
        <v>3300</v>
      </c>
      <c r="J873" s="2">
        <v>7.1999999999999995E-2</v>
      </c>
      <c r="K873" s="4" t="s">
        <v>2201</v>
      </c>
      <c r="L873" s="2">
        <v>237.6</v>
      </c>
    </row>
    <row r="874" spans="1:12">
      <c r="A874" t="s">
        <v>2251</v>
      </c>
      <c r="B874" s="3">
        <v>43616</v>
      </c>
      <c r="C874" s="4">
        <v>2019</v>
      </c>
      <c r="D874" t="s">
        <v>2416</v>
      </c>
      <c r="E874" t="s">
        <v>2412</v>
      </c>
      <c r="F874" t="s">
        <v>2413</v>
      </c>
      <c r="G874" t="s">
        <v>2199</v>
      </c>
      <c r="H874" t="s">
        <v>2200</v>
      </c>
      <c r="I874" s="1">
        <v>3300</v>
      </c>
      <c r="J874" s="2">
        <v>0.27</v>
      </c>
      <c r="K874" s="4" t="s">
        <v>2201</v>
      </c>
      <c r="L874" s="2">
        <v>891.00000000000011</v>
      </c>
    </row>
    <row r="875" spans="1:12">
      <c r="A875" t="s">
        <v>2224</v>
      </c>
      <c r="B875" s="3">
        <v>43628</v>
      </c>
      <c r="C875" s="4">
        <v>2019</v>
      </c>
      <c r="D875" t="s">
        <v>2732</v>
      </c>
      <c r="E875" t="s">
        <v>2719</v>
      </c>
      <c r="F875" t="s">
        <v>2720</v>
      </c>
      <c r="G875" t="s">
        <v>2199</v>
      </c>
      <c r="H875" t="s">
        <v>2200</v>
      </c>
      <c r="I875" s="1">
        <v>11000</v>
      </c>
      <c r="J875" s="2">
        <v>7.0000000000000007E-2</v>
      </c>
      <c r="K875" s="4" t="s">
        <v>2201</v>
      </c>
      <c r="L875" s="2">
        <v>770.00000000000011</v>
      </c>
    </row>
    <row r="876" spans="1:12">
      <c r="A876" t="s">
        <v>2222</v>
      </c>
      <c r="B876" s="3">
        <v>43634</v>
      </c>
      <c r="C876" s="4">
        <v>2019</v>
      </c>
      <c r="D876" t="s">
        <v>2362</v>
      </c>
      <c r="E876" t="s">
        <v>2357</v>
      </c>
      <c r="F876" t="s">
        <v>2358</v>
      </c>
      <c r="G876" t="s">
        <v>2199</v>
      </c>
      <c r="H876" t="s">
        <v>2200</v>
      </c>
      <c r="I876" s="1">
        <v>3200</v>
      </c>
      <c r="J876" s="2">
        <v>0.27500000000000002</v>
      </c>
      <c r="K876" s="4" t="s">
        <v>2201</v>
      </c>
      <c r="L876" s="2">
        <v>880.00000000000011</v>
      </c>
    </row>
    <row r="877" spans="1:12">
      <c r="A877" t="s">
        <v>2222</v>
      </c>
      <c r="B877" s="3">
        <v>43634</v>
      </c>
      <c r="C877" s="4">
        <v>2019</v>
      </c>
      <c r="D877" t="s">
        <v>2362</v>
      </c>
      <c r="E877" t="s">
        <v>2422</v>
      </c>
      <c r="F877" t="s">
        <v>2423</v>
      </c>
      <c r="G877" t="s">
        <v>2199</v>
      </c>
      <c r="H877" t="s">
        <v>2200</v>
      </c>
      <c r="I877" s="1">
        <v>3400</v>
      </c>
      <c r="J877" s="2">
        <v>0.313</v>
      </c>
      <c r="K877" s="4" t="s">
        <v>2201</v>
      </c>
      <c r="L877" s="2">
        <v>1064.2</v>
      </c>
    </row>
    <row r="878" spans="1:12">
      <c r="A878" t="s">
        <v>2222</v>
      </c>
      <c r="B878" s="3">
        <v>43634</v>
      </c>
      <c r="C878" s="4">
        <v>2019</v>
      </c>
      <c r="D878" t="s">
        <v>2362</v>
      </c>
      <c r="E878" t="s">
        <v>2469</v>
      </c>
      <c r="F878" t="s">
        <v>2470</v>
      </c>
      <c r="G878" t="s">
        <v>2199</v>
      </c>
      <c r="H878" t="s">
        <v>2200</v>
      </c>
      <c r="I878" s="1">
        <v>4000</v>
      </c>
      <c r="J878" s="2">
        <v>0.157</v>
      </c>
      <c r="K878" s="4" t="s">
        <v>2201</v>
      </c>
      <c r="L878" s="2">
        <v>628</v>
      </c>
    </row>
    <row r="879" spans="1:12">
      <c r="A879" t="s">
        <v>2222</v>
      </c>
      <c r="B879" s="3">
        <v>43634</v>
      </c>
      <c r="C879" s="4">
        <v>2019</v>
      </c>
      <c r="D879" t="s">
        <v>2362</v>
      </c>
      <c r="E879" t="s">
        <v>2669</v>
      </c>
      <c r="F879" t="s">
        <v>2670</v>
      </c>
      <c r="G879" t="s">
        <v>2199</v>
      </c>
      <c r="H879" t="s">
        <v>2200</v>
      </c>
      <c r="I879" s="1">
        <v>3400</v>
      </c>
      <c r="J879" s="2">
        <v>7.8E-2</v>
      </c>
      <c r="K879" s="4" t="s">
        <v>2201</v>
      </c>
      <c r="L879" s="2">
        <v>265.2</v>
      </c>
    </row>
    <row r="880" spans="1:12">
      <c r="A880" t="s">
        <v>2224</v>
      </c>
      <c r="B880" s="3">
        <v>43642</v>
      </c>
      <c r="C880" s="4">
        <v>2019</v>
      </c>
      <c r="D880" t="s">
        <v>2225</v>
      </c>
      <c r="E880" t="s">
        <v>2197</v>
      </c>
      <c r="F880" t="s">
        <v>2198</v>
      </c>
      <c r="G880" t="s">
        <v>2199</v>
      </c>
      <c r="H880" t="s">
        <v>2200</v>
      </c>
      <c r="I880" s="1">
        <v>10300</v>
      </c>
      <c r="J880" s="2">
        <v>5.6000000000000001E-2</v>
      </c>
      <c r="K880" s="4" t="s">
        <v>2201</v>
      </c>
      <c r="L880" s="2">
        <v>576.80000000000007</v>
      </c>
    </row>
    <row r="881" spans="1:12">
      <c r="A881" t="s">
        <v>2224</v>
      </c>
      <c r="B881" s="3">
        <v>43642</v>
      </c>
      <c r="C881" s="4">
        <v>2019</v>
      </c>
      <c r="D881" t="s">
        <v>2225</v>
      </c>
      <c r="E881" t="s">
        <v>2242</v>
      </c>
      <c r="F881" t="s">
        <v>2243</v>
      </c>
      <c r="G881" t="s">
        <v>2199</v>
      </c>
      <c r="H881" t="s">
        <v>2200</v>
      </c>
      <c r="I881" s="1">
        <v>5800</v>
      </c>
      <c r="J881" s="2">
        <v>6.9000000000000006E-2</v>
      </c>
      <c r="K881" s="4" t="s">
        <v>2201</v>
      </c>
      <c r="L881" s="2">
        <v>400.20000000000005</v>
      </c>
    </row>
    <row r="882" spans="1:12">
      <c r="A882" t="s">
        <v>2222</v>
      </c>
      <c r="B882" s="3">
        <v>43643</v>
      </c>
      <c r="C882" s="4">
        <v>2019</v>
      </c>
      <c r="D882" t="s">
        <v>2509</v>
      </c>
      <c r="E882" t="s">
        <v>2506</v>
      </c>
      <c r="F882" t="s">
        <v>2507</v>
      </c>
      <c r="G882" t="s">
        <v>2199</v>
      </c>
      <c r="H882" t="s">
        <v>2200</v>
      </c>
      <c r="I882" s="1">
        <v>4600</v>
      </c>
      <c r="J882" s="2">
        <v>7.1999999999999995E-2</v>
      </c>
      <c r="K882" s="4" t="s">
        <v>2201</v>
      </c>
      <c r="L882" s="2">
        <v>331.2</v>
      </c>
    </row>
    <row r="883" spans="1:12">
      <c r="A883" t="s">
        <v>2222</v>
      </c>
      <c r="B883" s="3">
        <v>43643</v>
      </c>
      <c r="C883" s="4">
        <v>2019</v>
      </c>
      <c r="D883" t="s">
        <v>2509</v>
      </c>
      <c r="E883" t="s">
        <v>2510</v>
      </c>
      <c r="F883" t="s">
        <v>2511</v>
      </c>
      <c r="G883" t="s">
        <v>2199</v>
      </c>
      <c r="H883" t="s">
        <v>2200</v>
      </c>
      <c r="I883" s="1">
        <v>3900</v>
      </c>
      <c r="J883" s="2">
        <v>7.1999999999999995E-2</v>
      </c>
      <c r="K883" s="4" t="s">
        <v>2201</v>
      </c>
      <c r="L883" s="2">
        <v>280.79999999999995</v>
      </c>
    </row>
    <row r="884" spans="1:12">
      <c r="A884" t="s">
        <v>2222</v>
      </c>
      <c r="B884" s="3">
        <v>43643</v>
      </c>
      <c r="C884" s="4">
        <v>2019</v>
      </c>
      <c r="D884" t="s">
        <v>2509</v>
      </c>
      <c r="E884" t="s">
        <v>2624</v>
      </c>
      <c r="F884" t="s">
        <v>2618</v>
      </c>
      <c r="G884" t="s">
        <v>2199</v>
      </c>
      <c r="H884" t="s">
        <v>2200</v>
      </c>
      <c r="I884" s="1">
        <v>3200</v>
      </c>
      <c r="J884" s="2">
        <v>0.16700000000000001</v>
      </c>
      <c r="K884" s="4" t="s">
        <v>2201</v>
      </c>
      <c r="L884" s="2">
        <v>534.4</v>
      </c>
    </row>
    <row r="885" spans="1:12">
      <c r="A885" t="s">
        <v>2222</v>
      </c>
      <c r="B885" s="3">
        <v>43643</v>
      </c>
      <c r="C885" s="4">
        <v>2019</v>
      </c>
      <c r="D885" t="s">
        <v>2509</v>
      </c>
      <c r="E885" t="s">
        <v>2625</v>
      </c>
      <c r="F885" t="s">
        <v>2618</v>
      </c>
      <c r="G885" t="s">
        <v>2199</v>
      </c>
      <c r="H885" t="s">
        <v>2200</v>
      </c>
      <c r="I885" s="1">
        <v>3600</v>
      </c>
      <c r="J885" s="2">
        <v>0.247</v>
      </c>
      <c r="K885" s="4" t="s">
        <v>2201</v>
      </c>
      <c r="L885" s="2">
        <v>889.2</v>
      </c>
    </row>
    <row r="886" spans="1:12">
      <c r="A886" t="s">
        <v>2222</v>
      </c>
      <c r="B886" s="3">
        <v>43643</v>
      </c>
      <c r="C886" s="4">
        <v>2019</v>
      </c>
      <c r="D886" t="s">
        <v>2509</v>
      </c>
      <c r="E886" t="s">
        <v>2741</v>
      </c>
      <c r="F886" t="s">
        <v>2742</v>
      </c>
      <c r="G886" t="s">
        <v>2199</v>
      </c>
      <c r="H886" t="s">
        <v>2200</v>
      </c>
      <c r="I886" s="1">
        <v>7500</v>
      </c>
      <c r="J886" s="2">
        <v>3.2000000000000001E-2</v>
      </c>
      <c r="K886" s="4" t="s">
        <v>2201</v>
      </c>
      <c r="L886" s="2">
        <v>240</v>
      </c>
    </row>
    <row r="887" spans="1:12">
      <c r="A887" t="s">
        <v>2222</v>
      </c>
      <c r="B887" s="3">
        <v>43651</v>
      </c>
      <c r="C887" s="4">
        <v>2019</v>
      </c>
      <c r="D887" t="s">
        <v>2763</v>
      </c>
      <c r="E887" t="s">
        <v>2758</v>
      </c>
      <c r="F887" t="s">
        <v>2759</v>
      </c>
      <c r="G887" t="s">
        <v>2199</v>
      </c>
      <c r="H887" t="s">
        <v>2200</v>
      </c>
      <c r="I887" s="1">
        <v>10000</v>
      </c>
      <c r="J887" s="2">
        <v>2.5999999999999999E-2</v>
      </c>
      <c r="K887" s="4" t="s">
        <v>2201</v>
      </c>
      <c r="L887" s="2">
        <v>260</v>
      </c>
    </row>
    <row r="888" spans="1:12">
      <c r="A888" t="s">
        <v>2222</v>
      </c>
      <c r="B888" s="3">
        <v>43651</v>
      </c>
      <c r="C888" s="4">
        <v>2019</v>
      </c>
      <c r="D888" t="s">
        <v>2764</v>
      </c>
      <c r="E888" t="s">
        <v>2758</v>
      </c>
      <c r="F888" t="s">
        <v>2759</v>
      </c>
      <c r="G888" t="s">
        <v>2199</v>
      </c>
      <c r="H888" t="s">
        <v>2200</v>
      </c>
      <c r="I888" s="1">
        <v>-10000</v>
      </c>
      <c r="J888" s="2">
        <v>2.5999999999999999E-2</v>
      </c>
      <c r="K888" s="4" t="s">
        <v>2201</v>
      </c>
      <c r="L888" s="2">
        <v>-260</v>
      </c>
    </row>
    <row r="889" spans="1:12">
      <c r="A889" t="s">
        <v>2222</v>
      </c>
      <c r="B889" s="3">
        <v>43651</v>
      </c>
      <c r="C889" s="4">
        <v>2019</v>
      </c>
      <c r="D889" t="s">
        <v>2765</v>
      </c>
      <c r="E889" t="s">
        <v>2758</v>
      </c>
      <c r="F889" t="s">
        <v>2759</v>
      </c>
      <c r="G889" t="s">
        <v>2199</v>
      </c>
      <c r="H889" t="s">
        <v>2200</v>
      </c>
      <c r="I889" s="1">
        <v>10000</v>
      </c>
      <c r="J889" s="2">
        <v>2.9000000000000001E-2</v>
      </c>
      <c r="K889" s="4" t="s">
        <v>2201</v>
      </c>
      <c r="L889" s="2">
        <v>290</v>
      </c>
    </row>
    <row r="890" spans="1:12">
      <c r="A890" t="s">
        <v>2222</v>
      </c>
      <c r="B890" s="3">
        <v>43651</v>
      </c>
      <c r="C890" s="4">
        <v>2019</v>
      </c>
      <c r="D890" t="s">
        <v>2763</v>
      </c>
      <c r="E890" t="s">
        <v>2774</v>
      </c>
      <c r="F890" t="s">
        <v>2775</v>
      </c>
      <c r="G890" t="s">
        <v>2199</v>
      </c>
      <c r="H890" t="s">
        <v>2200</v>
      </c>
      <c r="I890" s="1">
        <v>10000</v>
      </c>
      <c r="J890" s="2">
        <v>2.5999999999999999E-2</v>
      </c>
      <c r="K890" s="4" t="s">
        <v>2201</v>
      </c>
      <c r="L890" s="2">
        <v>260</v>
      </c>
    </row>
    <row r="891" spans="1:12">
      <c r="A891" t="s">
        <v>2222</v>
      </c>
      <c r="B891" s="3">
        <v>43651</v>
      </c>
      <c r="C891" s="4">
        <v>2019</v>
      </c>
      <c r="D891" t="s">
        <v>2764</v>
      </c>
      <c r="E891" t="s">
        <v>2774</v>
      </c>
      <c r="F891" t="s">
        <v>2775</v>
      </c>
      <c r="G891" t="s">
        <v>2199</v>
      </c>
      <c r="H891" t="s">
        <v>2200</v>
      </c>
      <c r="I891" s="1">
        <v>-10000</v>
      </c>
      <c r="J891" s="2">
        <v>2.5999999999999999E-2</v>
      </c>
      <c r="K891" s="4" t="s">
        <v>2201</v>
      </c>
      <c r="L891" s="2">
        <v>-260</v>
      </c>
    </row>
    <row r="892" spans="1:12">
      <c r="A892" t="s">
        <v>2222</v>
      </c>
      <c r="B892" s="3">
        <v>43651</v>
      </c>
      <c r="C892" s="4">
        <v>2019</v>
      </c>
      <c r="D892" t="s">
        <v>2765</v>
      </c>
      <c r="E892" t="s">
        <v>2774</v>
      </c>
      <c r="F892" t="s">
        <v>2775</v>
      </c>
      <c r="G892" t="s">
        <v>2199</v>
      </c>
      <c r="H892" t="s">
        <v>2200</v>
      </c>
      <c r="I892" s="1">
        <v>10000</v>
      </c>
      <c r="J892" s="2">
        <v>2.9000000000000001E-2</v>
      </c>
      <c r="K892" s="4" t="s">
        <v>2201</v>
      </c>
      <c r="L892" s="2">
        <v>290</v>
      </c>
    </row>
    <row r="893" spans="1:12">
      <c r="A893" t="s">
        <v>2224</v>
      </c>
      <c r="B893" s="3">
        <v>43654</v>
      </c>
      <c r="C893" s="4">
        <v>2019</v>
      </c>
      <c r="D893" t="s">
        <v>2327</v>
      </c>
      <c r="E893" t="s">
        <v>2315</v>
      </c>
      <c r="F893" t="s">
        <v>2316</v>
      </c>
      <c r="G893" t="s">
        <v>2199</v>
      </c>
      <c r="H893" t="s">
        <v>2200</v>
      </c>
      <c r="I893" s="1">
        <v>4000</v>
      </c>
      <c r="J893" s="2">
        <v>0.14899999999999999</v>
      </c>
      <c r="K893" s="4" t="s">
        <v>2201</v>
      </c>
      <c r="L893" s="2">
        <v>596</v>
      </c>
    </row>
    <row r="894" spans="1:12">
      <c r="A894" t="s">
        <v>2224</v>
      </c>
      <c r="B894" s="3">
        <v>43654</v>
      </c>
      <c r="C894" s="4">
        <v>2019</v>
      </c>
      <c r="D894" t="s">
        <v>2327</v>
      </c>
      <c r="E894" t="s">
        <v>2372</v>
      </c>
      <c r="F894" t="s">
        <v>2373</v>
      </c>
      <c r="G894" t="s">
        <v>2199</v>
      </c>
      <c r="H894" t="s">
        <v>2200</v>
      </c>
      <c r="I894" s="1">
        <v>3500</v>
      </c>
      <c r="J894" s="2">
        <v>0.30499999999999999</v>
      </c>
      <c r="K894" s="4" t="s">
        <v>2201</v>
      </c>
      <c r="L894" s="2">
        <v>1067.5</v>
      </c>
    </row>
    <row r="895" spans="1:12">
      <c r="A895" t="s">
        <v>2386</v>
      </c>
      <c r="B895" s="3">
        <v>43654</v>
      </c>
      <c r="C895" s="4">
        <v>2019</v>
      </c>
      <c r="D895" t="s">
        <v>2387</v>
      </c>
      <c r="E895" t="s">
        <v>2381</v>
      </c>
      <c r="F895" t="s">
        <v>2382</v>
      </c>
      <c r="G895" t="s">
        <v>2199</v>
      </c>
      <c r="H895" t="s">
        <v>2200</v>
      </c>
      <c r="I895" s="1">
        <v>10300</v>
      </c>
      <c r="J895" s="2">
        <v>0.17199999999999999</v>
      </c>
      <c r="K895" s="4" t="s">
        <v>2201</v>
      </c>
      <c r="L895" s="2">
        <v>1771.6</v>
      </c>
    </row>
    <row r="896" spans="1:12">
      <c r="A896" t="s">
        <v>2224</v>
      </c>
      <c r="B896" s="3">
        <v>43654</v>
      </c>
      <c r="C896" s="4">
        <v>2019</v>
      </c>
      <c r="D896" t="s">
        <v>2327</v>
      </c>
      <c r="E896" t="s">
        <v>2572</v>
      </c>
      <c r="F896" t="s">
        <v>2573</v>
      </c>
      <c r="G896" t="s">
        <v>2199</v>
      </c>
      <c r="H896" t="s">
        <v>2200</v>
      </c>
      <c r="I896" s="1">
        <v>2800</v>
      </c>
      <c r="J896" s="2">
        <v>0.247</v>
      </c>
      <c r="K896" s="4" t="s">
        <v>2201</v>
      </c>
      <c r="L896" s="2">
        <v>691.6</v>
      </c>
    </row>
    <row r="897" spans="1:12">
      <c r="A897" t="s">
        <v>2224</v>
      </c>
      <c r="B897" s="3">
        <v>43654</v>
      </c>
      <c r="C897" s="4">
        <v>2019</v>
      </c>
      <c r="D897" t="s">
        <v>2327</v>
      </c>
      <c r="E897" t="s">
        <v>2574</v>
      </c>
      <c r="F897" t="s">
        <v>2575</v>
      </c>
      <c r="G897" t="s">
        <v>2199</v>
      </c>
      <c r="H897" t="s">
        <v>2200</v>
      </c>
      <c r="I897" s="1">
        <v>3700</v>
      </c>
      <c r="J897" s="2">
        <v>0.247</v>
      </c>
      <c r="K897" s="4" t="s">
        <v>2201</v>
      </c>
      <c r="L897" s="2">
        <v>913.9</v>
      </c>
    </row>
    <row r="898" spans="1:12">
      <c r="A898" t="s">
        <v>2224</v>
      </c>
      <c r="B898" s="3">
        <v>43654</v>
      </c>
      <c r="C898" s="4">
        <v>2019</v>
      </c>
      <c r="D898" t="s">
        <v>2327</v>
      </c>
      <c r="E898" t="s">
        <v>2587</v>
      </c>
      <c r="F898" t="s">
        <v>2588</v>
      </c>
      <c r="G898" t="s">
        <v>2199</v>
      </c>
      <c r="H898" t="s">
        <v>2200</v>
      </c>
      <c r="I898" s="1">
        <v>3100</v>
      </c>
      <c r="J898" s="2">
        <v>0.247</v>
      </c>
      <c r="K898" s="4" t="s">
        <v>2201</v>
      </c>
      <c r="L898" s="2">
        <v>765.7</v>
      </c>
    </row>
    <row r="899" spans="1:12">
      <c r="A899" t="s">
        <v>2224</v>
      </c>
      <c r="B899" s="3">
        <v>43654</v>
      </c>
      <c r="C899" s="4">
        <v>2019</v>
      </c>
      <c r="D899" t="s">
        <v>2327</v>
      </c>
      <c r="E899" t="s">
        <v>2589</v>
      </c>
      <c r="F899" t="s">
        <v>2590</v>
      </c>
      <c r="G899" t="s">
        <v>2199</v>
      </c>
      <c r="H899" t="s">
        <v>2200</v>
      </c>
      <c r="I899" s="1">
        <v>3200</v>
      </c>
      <c r="J899" s="2">
        <v>7.1999999999999995E-2</v>
      </c>
      <c r="K899" s="4" t="s">
        <v>2201</v>
      </c>
      <c r="L899" s="2">
        <v>230.39999999999998</v>
      </c>
    </row>
    <row r="900" spans="1:12">
      <c r="A900" t="s">
        <v>2224</v>
      </c>
      <c r="B900" s="3">
        <v>43654</v>
      </c>
      <c r="C900" s="4">
        <v>2019</v>
      </c>
      <c r="D900" t="s">
        <v>2327</v>
      </c>
      <c r="E900" t="s">
        <v>2612</v>
      </c>
      <c r="F900" t="s">
        <v>2611</v>
      </c>
      <c r="G900" t="s">
        <v>2199</v>
      </c>
      <c r="H900" t="s">
        <v>2200</v>
      </c>
      <c r="I900" s="1">
        <v>3000</v>
      </c>
      <c r="J900" s="2">
        <v>0.247</v>
      </c>
      <c r="K900" s="4" t="s">
        <v>2201</v>
      </c>
      <c r="L900" s="2">
        <v>741</v>
      </c>
    </row>
    <row r="901" spans="1:12">
      <c r="A901" t="s">
        <v>2386</v>
      </c>
      <c r="B901" s="3">
        <v>43670</v>
      </c>
      <c r="C901" s="4">
        <v>2019</v>
      </c>
      <c r="D901" t="s">
        <v>2388</v>
      </c>
      <c r="E901" t="s">
        <v>2381</v>
      </c>
      <c r="F901" t="s">
        <v>2382</v>
      </c>
      <c r="G901" t="s">
        <v>2199</v>
      </c>
      <c r="H901" t="s">
        <v>2200</v>
      </c>
      <c r="I901" s="1">
        <v>8800</v>
      </c>
      <c r="J901" s="2">
        <v>0.17199999999999999</v>
      </c>
      <c r="K901" s="4" t="s">
        <v>2201</v>
      </c>
      <c r="L901" s="2">
        <v>1513.6</v>
      </c>
    </row>
    <row r="902" spans="1:12">
      <c r="A902" t="s">
        <v>2386</v>
      </c>
      <c r="B902" s="3">
        <v>43670</v>
      </c>
      <c r="C902" s="4">
        <v>2019</v>
      </c>
      <c r="D902" t="s">
        <v>2388</v>
      </c>
      <c r="E902" t="s">
        <v>2451</v>
      </c>
      <c r="F902" t="s">
        <v>2452</v>
      </c>
      <c r="G902" t="s">
        <v>2199</v>
      </c>
      <c r="H902" t="s">
        <v>2200</v>
      </c>
      <c r="I902" s="1">
        <v>3400</v>
      </c>
      <c r="J902" s="2">
        <v>0.27500000000000002</v>
      </c>
      <c r="K902" s="4" t="s">
        <v>2201</v>
      </c>
      <c r="L902" s="2">
        <v>935.00000000000011</v>
      </c>
    </row>
    <row r="903" spans="1:12">
      <c r="A903" t="s">
        <v>2386</v>
      </c>
      <c r="B903" s="3">
        <v>43670</v>
      </c>
      <c r="C903" s="4">
        <v>2019</v>
      </c>
      <c r="D903" t="s">
        <v>2388</v>
      </c>
      <c r="E903" t="s">
        <v>2506</v>
      </c>
      <c r="F903" t="s">
        <v>2507</v>
      </c>
      <c r="G903" t="s">
        <v>2199</v>
      </c>
      <c r="H903" t="s">
        <v>2200</v>
      </c>
      <c r="I903" s="1">
        <v>6200</v>
      </c>
      <c r="J903" s="2">
        <v>7.1999999999999995E-2</v>
      </c>
      <c r="K903" s="4" t="s">
        <v>2201</v>
      </c>
      <c r="L903" s="2">
        <v>446.4</v>
      </c>
    </row>
    <row r="904" spans="1:12">
      <c r="A904" t="s">
        <v>2386</v>
      </c>
      <c r="B904" s="3">
        <v>43670</v>
      </c>
      <c r="C904" s="4">
        <v>2019</v>
      </c>
      <c r="D904" t="s">
        <v>2388</v>
      </c>
      <c r="E904" t="s">
        <v>2741</v>
      </c>
      <c r="F904" t="s">
        <v>2742</v>
      </c>
      <c r="G904" t="s">
        <v>2199</v>
      </c>
      <c r="H904" t="s">
        <v>2200</v>
      </c>
      <c r="I904" s="1">
        <v>14300</v>
      </c>
      <c r="J904" s="2">
        <v>3.2000000000000001E-2</v>
      </c>
      <c r="K904" s="4" t="s">
        <v>2201</v>
      </c>
      <c r="L904" s="2">
        <v>457.6</v>
      </c>
    </row>
    <row r="905" spans="1:12">
      <c r="A905" t="s">
        <v>2224</v>
      </c>
      <c r="B905" s="3">
        <v>43670</v>
      </c>
      <c r="C905" s="4">
        <v>2019</v>
      </c>
      <c r="D905" t="s">
        <v>2801</v>
      </c>
      <c r="E905" t="s">
        <v>2795</v>
      </c>
      <c r="F905" t="s">
        <v>2796</v>
      </c>
      <c r="G905" t="s">
        <v>2199</v>
      </c>
      <c r="H905" t="s">
        <v>2200</v>
      </c>
      <c r="I905" s="1">
        <v>14800</v>
      </c>
      <c r="J905" s="2">
        <v>2.7E-2</v>
      </c>
      <c r="K905" s="4" t="s">
        <v>2201</v>
      </c>
      <c r="L905" s="2">
        <v>399.6</v>
      </c>
    </row>
    <row r="906" spans="1:12">
      <c r="A906" t="s">
        <v>2264</v>
      </c>
      <c r="B906" s="3">
        <v>43697</v>
      </c>
      <c r="C906" s="4">
        <v>2019</v>
      </c>
      <c r="D906" t="s">
        <v>2265</v>
      </c>
      <c r="E906" t="s">
        <v>2266</v>
      </c>
      <c r="F906" t="s">
        <v>2267</v>
      </c>
      <c r="G906" t="s">
        <v>2199</v>
      </c>
      <c r="H906" t="s">
        <v>2200</v>
      </c>
      <c r="I906" s="1">
        <v>140</v>
      </c>
      <c r="J906" s="2">
        <v>1</v>
      </c>
      <c r="K906" s="4" t="s">
        <v>2201</v>
      </c>
      <c r="L906" s="2">
        <v>140</v>
      </c>
    </row>
    <row r="907" spans="1:12">
      <c r="A907" t="s">
        <v>2264</v>
      </c>
      <c r="B907" s="3">
        <v>43697</v>
      </c>
      <c r="C907" s="4">
        <v>2019</v>
      </c>
      <c r="D907" t="s">
        <v>2265</v>
      </c>
      <c r="E907" t="s">
        <v>2277</v>
      </c>
      <c r="F907" t="s">
        <v>2278</v>
      </c>
      <c r="G907" t="s">
        <v>2199</v>
      </c>
      <c r="H907" t="s">
        <v>2200</v>
      </c>
      <c r="I907" s="1">
        <v>120</v>
      </c>
      <c r="J907" s="2">
        <v>1.2</v>
      </c>
      <c r="K907" s="4" t="s">
        <v>2201</v>
      </c>
      <c r="L907" s="2">
        <v>144</v>
      </c>
    </row>
    <row r="908" spans="1:12">
      <c r="A908" t="s">
        <v>2264</v>
      </c>
      <c r="B908" s="3">
        <v>43697</v>
      </c>
      <c r="C908" s="4">
        <v>2019</v>
      </c>
      <c r="D908" t="s">
        <v>2265</v>
      </c>
      <c r="E908" t="s">
        <v>2281</v>
      </c>
      <c r="F908" t="s">
        <v>2282</v>
      </c>
      <c r="G908" t="s">
        <v>2199</v>
      </c>
      <c r="H908" t="s">
        <v>2200</v>
      </c>
      <c r="I908" s="1">
        <v>140</v>
      </c>
      <c r="J908" s="2">
        <v>1</v>
      </c>
      <c r="K908" s="4" t="s">
        <v>2201</v>
      </c>
      <c r="L908" s="2">
        <v>140</v>
      </c>
    </row>
    <row r="909" spans="1:12">
      <c r="A909" t="s">
        <v>2264</v>
      </c>
      <c r="B909" s="3">
        <v>43697</v>
      </c>
      <c r="C909" s="4">
        <v>2019</v>
      </c>
      <c r="D909" t="s">
        <v>2265</v>
      </c>
      <c r="E909" t="s">
        <v>2283</v>
      </c>
      <c r="F909" t="s">
        <v>2284</v>
      </c>
      <c r="G909" t="s">
        <v>2199</v>
      </c>
      <c r="H909" t="s">
        <v>2200</v>
      </c>
      <c r="I909" s="1">
        <v>100</v>
      </c>
      <c r="J909" s="2">
        <v>1.9</v>
      </c>
      <c r="K909" s="4" t="s">
        <v>2201</v>
      </c>
      <c r="L909" s="2">
        <v>190</v>
      </c>
    </row>
    <row r="910" spans="1:12">
      <c r="A910" t="s">
        <v>2264</v>
      </c>
      <c r="B910" s="3">
        <v>43697</v>
      </c>
      <c r="C910" s="4">
        <v>2019</v>
      </c>
      <c r="D910" t="s">
        <v>2265</v>
      </c>
      <c r="E910" t="s">
        <v>2285</v>
      </c>
      <c r="F910" t="s">
        <v>2286</v>
      </c>
      <c r="G910" t="s">
        <v>2199</v>
      </c>
      <c r="H910" t="s">
        <v>2200</v>
      </c>
      <c r="I910" s="1">
        <v>125</v>
      </c>
      <c r="J910" s="2">
        <v>1.9</v>
      </c>
      <c r="K910" s="4" t="s">
        <v>2201</v>
      </c>
      <c r="L910" s="2">
        <v>237.5</v>
      </c>
    </row>
    <row r="911" spans="1:12">
      <c r="A911" t="s">
        <v>2264</v>
      </c>
      <c r="B911" s="3">
        <v>43697</v>
      </c>
      <c r="C911" s="4">
        <v>2019</v>
      </c>
      <c r="D911" t="s">
        <v>2265</v>
      </c>
      <c r="E911" t="s">
        <v>2374</v>
      </c>
      <c r="F911" t="s">
        <v>2375</v>
      </c>
      <c r="G911" t="s">
        <v>2199</v>
      </c>
      <c r="H911" t="s">
        <v>2200</v>
      </c>
      <c r="I911" s="1">
        <v>35</v>
      </c>
      <c r="J911" s="2">
        <v>0.6</v>
      </c>
      <c r="K911" s="4" t="s">
        <v>2201</v>
      </c>
      <c r="L911" s="2">
        <v>21</v>
      </c>
    </row>
    <row r="912" spans="1:12">
      <c r="A912" t="s">
        <v>2264</v>
      </c>
      <c r="B912" s="3">
        <v>43697</v>
      </c>
      <c r="C912" s="4">
        <v>2019</v>
      </c>
      <c r="D912" t="s">
        <v>2265</v>
      </c>
      <c r="E912" t="s">
        <v>2446</v>
      </c>
      <c r="F912" t="s">
        <v>2447</v>
      </c>
      <c r="G912" t="s">
        <v>2199</v>
      </c>
      <c r="H912" t="s">
        <v>2200</v>
      </c>
      <c r="I912" s="1">
        <v>150</v>
      </c>
      <c r="J912" s="2">
        <v>0.8</v>
      </c>
      <c r="K912" s="4" t="s">
        <v>2201</v>
      </c>
      <c r="L912" s="2">
        <v>120</v>
      </c>
    </row>
    <row r="913" spans="1:12">
      <c r="A913" t="s">
        <v>2264</v>
      </c>
      <c r="B913" s="3">
        <v>43697</v>
      </c>
      <c r="C913" s="4">
        <v>2019</v>
      </c>
      <c r="D913" t="s">
        <v>2265</v>
      </c>
      <c r="E913" t="s">
        <v>2530</v>
      </c>
      <c r="F913" t="s">
        <v>2531</v>
      </c>
      <c r="G913" t="s">
        <v>2199</v>
      </c>
      <c r="H913" t="s">
        <v>2200</v>
      </c>
      <c r="I913" s="1">
        <v>100</v>
      </c>
      <c r="J913" s="2">
        <v>0.65</v>
      </c>
      <c r="K913" s="4" t="s">
        <v>2201</v>
      </c>
      <c r="L913" s="2">
        <v>65</v>
      </c>
    </row>
    <row r="914" spans="1:12">
      <c r="A914" t="s">
        <v>2264</v>
      </c>
      <c r="B914" s="3">
        <v>43697</v>
      </c>
      <c r="C914" s="4">
        <v>2019</v>
      </c>
      <c r="D914" t="s">
        <v>2265</v>
      </c>
      <c r="E914" t="s">
        <v>2532</v>
      </c>
      <c r="F914" t="s">
        <v>2533</v>
      </c>
      <c r="G914" t="s">
        <v>2199</v>
      </c>
      <c r="H914" t="s">
        <v>2200</v>
      </c>
      <c r="I914" s="1">
        <v>125</v>
      </c>
      <c r="J914" s="2">
        <v>0.65</v>
      </c>
      <c r="K914" s="4" t="s">
        <v>2201</v>
      </c>
      <c r="L914" s="2">
        <v>81.25</v>
      </c>
    </row>
    <row r="915" spans="1:12">
      <c r="A915" t="s">
        <v>2264</v>
      </c>
      <c r="B915" s="3">
        <v>43697</v>
      </c>
      <c r="C915" s="4">
        <v>2019</v>
      </c>
      <c r="D915" t="s">
        <v>2265</v>
      </c>
      <c r="E915" t="s">
        <v>2648</v>
      </c>
      <c r="F915" t="s">
        <v>2649</v>
      </c>
      <c r="G915" t="s">
        <v>2199</v>
      </c>
      <c r="H915" t="s">
        <v>2200</v>
      </c>
      <c r="I915" s="1">
        <v>140</v>
      </c>
      <c r="J915" s="2">
        <v>1.1000000000000001</v>
      </c>
      <c r="K915" s="4" t="s">
        <v>2201</v>
      </c>
      <c r="L915" s="2">
        <v>154</v>
      </c>
    </row>
    <row r="916" spans="1:12">
      <c r="A916" t="s">
        <v>2264</v>
      </c>
      <c r="B916" s="3">
        <v>43697</v>
      </c>
      <c r="C916" s="4">
        <v>2019</v>
      </c>
      <c r="D916" t="s">
        <v>2265</v>
      </c>
      <c r="E916" t="s">
        <v>2650</v>
      </c>
      <c r="F916" t="s">
        <v>2651</v>
      </c>
      <c r="G916" t="s">
        <v>2199</v>
      </c>
      <c r="H916" t="s">
        <v>2200</v>
      </c>
      <c r="I916" s="1">
        <v>140</v>
      </c>
      <c r="J916" s="2">
        <v>1.1000000000000001</v>
      </c>
      <c r="K916" s="4" t="s">
        <v>2201</v>
      </c>
      <c r="L916" s="2">
        <v>154</v>
      </c>
    </row>
    <row r="917" spans="1:12">
      <c r="A917" t="s">
        <v>2264</v>
      </c>
      <c r="B917" s="3">
        <v>43697</v>
      </c>
      <c r="C917" s="4">
        <v>2019</v>
      </c>
      <c r="D917" t="s">
        <v>2265</v>
      </c>
      <c r="E917" t="s">
        <v>2683</v>
      </c>
      <c r="F917" t="s">
        <v>2684</v>
      </c>
      <c r="G917" t="s">
        <v>2199</v>
      </c>
      <c r="H917" t="s">
        <v>2200</v>
      </c>
      <c r="I917" s="1">
        <v>110</v>
      </c>
      <c r="J917" s="2">
        <v>0.57499999999999996</v>
      </c>
      <c r="K917" s="4" t="s">
        <v>2201</v>
      </c>
      <c r="L917" s="2">
        <v>63.249999999999993</v>
      </c>
    </row>
    <row r="918" spans="1:12">
      <c r="A918" t="s">
        <v>2264</v>
      </c>
      <c r="B918" s="3">
        <v>43697</v>
      </c>
      <c r="C918" s="4">
        <v>2019</v>
      </c>
      <c r="D918" t="s">
        <v>2265</v>
      </c>
      <c r="E918" t="s">
        <v>2687</v>
      </c>
      <c r="F918" t="s">
        <v>2688</v>
      </c>
      <c r="G918" t="s">
        <v>2199</v>
      </c>
      <c r="H918" t="s">
        <v>2200</v>
      </c>
      <c r="I918" s="1">
        <v>110</v>
      </c>
      <c r="J918" s="2">
        <v>0.57499999999999996</v>
      </c>
      <c r="K918" s="4" t="s">
        <v>2201</v>
      </c>
      <c r="L918" s="2">
        <v>63.249999999999993</v>
      </c>
    </row>
    <row r="919" spans="1:12">
      <c r="A919" t="s">
        <v>2264</v>
      </c>
      <c r="B919" s="3">
        <v>43697</v>
      </c>
      <c r="C919" s="4">
        <v>2019</v>
      </c>
      <c r="D919" t="s">
        <v>2265</v>
      </c>
      <c r="E919" t="s">
        <v>2689</v>
      </c>
      <c r="F919" t="s">
        <v>2690</v>
      </c>
      <c r="G919" t="s">
        <v>2199</v>
      </c>
      <c r="H919" t="s">
        <v>2200</v>
      </c>
      <c r="I919" s="1">
        <v>150</v>
      </c>
      <c r="J919" s="2">
        <v>0.7</v>
      </c>
      <c r="K919" s="4" t="s">
        <v>2201</v>
      </c>
      <c r="L919" s="2">
        <v>105</v>
      </c>
    </row>
    <row r="920" spans="1:12">
      <c r="A920" t="s">
        <v>2264</v>
      </c>
      <c r="B920" s="3">
        <v>43697</v>
      </c>
      <c r="C920" s="4">
        <v>2019</v>
      </c>
      <c r="D920" t="s">
        <v>2265</v>
      </c>
      <c r="E920" t="s">
        <v>2691</v>
      </c>
      <c r="F920" t="s">
        <v>2692</v>
      </c>
      <c r="G920" t="s">
        <v>2199</v>
      </c>
      <c r="H920" t="s">
        <v>2200</v>
      </c>
      <c r="I920" s="1">
        <v>150</v>
      </c>
      <c r="J920" s="2">
        <v>0.7</v>
      </c>
      <c r="K920" s="4" t="s">
        <v>2201</v>
      </c>
      <c r="L920" s="2">
        <v>105</v>
      </c>
    </row>
    <row r="921" spans="1:12">
      <c r="A921" t="s">
        <v>2226</v>
      </c>
      <c r="B921" s="3">
        <v>43699</v>
      </c>
      <c r="C921" s="4">
        <v>2019</v>
      </c>
      <c r="D921" t="s">
        <v>2227</v>
      </c>
      <c r="E921" t="s">
        <v>2197</v>
      </c>
      <c r="F921" t="s">
        <v>2198</v>
      </c>
      <c r="G921" t="s">
        <v>2199</v>
      </c>
      <c r="H921" t="s">
        <v>2200</v>
      </c>
      <c r="I921" s="1">
        <v>15000</v>
      </c>
      <c r="J921" s="2">
        <v>5.6000000000000001E-2</v>
      </c>
      <c r="K921" s="4" t="s">
        <v>2201</v>
      </c>
      <c r="L921" s="2">
        <v>840</v>
      </c>
    </row>
    <row r="922" spans="1:12">
      <c r="A922" t="s">
        <v>2228</v>
      </c>
      <c r="B922" s="3">
        <v>43699</v>
      </c>
      <c r="C922" s="4">
        <v>2019</v>
      </c>
      <c r="D922" t="s">
        <v>2229</v>
      </c>
      <c r="E922" t="s">
        <v>2197</v>
      </c>
      <c r="F922" t="s">
        <v>2198</v>
      </c>
      <c r="G922" t="s">
        <v>2199</v>
      </c>
      <c r="H922" t="s">
        <v>2200</v>
      </c>
      <c r="I922" s="1">
        <v>7000</v>
      </c>
      <c r="J922" s="2">
        <v>5.6000000000000001E-2</v>
      </c>
      <c r="K922" s="4" t="s">
        <v>2201</v>
      </c>
      <c r="L922" s="2">
        <v>392</v>
      </c>
    </row>
    <row r="923" spans="1:12">
      <c r="A923" t="s">
        <v>2226</v>
      </c>
      <c r="B923" s="3">
        <v>43699</v>
      </c>
      <c r="C923" s="4">
        <v>2019</v>
      </c>
      <c r="D923" t="s">
        <v>2227</v>
      </c>
      <c r="E923" t="s">
        <v>2242</v>
      </c>
      <c r="F923" t="s">
        <v>2243</v>
      </c>
      <c r="G923" t="s">
        <v>2199</v>
      </c>
      <c r="H923" t="s">
        <v>2200</v>
      </c>
      <c r="I923" s="1">
        <v>10200</v>
      </c>
      <c r="J923" s="2">
        <v>6.9000000000000006E-2</v>
      </c>
      <c r="K923" s="4" t="s">
        <v>2201</v>
      </c>
      <c r="L923" s="2">
        <v>703.80000000000007</v>
      </c>
    </row>
    <row r="924" spans="1:12">
      <c r="A924" t="s">
        <v>2228</v>
      </c>
      <c r="B924" s="3">
        <v>43699</v>
      </c>
      <c r="C924" s="4">
        <v>2019</v>
      </c>
      <c r="D924" t="s">
        <v>2229</v>
      </c>
      <c r="E924" t="s">
        <v>2242</v>
      </c>
      <c r="F924" t="s">
        <v>2243</v>
      </c>
      <c r="G924" t="s">
        <v>2199</v>
      </c>
      <c r="H924" t="s">
        <v>2200</v>
      </c>
      <c r="I924" s="1">
        <v>10200</v>
      </c>
      <c r="J924" s="2">
        <v>6.9000000000000006E-2</v>
      </c>
      <c r="K924" s="4" t="s">
        <v>2201</v>
      </c>
      <c r="L924" s="2">
        <v>703.80000000000007</v>
      </c>
    </row>
    <row r="925" spans="1:12">
      <c r="A925" t="s">
        <v>2226</v>
      </c>
      <c r="B925" s="3">
        <v>43700</v>
      </c>
      <c r="C925" s="4">
        <v>2019</v>
      </c>
      <c r="D925" t="s">
        <v>2733</v>
      </c>
      <c r="E925" t="s">
        <v>2719</v>
      </c>
      <c r="F925" t="s">
        <v>2720</v>
      </c>
      <c r="G925" t="s">
        <v>2199</v>
      </c>
      <c r="H925" t="s">
        <v>2200</v>
      </c>
      <c r="I925" s="1">
        <v>25000</v>
      </c>
      <c r="J925" s="2">
        <v>7.0000000000000007E-2</v>
      </c>
      <c r="K925" s="4" t="s">
        <v>2201</v>
      </c>
      <c r="L925" s="2">
        <v>1750.0000000000002</v>
      </c>
    </row>
    <row r="926" spans="1:12">
      <c r="A926" t="s">
        <v>2264</v>
      </c>
      <c r="B926" s="3">
        <v>43703</v>
      </c>
      <c r="C926" s="4">
        <v>2019</v>
      </c>
      <c r="D926" t="s">
        <v>2268</v>
      </c>
      <c r="E926" t="s">
        <v>2266</v>
      </c>
      <c r="F926" t="s">
        <v>2267</v>
      </c>
      <c r="G926" t="s">
        <v>2199</v>
      </c>
      <c r="H926" t="s">
        <v>2200</v>
      </c>
      <c r="I926" s="1">
        <v>140</v>
      </c>
      <c r="J926" s="2">
        <v>1</v>
      </c>
      <c r="K926" s="4" t="s">
        <v>2201</v>
      </c>
      <c r="L926" s="2">
        <v>140</v>
      </c>
    </row>
    <row r="927" spans="1:12">
      <c r="A927" t="s">
        <v>2226</v>
      </c>
      <c r="B927" s="3">
        <v>43703</v>
      </c>
      <c r="C927" s="4">
        <v>2019</v>
      </c>
      <c r="D927" t="s">
        <v>2444</v>
      </c>
      <c r="E927" t="s">
        <v>2435</v>
      </c>
      <c r="F927" t="s">
        <v>2436</v>
      </c>
      <c r="G927" t="s">
        <v>2199</v>
      </c>
      <c r="H927" t="s">
        <v>2200</v>
      </c>
      <c r="I927" s="1">
        <v>3100</v>
      </c>
      <c r="J927" s="2">
        <v>0.14799999999999999</v>
      </c>
      <c r="K927" s="4" t="s">
        <v>2201</v>
      </c>
      <c r="L927" s="2">
        <v>458.79999999999995</v>
      </c>
    </row>
    <row r="928" spans="1:12">
      <c r="A928" t="s">
        <v>2226</v>
      </c>
      <c r="B928" s="3">
        <v>43703</v>
      </c>
      <c r="C928" s="4">
        <v>2019</v>
      </c>
      <c r="D928" t="s">
        <v>2444</v>
      </c>
      <c r="E928" t="s">
        <v>2448</v>
      </c>
      <c r="F928" t="s">
        <v>2449</v>
      </c>
      <c r="G928" t="s">
        <v>2199</v>
      </c>
      <c r="H928" t="s">
        <v>2200</v>
      </c>
      <c r="I928" s="1">
        <v>3200</v>
      </c>
      <c r="J928" s="2">
        <v>0.26200000000000001</v>
      </c>
      <c r="K928" s="4" t="s">
        <v>2201</v>
      </c>
      <c r="L928" s="2">
        <v>838.40000000000009</v>
      </c>
    </row>
    <row r="929" spans="1:12">
      <c r="A929" t="s">
        <v>2226</v>
      </c>
      <c r="B929" s="3">
        <v>43703</v>
      </c>
      <c r="C929" s="4">
        <v>2019</v>
      </c>
      <c r="D929" t="s">
        <v>2444</v>
      </c>
      <c r="E929" t="s">
        <v>2554</v>
      </c>
      <c r="F929" t="s">
        <v>2543</v>
      </c>
      <c r="G929" t="s">
        <v>2199</v>
      </c>
      <c r="H929" t="s">
        <v>2200</v>
      </c>
      <c r="I929" s="1">
        <v>4200</v>
      </c>
      <c r="J929" s="2">
        <v>4.2000000000000003E-2</v>
      </c>
      <c r="K929" s="4" t="s">
        <v>2201</v>
      </c>
      <c r="L929" s="2">
        <v>176.4</v>
      </c>
    </row>
    <row r="930" spans="1:12">
      <c r="A930" t="s">
        <v>2226</v>
      </c>
      <c r="B930" s="3">
        <v>43703</v>
      </c>
      <c r="C930" s="4">
        <v>2019</v>
      </c>
      <c r="D930" t="s">
        <v>2444</v>
      </c>
      <c r="E930" t="s">
        <v>2656</v>
      </c>
      <c r="F930" t="s">
        <v>2657</v>
      </c>
      <c r="G930" t="s">
        <v>2199</v>
      </c>
      <c r="H930" t="s">
        <v>2200</v>
      </c>
      <c r="I930" s="1">
        <v>4000</v>
      </c>
      <c r="J930" s="2">
        <v>8.5000000000000006E-2</v>
      </c>
      <c r="K930" s="4" t="s">
        <v>2201</v>
      </c>
      <c r="L930" s="2">
        <v>340</v>
      </c>
    </row>
    <row r="931" spans="1:12">
      <c r="A931" t="s">
        <v>2226</v>
      </c>
      <c r="B931" s="3">
        <v>43703</v>
      </c>
      <c r="C931" s="4">
        <v>2019</v>
      </c>
      <c r="D931" t="s">
        <v>2444</v>
      </c>
      <c r="E931" t="s">
        <v>2663</v>
      </c>
      <c r="F931" t="s">
        <v>2664</v>
      </c>
      <c r="G931" t="s">
        <v>2199</v>
      </c>
      <c r="H931" t="s">
        <v>2200</v>
      </c>
      <c r="I931" s="1">
        <v>3400</v>
      </c>
      <c r="J931" s="2">
        <v>0.105</v>
      </c>
      <c r="K931" s="4" t="s">
        <v>2201</v>
      </c>
      <c r="L931" s="2">
        <v>357</v>
      </c>
    </row>
    <row r="932" spans="1:12">
      <c r="A932" t="s">
        <v>2264</v>
      </c>
      <c r="B932" s="3">
        <v>43703</v>
      </c>
      <c r="C932" s="4">
        <v>2019</v>
      </c>
      <c r="D932" t="s">
        <v>2268</v>
      </c>
      <c r="E932" t="s">
        <v>2671</v>
      </c>
      <c r="F932" t="s">
        <v>2672</v>
      </c>
      <c r="G932" t="s">
        <v>2199</v>
      </c>
      <c r="H932" t="s">
        <v>2200</v>
      </c>
      <c r="I932" s="1">
        <v>300</v>
      </c>
      <c r="J932" s="2">
        <v>0.55000000000000004</v>
      </c>
      <c r="K932" s="4" t="s">
        <v>2201</v>
      </c>
      <c r="L932" s="2">
        <v>165</v>
      </c>
    </row>
    <row r="933" spans="1:12">
      <c r="A933" t="s">
        <v>2226</v>
      </c>
      <c r="B933" s="3">
        <v>43705</v>
      </c>
      <c r="C933" s="4">
        <v>2019</v>
      </c>
      <c r="D933" t="s">
        <v>2481</v>
      </c>
      <c r="E933" t="s">
        <v>2482</v>
      </c>
      <c r="F933" t="s">
        <v>2483</v>
      </c>
      <c r="G933" t="s">
        <v>2199</v>
      </c>
      <c r="H933" t="s">
        <v>2200</v>
      </c>
      <c r="I933" s="1">
        <v>3800</v>
      </c>
      <c r="J933" s="2">
        <v>7.1999999999999995E-2</v>
      </c>
      <c r="K933" s="4" t="s">
        <v>2201</v>
      </c>
      <c r="L933" s="2">
        <v>273.59999999999997</v>
      </c>
    </row>
    <row r="934" spans="1:12">
      <c r="A934" t="s">
        <v>2226</v>
      </c>
      <c r="B934" s="3">
        <v>43705</v>
      </c>
      <c r="C934" s="4">
        <v>2019</v>
      </c>
      <c r="D934" t="s">
        <v>2481</v>
      </c>
      <c r="E934" t="s">
        <v>2587</v>
      </c>
      <c r="F934" t="s">
        <v>2588</v>
      </c>
      <c r="G934" t="s">
        <v>2199</v>
      </c>
      <c r="H934" t="s">
        <v>2200</v>
      </c>
      <c r="I934" s="1">
        <v>3200</v>
      </c>
      <c r="J934" s="2">
        <v>0.247</v>
      </c>
      <c r="K934" s="4" t="s">
        <v>2201</v>
      </c>
      <c r="L934" s="2">
        <v>790.4</v>
      </c>
    </row>
    <row r="935" spans="1:12">
      <c r="A935" t="s">
        <v>2226</v>
      </c>
      <c r="B935" s="3">
        <v>43705</v>
      </c>
      <c r="C935" s="4">
        <v>2019</v>
      </c>
      <c r="D935" t="s">
        <v>2481</v>
      </c>
      <c r="E935" t="s">
        <v>2589</v>
      </c>
      <c r="F935" t="s">
        <v>2590</v>
      </c>
      <c r="G935" t="s">
        <v>2199</v>
      </c>
      <c r="H935" t="s">
        <v>2200</v>
      </c>
      <c r="I935" s="1">
        <v>4000</v>
      </c>
      <c r="J935" s="2">
        <v>7.1999999999999995E-2</v>
      </c>
      <c r="K935" s="4" t="s">
        <v>2201</v>
      </c>
      <c r="L935" s="2">
        <v>288</v>
      </c>
    </row>
    <row r="936" spans="1:12">
      <c r="A936" t="s">
        <v>2226</v>
      </c>
      <c r="B936" s="3">
        <v>43705</v>
      </c>
      <c r="C936" s="4">
        <v>2019</v>
      </c>
      <c r="D936" t="s">
        <v>2481</v>
      </c>
      <c r="E936" t="s">
        <v>2599</v>
      </c>
      <c r="F936" t="s">
        <v>2600</v>
      </c>
      <c r="G936" t="s">
        <v>2199</v>
      </c>
      <c r="H936" t="s">
        <v>2200</v>
      </c>
      <c r="I936" s="1">
        <v>3600</v>
      </c>
      <c r="J936" s="2">
        <v>7.1999999999999995E-2</v>
      </c>
      <c r="K936" s="4" t="s">
        <v>2201</v>
      </c>
      <c r="L936" s="2">
        <v>259.2</v>
      </c>
    </row>
    <row r="937" spans="1:12">
      <c r="A937" t="s">
        <v>2226</v>
      </c>
      <c r="B937" s="3">
        <v>43705</v>
      </c>
      <c r="C937" s="4">
        <v>2019</v>
      </c>
      <c r="D937" t="s">
        <v>2481</v>
      </c>
      <c r="E937" t="s">
        <v>2602</v>
      </c>
      <c r="F937" t="s">
        <v>2603</v>
      </c>
      <c r="G937" t="s">
        <v>2199</v>
      </c>
      <c r="H937" t="s">
        <v>2200</v>
      </c>
      <c r="I937" s="1">
        <v>3000</v>
      </c>
      <c r="J937" s="2">
        <v>7.1999999999999995E-2</v>
      </c>
      <c r="K937" s="4" t="s">
        <v>2201</v>
      </c>
      <c r="L937" s="2">
        <v>215.99999999999997</v>
      </c>
    </row>
    <row r="938" spans="1:12">
      <c r="A938" t="s">
        <v>2226</v>
      </c>
      <c r="B938" s="3">
        <v>43706</v>
      </c>
      <c r="C938" s="4">
        <v>2019</v>
      </c>
      <c r="D938" t="s">
        <v>2340</v>
      </c>
      <c r="E938" t="s">
        <v>2336</v>
      </c>
      <c r="F938" t="s">
        <v>2337</v>
      </c>
      <c r="G938" t="s">
        <v>2199</v>
      </c>
      <c r="H938" t="s">
        <v>2200</v>
      </c>
      <c r="I938" s="1">
        <v>3400</v>
      </c>
      <c r="J938" s="2">
        <v>0.19500000000000001</v>
      </c>
      <c r="K938" s="4" t="s">
        <v>2201</v>
      </c>
      <c r="L938" s="2">
        <v>663</v>
      </c>
    </row>
    <row r="939" spans="1:12">
      <c r="A939" t="s">
        <v>2226</v>
      </c>
      <c r="B939" s="3">
        <v>43706</v>
      </c>
      <c r="C939" s="4">
        <v>2019</v>
      </c>
      <c r="D939" t="s">
        <v>2340</v>
      </c>
      <c r="E939" t="s">
        <v>2482</v>
      </c>
      <c r="F939" t="s">
        <v>2483</v>
      </c>
      <c r="G939" t="s">
        <v>2199</v>
      </c>
      <c r="H939" t="s">
        <v>2200</v>
      </c>
      <c r="I939" s="1">
        <v>3800</v>
      </c>
      <c r="J939" s="2">
        <v>5.8000000000000003E-2</v>
      </c>
      <c r="K939" s="4" t="s">
        <v>2201</v>
      </c>
      <c r="L939" s="2">
        <v>220.4</v>
      </c>
    </row>
    <row r="940" spans="1:12">
      <c r="A940" t="s">
        <v>2226</v>
      </c>
      <c r="B940" s="3">
        <v>43706</v>
      </c>
      <c r="C940" s="4">
        <v>2019</v>
      </c>
      <c r="D940" t="s">
        <v>2484</v>
      </c>
      <c r="E940" t="s">
        <v>2482</v>
      </c>
      <c r="F940" t="s">
        <v>2483</v>
      </c>
      <c r="G940" t="s">
        <v>2199</v>
      </c>
      <c r="H940" t="s">
        <v>2200</v>
      </c>
      <c r="I940" s="1">
        <v>-3800</v>
      </c>
      <c r="J940" s="2">
        <v>5.8000000000000003E-2</v>
      </c>
      <c r="K940" s="4" t="s">
        <v>2201</v>
      </c>
      <c r="L940" s="2">
        <v>-220.4</v>
      </c>
    </row>
    <row r="941" spans="1:12">
      <c r="A941" t="s">
        <v>2226</v>
      </c>
      <c r="B941" s="3">
        <v>43706</v>
      </c>
      <c r="C941" s="4">
        <v>2019</v>
      </c>
      <c r="D941" t="s">
        <v>2340</v>
      </c>
      <c r="E941" t="s">
        <v>2587</v>
      </c>
      <c r="F941" t="s">
        <v>2588</v>
      </c>
      <c r="G941" t="s">
        <v>2199</v>
      </c>
      <c r="H941" t="s">
        <v>2200</v>
      </c>
      <c r="I941" s="1">
        <v>3200</v>
      </c>
      <c r="J941" s="2">
        <v>0.22500000000000001</v>
      </c>
      <c r="K941" s="4" t="s">
        <v>2201</v>
      </c>
      <c r="L941" s="2">
        <v>720</v>
      </c>
    </row>
    <row r="942" spans="1:12">
      <c r="A942" t="s">
        <v>2226</v>
      </c>
      <c r="B942" s="3">
        <v>43706</v>
      </c>
      <c r="C942" s="4">
        <v>2019</v>
      </c>
      <c r="D942" t="s">
        <v>2484</v>
      </c>
      <c r="E942" t="s">
        <v>2587</v>
      </c>
      <c r="F942" t="s">
        <v>2588</v>
      </c>
      <c r="G942" t="s">
        <v>2199</v>
      </c>
      <c r="H942" t="s">
        <v>2200</v>
      </c>
      <c r="I942" s="1">
        <v>-3200</v>
      </c>
      <c r="J942" s="2">
        <v>0.22500000000000001</v>
      </c>
      <c r="K942" s="4" t="s">
        <v>2201</v>
      </c>
      <c r="L942" s="2">
        <v>-720</v>
      </c>
    </row>
    <row r="943" spans="1:12">
      <c r="A943" t="s">
        <v>2226</v>
      </c>
      <c r="B943" s="3">
        <v>43706</v>
      </c>
      <c r="C943" s="4">
        <v>2019</v>
      </c>
      <c r="D943" t="s">
        <v>2340</v>
      </c>
      <c r="E943" t="s">
        <v>2589</v>
      </c>
      <c r="F943" t="s">
        <v>2590</v>
      </c>
      <c r="G943" t="s">
        <v>2199</v>
      </c>
      <c r="H943" t="s">
        <v>2200</v>
      </c>
      <c r="I943" s="1">
        <v>4000</v>
      </c>
      <c r="J943" s="2">
        <v>6.5000000000000002E-2</v>
      </c>
      <c r="K943" s="4" t="s">
        <v>2201</v>
      </c>
      <c r="L943" s="2">
        <v>260</v>
      </c>
    </row>
    <row r="944" spans="1:12">
      <c r="A944" t="s">
        <v>2226</v>
      </c>
      <c r="B944" s="3">
        <v>43706</v>
      </c>
      <c r="C944" s="4">
        <v>2019</v>
      </c>
      <c r="D944" t="s">
        <v>2484</v>
      </c>
      <c r="E944" t="s">
        <v>2589</v>
      </c>
      <c r="F944" t="s">
        <v>2590</v>
      </c>
      <c r="G944" t="s">
        <v>2199</v>
      </c>
      <c r="H944" t="s">
        <v>2200</v>
      </c>
      <c r="I944" s="1">
        <v>-4000</v>
      </c>
      <c r="J944" s="2">
        <v>6.5000000000000002E-2</v>
      </c>
      <c r="K944" s="4" t="s">
        <v>2201</v>
      </c>
      <c r="L944" s="2">
        <v>-260</v>
      </c>
    </row>
    <row r="945" spans="1:12">
      <c r="A945" t="s">
        <v>2226</v>
      </c>
      <c r="B945" s="3">
        <v>43706</v>
      </c>
      <c r="C945" s="4">
        <v>2019</v>
      </c>
      <c r="D945" t="s">
        <v>2340</v>
      </c>
      <c r="E945" t="s">
        <v>2599</v>
      </c>
      <c r="F945" t="s">
        <v>2600</v>
      </c>
      <c r="G945" t="s">
        <v>2199</v>
      </c>
      <c r="H945" t="s">
        <v>2200</v>
      </c>
      <c r="I945" s="1">
        <v>3600</v>
      </c>
      <c r="J945" s="2">
        <v>6.5000000000000002E-2</v>
      </c>
      <c r="K945" s="4" t="s">
        <v>2201</v>
      </c>
      <c r="L945" s="2">
        <v>234</v>
      </c>
    </row>
    <row r="946" spans="1:12">
      <c r="A946" t="s">
        <v>2226</v>
      </c>
      <c r="B946" s="3">
        <v>43706</v>
      </c>
      <c r="C946" s="4">
        <v>2019</v>
      </c>
      <c r="D946" t="s">
        <v>2484</v>
      </c>
      <c r="E946" t="s">
        <v>2599</v>
      </c>
      <c r="F946" t="s">
        <v>2600</v>
      </c>
      <c r="G946" t="s">
        <v>2199</v>
      </c>
      <c r="H946" t="s">
        <v>2200</v>
      </c>
      <c r="I946" s="1">
        <v>-3600</v>
      </c>
      <c r="J946" s="2">
        <v>6.5000000000000002E-2</v>
      </c>
      <c r="K946" s="4" t="s">
        <v>2201</v>
      </c>
      <c r="L946" s="2">
        <v>-234</v>
      </c>
    </row>
    <row r="947" spans="1:12">
      <c r="A947" t="s">
        <v>2226</v>
      </c>
      <c r="B947" s="3">
        <v>43706</v>
      </c>
      <c r="C947" s="4">
        <v>2019</v>
      </c>
      <c r="D947" t="s">
        <v>2340</v>
      </c>
      <c r="E947" t="s">
        <v>2602</v>
      </c>
      <c r="F947" t="s">
        <v>2603</v>
      </c>
      <c r="G947" t="s">
        <v>2199</v>
      </c>
      <c r="H947" t="s">
        <v>2200</v>
      </c>
      <c r="I947" s="1">
        <v>3000</v>
      </c>
      <c r="J947" s="2">
        <v>6.5000000000000002E-2</v>
      </c>
      <c r="K947" s="4" t="s">
        <v>2201</v>
      </c>
      <c r="L947" s="2">
        <v>195</v>
      </c>
    </row>
    <row r="948" spans="1:12">
      <c r="A948" t="s">
        <v>2226</v>
      </c>
      <c r="B948" s="3">
        <v>43706</v>
      </c>
      <c r="C948" s="4">
        <v>2019</v>
      </c>
      <c r="D948" t="s">
        <v>2484</v>
      </c>
      <c r="E948" t="s">
        <v>2602</v>
      </c>
      <c r="F948" t="s">
        <v>2603</v>
      </c>
      <c r="G948" t="s">
        <v>2199</v>
      </c>
      <c r="H948" t="s">
        <v>2200</v>
      </c>
      <c r="I948" s="1">
        <v>-3000</v>
      </c>
      <c r="J948" s="2">
        <v>6.5000000000000002E-2</v>
      </c>
      <c r="K948" s="4" t="s">
        <v>2201</v>
      </c>
      <c r="L948" s="2">
        <v>-195</v>
      </c>
    </row>
    <row r="949" spans="1:12">
      <c r="A949" t="s">
        <v>2226</v>
      </c>
      <c r="B949" s="3">
        <v>43706</v>
      </c>
      <c r="C949" s="4">
        <v>2019</v>
      </c>
      <c r="D949" t="s">
        <v>2340</v>
      </c>
      <c r="E949" t="s">
        <v>2610</v>
      </c>
      <c r="F949" t="s">
        <v>2611</v>
      </c>
      <c r="G949" t="s">
        <v>2199</v>
      </c>
      <c r="H949" t="s">
        <v>2200</v>
      </c>
      <c r="I949" s="1">
        <v>3200</v>
      </c>
      <c r="J949" s="2">
        <v>0.247</v>
      </c>
      <c r="K949" s="4" t="s">
        <v>2201</v>
      </c>
      <c r="L949" s="2">
        <v>790.4</v>
      </c>
    </row>
    <row r="950" spans="1:12">
      <c r="A950" t="s">
        <v>2226</v>
      </c>
      <c r="B950" s="3">
        <v>43707</v>
      </c>
      <c r="C950" s="4">
        <v>2019</v>
      </c>
      <c r="D950" t="s">
        <v>2567</v>
      </c>
      <c r="E950" t="s">
        <v>2555</v>
      </c>
      <c r="F950" t="s">
        <v>2543</v>
      </c>
      <c r="G950" t="s">
        <v>2199</v>
      </c>
      <c r="H950" t="s">
        <v>2200</v>
      </c>
      <c r="I950" s="1">
        <v>3400</v>
      </c>
      <c r="J950" s="2">
        <v>4.4999999999999998E-2</v>
      </c>
      <c r="K950" s="4" t="s">
        <v>2201</v>
      </c>
      <c r="L950" s="2">
        <v>153</v>
      </c>
    </row>
    <row r="951" spans="1:12">
      <c r="A951" t="s">
        <v>2226</v>
      </c>
      <c r="B951" s="3">
        <v>43707</v>
      </c>
      <c r="C951" s="4">
        <v>2019</v>
      </c>
      <c r="D951" t="s">
        <v>2567</v>
      </c>
      <c r="E951" t="s">
        <v>2795</v>
      </c>
      <c r="F951" t="s">
        <v>2796</v>
      </c>
      <c r="G951" t="s">
        <v>2199</v>
      </c>
      <c r="H951" t="s">
        <v>2200</v>
      </c>
      <c r="I951" s="1">
        <v>16600</v>
      </c>
      <c r="J951" s="2">
        <v>2.7E-2</v>
      </c>
      <c r="K951" s="4" t="s">
        <v>2201</v>
      </c>
      <c r="L951" s="2">
        <v>448.2</v>
      </c>
    </row>
    <row r="952" spans="1:12">
      <c r="A952" t="s">
        <v>2226</v>
      </c>
      <c r="B952" s="3">
        <v>43707</v>
      </c>
      <c r="C952" s="4">
        <v>2019</v>
      </c>
      <c r="D952" t="s">
        <v>2567</v>
      </c>
      <c r="E952" t="s">
        <v>2802</v>
      </c>
      <c r="F952" t="s">
        <v>2803</v>
      </c>
      <c r="G952" t="s">
        <v>2199</v>
      </c>
      <c r="H952" t="s">
        <v>2200</v>
      </c>
      <c r="I952" s="1">
        <v>8500</v>
      </c>
      <c r="J952" s="2">
        <v>2.9000000000000001E-2</v>
      </c>
      <c r="K952" s="4" t="s">
        <v>2201</v>
      </c>
      <c r="L952" s="2">
        <v>246.5</v>
      </c>
    </row>
    <row r="953" spans="1:12">
      <c r="A953" t="s">
        <v>2264</v>
      </c>
      <c r="B953" s="3">
        <v>43710</v>
      </c>
      <c r="C953" s="4">
        <v>2019</v>
      </c>
      <c r="D953" t="s">
        <v>2279</v>
      </c>
      <c r="E953" t="s">
        <v>2277</v>
      </c>
      <c r="F953" t="s">
        <v>2278</v>
      </c>
      <c r="G953" t="s">
        <v>2199</v>
      </c>
      <c r="H953" t="s">
        <v>2200</v>
      </c>
      <c r="I953" s="1">
        <v>48</v>
      </c>
      <c r="J953" s="2">
        <v>1.2</v>
      </c>
      <c r="K953" s="4" t="s">
        <v>2201</v>
      </c>
      <c r="L953" s="2">
        <v>57.599999999999994</v>
      </c>
    </row>
    <row r="954" spans="1:12">
      <c r="A954" t="s">
        <v>2264</v>
      </c>
      <c r="B954" s="3">
        <v>43710</v>
      </c>
      <c r="C954" s="4">
        <v>2019</v>
      </c>
      <c r="D954" t="s">
        <v>2280</v>
      </c>
      <c r="E954" t="s">
        <v>2277</v>
      </c>
      <c r="F954" t="s">
        <v>2278</v>
      </c>
      <c r="G954" t="s">
        <v>2199</v>
      </c>
      <c r="H954" t="s">
        <v>2200</v>
      </c>
      <c r="I954" s="1">
        <v>2</v>
      </c>
      <c r="J954" s="2">
        <v>1.2</v>
      </c>
      <c r="K954" s="4" t="s">
        <v>2201</v>
      </c>
      <c r="L954" s="2">
        <v>2.4</v>
      </c>
    </row>
    <row r="955" spans="1:12">
      <c r="A955" t="s">
        <v>2226</v>
      </c>
      <c r="B955" s="3">
        <v>43710</v>
      </c>
      <c r="C955" s="4">
        <v>2019</v>
      </c>
      <c r="D955" t="s">
        <v>2350</v>
      </c>
      <c r="E955" t="s">
        <v>2344</v>
      </c>
      <c r="F955" t="s">
        <v>2345</v>
      </c>
      <c r="G955" t="s">
        <v>2199</v>
      </c>
      <c r="H955" t="s">
        <v>2200</v>
      </c>
      <c r="I955" s="1">
        <v>3300</v>
      </c>
      <c r="J955" s="2">
        <v>0.27500000000000002</v>
      </c>
      <c r="K955" s="4" t="s">
        <v>2201</v>
      </c>
      <c r="L955" s="2">
        <v>907.50000000000011</v>
      </c>
    </row>
    <row r="956" spans="1:12">
      <c r="A956" t="s">
        <v>2226</v>
      </c>
      <c r="B956" s="3">
        <v>43710</v>
      </c>
      <c r="C956" s="4">
        <v>2019</v>
      </c>
      <c r="D956" t="s">
        <v>2350</v>
      </c>
      <c r="E956" t="s">
        <v>2357</v>
      </c>
      <c r="F956" t="s">
        <v>2358</v>
      </c>
      <c r="G956" t="s">
        <v>2199</v>
      </c>
      <c r="H956" t="s">
        <v>2200</v>
      </c>
      <c r="I956" s="1">
        <v>3300</v>
      </c>
      <c r="J956" s="2">
        <v>0.27500000000000002</v>
      </c>
      <c r="K956" s="4" t="s">
        <v>2201</v>
      </c>
      <c r="L956" s="2">
        <v>907.50000000000011</v>
      </c>
    </row>
    <row r="957" spans="1:12">
      <c r="A957" t="s">
        <v>2226</v>
      </c>
      <c r="B957" s="3">
        <v>43710</v>
      </c>
      <c r="C957" s="4">
        <v>2019</v>
      </c>
      <c r="D957" t="s">
        <v>2350</v>
      </c>
      <c r="E957" t="s">
        <v>2364</v>
      </c>
      <c r="F957" t="s">
        <v>2365</v>
      </c>
      <c r="G957" t="s">
        <v>2199</v>
      </c>
      <c r="H957" t="s">
        <v>2200</v>
      </c>
      <c r="I957" s="1">
        <v>3000</v>
      </c>
      <c r="J957" s="2">
        <v>0.30299999999999999</v>
      </c>
      <c r="K957" s="4" t="s">
        <v>2201</v>
      </c>
      <c r="L957" s="2">
        <v>909</v>
      </c>
    </row>
    <row r="958" spans="1:12">
      <c r="A958" t="s">
        <v>2226</v>
      </c>
      <c r="B958" s="3">
        <v>43710</v>
      </c>
      <c r="C958" s="4">
        <v>2019</v>
      </c>
      <c r="D958" t="s">
        <v>2350</v>
      </c>
      <c r="E958" t="s">
        <v>2417</v>
      </c>
      <c r="F958" t="s">
        <v>2418</v>
      </c>
      <c r="G958" t="s">
        <v>2199</v>
      </c>
      <c r="H958" t="s">
        <v>2200</v>
      </c>
      <c r="I958" s="1">
        <v>3700</v>
      </c>
      <c r="J958" s="2">
        <v>0.27500000000000002</v>
      </c>
      <c r="K958" s="4" t="s">
        <v>2201</v>
      </c>
      <c r="L958" s="2">
        <v>1017.5000000000001</v>
      </c>
    </row>
    <row r="959" spans="1:12">
      <c r="A959" t="s">
        <v>2264</v>
      </c>
      <c r="B959" s="3">
        <v>43710</v>
      </c>
      <c r="C959" s="4">
        <v>2019</v>
      </c>
      <c r="D959" t="s">
        <v>2279</v>
      </c>
      <c r="E959" t="s">
        <v>2689</v>
      </c>
      <c r="F959" t="s">
        <v>2690</v>
      </c>
      <c r="G959" t="s">
        <v>2199</v>
      </c>
      <c r="H959" t="s">
        <v>2200</v>
      </c>
      <c r="I959" s="1">
        <v>25</v>
      </c>
      <c r="J959" s="2">
        <v>0.7</v>
      </c>
      <c r="K959" s="4" t="s">
        <v>2201</v>
      </c>
      <c r="L959" s="2">
        <v>17.5</v>
      </c>
    </row>
    <row r="960" spans="1:12">
      <c r="A960" t="s">
        <v>2264</v>
      </c>
      <c r="B960" s="3">
        <v>43710</v>
      </c>
      <c r="C960" s="4">
        <v>2019</v>
      </c>
      <c r="D960" t="s">
        <v>2279</v>
      </c>
      <c r="E960" t="s">
        <v>2691</v>
      </c>
      <c r="F960" t="s">
        <v>2692</v>
      </c>
      <c r="G960" t="s">
        <v>2199</v>
      </c>
      <c r="H960" t="s">
        <v>2200</v>
      </c>
      <c r="I960" s="1">
        <v>25</v>
      </c>
      <c r="J960" s="2">
        <v>0.7</v>
      </c>
      <c r="K960" s="4" t="s">
        <v>2201</v>
      </c>
      <c r="L960" s="2">
        <v>17.5</v>
      </c>
    </row>
    <row r="961" spans="1:12">
      <c r="A961" t="s">
        <v>2228</v>
      </c>
      <c r="B961" s="3">
        <v>43710</v>
      </c>
      <c r="C961" s="4">
        <v>2019</v>
      </c>
      <c r="D961" t="s">
        <v>2734</v>
      </c>
      <c r="E961" t="s">
        <v>2719</v>
      </c>
      <c r="F961" t="s">
        <v>2720</v>
      </c>
      <c r="G961" t="s">
        <v>2199</v>
      </c>
      <c r="H961" t="s">
        <v>2200</v>
      </c>
      <c r="I961" s="1">
        <v>20000</v>
      </c>
      <c r="J961" s="2">
        <v>7.0000000000000007E-2</v>
      </c>
      <c r="K961" s="4" t="s">
        <v>2201</v>
      </c>
      <c r="L961" s="2">
        <v>1400.0000000000002</v>
      </c>
    </row>
    <row r="962" spans="1:12">
      <c r="A962" t="s">
        <v>2228</v>
      </c>
      <c r="B962" s="3">
        <v>43710</v>
      </c>
      <c r="C962" s="4">
        <v>2019</v>
      </c>
      <c r="D962" t="s">
        <v>2735</v>
      </c>
      <c r="E962" t="s">
        <v>2719</v>
      </c>
      <c r="F962" t="s">
        <v>2720</v>
      </c>
      <c r="G962" t="s">
        <v>2199</v>
      </c>
      <c r="H962" t="s">
        <v>2200</v>
      </c>
      <c r="I962" s="1">
        <v>-20000</v>
      </c>
      <c r="J962" s="2">
        <v>7.0000000000000007E-2</v>
      </c>
      <c r="K962" s="4" t="s">
        <v>2201</v>
      </c>
      <c r="L962" s="2">
        <v>-1400.0000000000002</v>
      </c>
    </row>
    <row r="963" spans="1:12">
      <c r="A963" t="s">
        <v>2228</v>
      </c>
      <c r="B963" s="3">
        <v>43710</v>
      </c>
      <c r="C963" s="4">
        <v>2019</v>
      </c>
      <c r="D963" t="s">
        <v>2736</v>
      </c>
      <c r="E963" t="s">
        <v>2719</v>
      </c>
      <c r="F963" t="s">
        <v>2720</v>
      </c>
      <c r="G963" t="s">
        <v>2199</v>
      </c>
      <c r="H963" t="s">
        <v>2200</v>
      </c>
      <c r="I963" s="1">
        <v>20000</v>
      </c>
      <c r="J963" s="2">
        <v>7.4999999999999997E-2</v>
      </c>
      <c r="K963" s="4" t="s">
        <v>2201</v>
      </c>
      <c r="L963" s="2">
        <v>1500</v>
      </c>
    </row>
    <row r="964" spans="1:12">
      <c r="A964" t="s">
        <v>2228</v>
      </c>
      <c r="B964" s="3">
        <v>43714</v>
      </c>
      <c r="C964" s="4">
        <v>2019</v>
      </c>
      <c r="D964" t="s">
        <v>2341</v>
      </c>
      <c r="E964" t="s">
        <v>2336</v>
      </c>
      <c r="F964" t="s">
        <v>2337</v>
      </c>
      <c r="G964" t="s">
        <v>2199</v>
      </c>
      <c r="H964" t="s">
        <v>2200</v>
      </c>
      <c r="I964" s="1">
        <v>3500</v>
      </c>
      <c r="J964" s="2">
        <v>0.19500000000000001</v>
      </c>
      <c r="K964" s="4" t="s">
        <v>2201</v>
      </c>
      <c r="L964" s="2">
        <v>682.5</v>
      </c>
    </row>
    <row r="965" spans="1:12">
      <c r="A965" t="s">
        <v>2228</v>
      </c>
      <c r="B965" s="3">
        <v>43714</v>
      </c>
      <c r="C965" s="4">
        <v>2019</v>
      </c>
      <c r="D965" t="s">
        <v>2341</v>
      </c>
      <c r="E965" t="s">
        <v>2610</v>
      </c>
      <c r="F965" t="s">
        <v>2611</v>
      </c>
      <c r="G965" t="s">
        <v>2199</v>
      </c>
      <c r="H965" t="s">
        <v>2200</v>
      </c>
      <c r="I965" s="1">
        <v>3100</v>
      </c>
      <c r="J965" s="2">
        <v>0.247</v>
      </c>
      <c r="K965" s="4" t="s">
        <v>2201</v>
      </c>
      <c r="L965" s="2">
        <v>765.7</v>
      </c>
    </row>
    <row r="966" spans="1:12">
      <c r="A966" t="s">
        <v>2230</v>
      </c>
      <c r="B966" s="3">
        <v>43719</v>
      </c>
      <c r="C966" s="4">
        <v>2019</v>
      </c>
      <c r="D966" t="s">
        <v>2231</v>
      </c>
      <c r="E966" t="s">
        <v>2197</v>
      </c>
      <c r="F966" t="s">
        <v>2198</v>
      </c>
      <c r="G966" t="s">
        <v>2199</v>
      </c>
      <c r="H966" t="s">
        <v>2200</v>
      </c>
      <c r="I966" s="1">
        <v>10500</v>
      </c>
      <c r="J966" s="2">
        <v>5.6000000000000001E-2</v>
      </c>
      <c r="K966" s="4" t="s">
        <v>2201</v>
      </c>
      <c r="L966" s="2">
        <v>588</v>
      </c>
    </row>
    <row r="967" spans="1:12">
      <c r="A967" t="s">
        <v>2230</v>
      </c>
      <c r="B967" s="3">
        <v>43719</v>
      </c>
      <c r="C967" s="4">
        <v>2019</v>
      </c>
      <c r="D967" t="s">
        <v>2231</v>
      </c>
      <c r="E967" t="s">
        <v>2242</v>
      </c>
      <c r="F967" t="s">
        <v>2243</v>
      </c>
      <c r="G967" t="s">
        <v>2199</v>
      </c>
      <c r="H967" t="s">
        <v>2200</v>
      </c>
      <c r="I967" s="1">
        <v>6400</v>
      </c>
      <c r="J967" s="2">
        <v>6.9000000000000006E-2</v>
      </c>
      <c r="K967" s="4" t="s">
        <v>2201</v>
      </c>
      <c r="L967" s="2">
        <v>441.6</v>
      </c>
    </row>
    <row r="968" spans="1:12">
      <c r="A968" t="s">
        <v>2230</v>
      </c>
      <c r="B968" s="3">
        <v>43721</v>
      </c>
      <c r="C968" s="4">
        <v>2019</v>
      </c>
      <c r="D968" t="s">
        <v>2594</v>
      </c>
      <c r="E968" t="s">
        <v>2589</v>
      </c>
      <c r="F968" t="s">
        <v>2590</v>
      </c>
      <c r="G968" t="s">
        <v>2199</v>
      </c>
      <c r="H968" t="s">
        <v>2200</v>
      </c>
      <c r="I968" s="1">
        <v>3400</v>
      </c>
      <c r="J968" s="2">
        <v>0.08</v>
      </c>
      <c r="K968" s="4" t="s">
        <v>2201</v>
      </c>
      <c r="L968" s="2">
        <v>272</v>
      </c>
    </row>
    <row r="969" spans="1:12">
      <c r="A969" t="s">
        <v>2230</v>
      </c>
      <c r="B969" s="3">
        <v>43721</v>
      </c>
      <c r="C969" s="4">
        <v>2019</v>
      </c>
      <c r="D969" t="s">
        <v>2594</v>
      </c>
      <c r="E969" t="s">
        <v>2602</v>
      </c>
      <c r="F969" t="s">
        <v>2603</v>
      </c>
      <c r="G969" t="s">
        <v>2199</v>
      </c>
      <c r="H969" t="s">
        <v>2200</v>
      </c>
      <c r="I969" s="1">
        <v>4300</v>
      </c>
      <c r="J969" s="2">
        <v>0.08</v>
      </c>
      <c r="K969" s="4" t="s">
        <v>2201</v>
      </c>
      <c r="L969" s="2">
        <v>344</v>
      </c>
    </row>
    <row r="970" spans="1:12">
      <c r="A970" t="s">
        <v>2230</v>
      </c>
      <c r="B970" s="3">
        <v>43721</v>
      </c>
      <c r="C970" s="4">
        <v>2019</v>
      </c>
      <c r="D970" t="s">
        <v>2594</v>
      </c>
      <c r="E970" t="s">
        <v>2626</v>
      </c>
      <c r="F970" t="s">
        <v>2627</v>
      </c>
      <c r="G970" t="s">
        <v>2199</v>
      </c>
      <c r="H970" t="s">
        <v>2200</v>
      </c>
      <c r="I970" s="1">
        <v>3700</v>
      </c>
      <c r="J970" s="2">
        <v>5.5E-2</v>
      </c>
      <c r="K970" s="4" t="s">
        <v>2201</v>
      </c>
      <c r="L970" s="2">
        <v>203.5</v>
      </c>
    </row>
    <row r="971" spans="1:12">
      <c r="A971" t="s">
        <v>2230</v>
      </c>
      <c r="B971" s="3">
        <v>43721</v>
      </c>
      <c r="C971" s="4">
        <v>2019</v>
      </c>
      <c r="D971" t="s">
        <v>2594</v>
      </c>
      <c r="E971" t="s">
        <v>2741</v>
      </c>
      <c r="F971" t="s">
        <v>2742</v>
      </c>
      <c r="G971" t="s">
        <v>2199</v>
      </c>
      <c r="H971" t="s">
        <v>2200</v>
      </c>
      <c r="I971" s="1">
        <v>7800</v>
      </c>
      <c r="J971" s="2">
        <v>3.5000000000000003E-2</v>
      </c>
      <c r="K971" s="4" t="s">
        <v>2201</v>
      </c>
      <c r="L971" s="2">
        <v>273</v>
      </c>
    </row>
    <row r="972" spans="1:12">
      <c r="A972" t="s">
        <v>2230</v>
      </c>
      <c r="B972" s="3">
        <v>43721</v>
      </c>
      <c r="C972" s="4">
        <v>2019</v>
      </c>
      <c r="D972" t="s">
        <v>2594</v>
      </c>
      <c r="E972" t="s">
        <v>2744</v>
      </c>
      <c r="F972" t="s">
        <v>2745</v>
      </c>
      <c r="G972" t="s">
        <v>2199</v>
      </c>
      <c r="H972" t="s">
        <v>2200</v>
      </c>
      <c r="I972" s="1">
        <v>6500</v>
      </c>
      <c r="J972" s="2">
        <v>6.4000000000000001E-2</v>
      </c>
      <c r="K972" s="4" t="s">
        <v>2201</v>
      </c>
      <c r="L972" s="2">
        <v>416</v>
      </c>
    </row>
    <row r="973" spans="1:12">
      <c r="A973" t="s">
        <v>2228</v>
      </c>
      <c r="B973" s="3">
        <v>43725</v>
      </c>
      <c r="C973" s="4">
        <v>2019</v>
      </c>
      <c r="D973" t="s">
        <v>2445</v>
      </c>
      <c r="E973" t="s">
        <v>2435</v>
      </c>
      <c r="F973" t="s">
        <v>2436</v>
      </c>
      <c r="G973" t="s">
        <v>2199</v>
      </c>
      <c r="H973" t="s">
        <v>2200</v>
      </c>
      <c r="I973" s="1">
        <v>3000</v>
      </c>
      <c r="J973" s="2">
        <v>0.16500000000000001</v>
      </c>
      <c r="K973" s="4" t="s">
        <v>2201</v>
      </c>
      <c r="L973" s="2">
        <v>495</v>
      </c>
    </row>
    <row r="974" spans="1:12">
      <c r="A974" t="s">
        <v>2230</v>
      </c>
      <c r="B974" s="3">
        <v>43725</v>
      </c>
      <c r="C974" s="4">
        <v>2019</v>
      </c>
      <c r="D974" t="s">
        <v>2450</v>
      </c>
      <c r="E974" t="s">
        <v>2448</v>
      </c>
      <c r="F974" t="s">
        <v>2449</v>
      </c>
      <c r="G974" t="s">
        <v>2199</v>
      </c>
      <c r="H974" t="s">
        <v>2200</v>
      </c>
      <c r="I974" s="1">
        <v>3300</v>
      </c>
      <c r="J974" s="2">
        <v>0.28799999999999998</v>
      </c>
      <c r="K974" s="4" t="s">
        <v>2201</v>
      </c>
      <c r="L974" s="2">
        <v>950.4</v>
      </c>
    </row>
    <row r="975" spans="1:12">
      <c r="A975" t="s">
        <v>2228</v>
      </c>
      <c r="B975" s="3">
        <v>43725</v>
      </c>
      <c r="C975" s="4">
        <v>2019</v>
      </c>
      <c r="D975" t="s">
        <v>2445</v>
      </c>
      <c r="E975" t="s">
        <v>2451</v>
      </c>
      <c r="F975" t="s">
        <v>2452</v>
      </c>
      <c r="G975" t="s">
        <v>2199</v>
      </c>
      <c r="H975" t="s">
        <v>2200</v>
      </c>
      <c r="I975" s="1">
        <v>2600</v>
      </c>
      <c r="J975" s="2">
        <v>0.29499999999999998</v>
      </c>
      <c r="K975" s="4" t="s">
        <v>2201</v>
      </c>
      <c r="L975" s="2">
        <v>767</v>
      </c>
    </row>
    <row r="976" spans="1:12">
      <c r="A976" t="s">
        <v>2228</v>
      </c>
      <c r="B976" s="3">
        <v>43725</v>
      </c>
      <c r="C976" s="4">
        <v>2019</v>
      </c>
      <c r="D976" t="s">
        <v>2445</v>
      </c>
      <c r="E976" t="s">
        <v>2554</v>
      </c>
      <c r="F976" t="s">
        <v>2543</v>
      </c>
      <c r="G976" t="s">
        <v>2199</v>
      </c>
      <c r="H976" t="s">
        <v>2200</v>
      </c>
      <c r="I976" s="1">
        <v>4600</v>
      </c>
      <c r="J976" s="2">
        <v>4.5999999999999999E-2</v>
      </c>
      <c r="K976" s="4" t="s">
        <v>2201</v>
      </c>
      <c r="L976" s="2">
        <v>211.6</v>
      </c>
    </row>
    <row r="977" spans="1:12">
      <c r="A977" t="s">
        <v>2228</v>
      </c>
      <c r="B977" s="3">
        <v>43725</v>
      </c>
      <c r="C977" s="4">
        <v>2019</v>
      </c>
      <c r="D977" t="s">
        <v>2445</v>
      </c>
      <c r="E977" t="s">
        <v>2542</v>
      </c>
      <c r="F977" t="s">
        <v>2543</v>
      </c>
      <c r="G977" t="s">
        <v>2199</v>
      </c>
      <c r="H977" t="s">
        <v>2200</v>
      </c>
      <c r="I977" s="1">
        <v>3400</v>
      </c>
      <c r="J977" s="2">
        <v>9.5000000000000001E-2</v>
      </c>
      <c r="K977" s="4" t="s">
        <v>2201</v>
      </c>
      <c r="L977" s="2">
        <v>323</v>
      </c>
    </row>
    <row r="978" spans="1:12">
      <c r="A978" t="s">
        <v>2230</v>
      </c>
      <c r="B978" s="3">
        <v>43725</v>
      </c>
      <c r="C978" s="4">
        <v>2019</v>
      </c>
      <c r="D978" t="s">
        <v>2450</v>
      </c>
      <c r="E978" t="s">
        <v>2555</v>
      </c>
      <c r="F978" t="s">
        <v>2543</v>
      </c>
      <c r="G978" t="s">
        <v>2199</v>
      </c>
      <c r="H978" t="s">
        <v>2200</v>
      </c>
      <c r="I978" s="1">
        <v>3400</v>
      </c>
      <c r="J978" s="2">
        <v>0.05</v>
      </c>
      <c r="K978" s="4" t="s">
        <v>2201</v>
      </c>
      <c r="L978" s="2">
        <v>170</v>
      </c>
    </row>
    <row r="979" spans="1:12">
      <c r="A979" t="s">
        <v>2228</v>
      </c>
      <c r="B979" s="3">
        <v>43725</v>
      </c>
      <c r="C979" s="4">
        <v>2019</v>
      </c>
      <c r="D979" t="s">
        <v>2445</v>
      </c>
      <c r="E979" t="s">
        <v>2656</v>
      </c>
      <c r="F979" t="s">
        <v>2657</v>
      </c>
      <c r="G979" t="s">
        <v>2199</v>
      </c>
      <c r="H979" t="s">
        <v>2200</v>
      </c>
      <c r="I979" s="1">
        <v>3500</v>
      </c>
      <c r="J979" s="2">
        <v>9.5000000000000001E-2</v>
      </c>
      <c r="K979" s="4" t="s">
        <v>2201</v>
      </c>
      <c r="L979" s="2">
        <v>332.5</v>
      </c>
    </row>
    <row r="980" spans="1:12">
      <c r="A980" t="s">
        <v>2230</v>
      </c>
      <c r="B980" s="3">
        <v>43725</v>
      </c>
      <c r="C980" s="4">
        <v>2019</v>
      </c>
      <c r="D980" t="s">
        <v>2450</v>
      </c>
      <c r="E980" t="s">
        <v>2663</v>
      </c>
      <c r="F980" t="s">
        <v>2664</v>
      </c>
      <c r="G980" t="s">
        <v>2199</v>
      </c>
      <c r="H980" t="s">
        <v>2200</v>
      </c>
      <c r="I980" s="1">
        <v>3000</v>
      </c>
      <c r="J980" s="2">
        <v>0.105</v>
      </c>
      <c r="K980" s="4" t="s">
        <v>2201</v>
      </c>
      <c r="L980" s="2">
        <v>315</v>
      </c>
    </row>
    <row r="981" spans="1:12">
      <c r="A981" t="s">
        <v>2228</v>
      </c>
      <c r="B981" s="3">
        <v>43725</v>
      </c>
      <c r="C981" s="4">
        <v>2019</v>
      </c>
      <c r="D981" t="s">
        <v>2445</v>
      </c>
      <c r="E981" t="s">
        <v>2669</v>
      </c>
      <c r="F981" t="s">
        <v>2670</v>
      </c>
      <c r="G981" t="s">
        <v>2199</v>
      </c>
      <c r="H981" t="s">
        <v>2200</v>
      </c>
      <c r="I981" s="1">
        <v>3000</v>
      </c>
      <c r="J981" s="2">
        <v>9.5000000000000001E-2</v>
      </c>
      <c r="K981" s="4" t="s">
        <v>2201</v>
      </c>
      <c r="L981" s="2">
        <v>285</v>
      </c>
    </row>
    <row r="982" spans="1:12">
      <c r="A982" t="s">
        <v>2230</v>
      </c>
      <c r="B982" s="3">
        <v>43725</v>
      </c>
      <c r="C982" s="4">
        <v>2019</v>
      </c>
      <c r="D982" t="s">
        <v>2450</v>
      </c>
      <c r="E982" t="s">
        <v>2669</v>
      </c>
      <c r="F982" t="s">
        <v>2670</v>
      </c>
      <c r="G982" t="s">
        <v>2199</v>
      </c>
      <c r="H982" t="s">
        <v>2200</v>
      </c>
      <c r="I982" s="1">
        <v>3000</v>
      </c>
      <c r="J982" s="2">
        <v>9.5000000000000001E-2</v>
      </c>
      <c r="K982" s="4" t="s">
        <v>2201</v>
      </c>
      <c r="L982" s="2">
        <v>285</v>
      </c>
    </row>
    <row r="983" spans="1:12">
      <c r="A983" t="s">
        <v>2230</v>
      </c>
      <c r="B983" s="3">
        <v>43725</v>
      </c>
      <c r="C983" s="4">
        <v>2019</v>
      </c>
      <c r="D983" t="s">
        <v>2450</v>
      </c>
      <c r="E983" t="s">
        <v>2795</v>
      </c>
      <c r="F983" t="s">
        <v>2796</v>
      </c>
      <c r="G983" t="s">
        <v>2199</v>
      </c>
      <c r="H983" t="s">
        <v>2200</v>
      </c>
      <c r="I983" s="1">
        <v>18600</v>
      </c>
      <c r="J983" s="2">
        <v>0.03</v>
      </c>
      <c r="K983" s="4" t="s">
        <v>2201</v>
      </c>
      <c r="L983" s="2">
        <v>558</v>
      </c>
    </row>
    <row r="984" spans="1:12">
      <c r="A984" t="s">
        <v>2230</v>
      </c>
      <c r="B984" s="3">
        <v>43732</v>
      </c>
      <c r="C984" s="4">
        <v>2019</v>
      </c>
      <c r="D984" t="s">
        <v>2363</v>
      </c>
      <c r="E984" t="s">
        <v>2357</v>
      </c>
      <c r="F984" t="s">
        <v>2358</v>
      </c>
      <c r="G984" t="s">
        <v>2199</v>
      </c>
      <c r="H984" t="s">
        <v>2200</v>
      </c>
      <c r="I984" s="1">
        <v>3100</v>
      </c>
      <c r="J984" s="2">
        <v>0.27500000000000002</v>
      </c>
      <c r="K984" s="4" t="s">
        <v>2201</v>
      </c>
      <c r="L984" s="2">
        <v>852.50000000000011</v>
      </c>
    </row>
    <row r="985" spans="1:12">
      <c r="A985" t="s">
        <v>2230</v>
      </c>
      <c r="B985" s="3">
        <v>43732</v>
      </c>
      <c r="C985" s="4">
        <v>2019</v>
      </c>
      <c r="D985" t="s">
        <v>2363</v>
      </c>
      <c r="E985" t="s">
        <v>2364</v>
      </c>
      <c r="F985" t="s">
        <v>2365</v>
      </c>
      <c r="G985" t="s">
        <v>2199</v>
      </c>
      <c r="H985" t="s">
        <v>2200</v>
      </c>
      <c r="I985" s="1">
        <v>2600</v>
      </c>
      <c r="J985" s="2">
        <v>0.30299999999999999</v>
      </c>
      <c r="K985" s="4" t="s">
        <v>2201</v>
      </c>
      <c r="L985" s="2">
        <v>787.8</v>
      </c>
    </row>
    <row r="986" spans="1:12">
      <c r="A986" t="s">
        <v>2230</v>
      </c>
      <c r="B986" s="3">
        <v>43732</v>
      </c>
      <c r="C986" s="4">
        <v>2019</v>
      </c>
      <c r="D986" t="s">
        <v>2363</v>
      </c>
      <c r="E986" t="s">
        <v>2719</v>
      </c>
      <c r="F986" t="s">
        <v>2720</v>
      </c>
      <c r="G986" t="s">
        <v>2199</v>
      </c>
      <c r="H986" t="s">
        <v>2200</v>
      </c>
      <c r="I986" s="1">
        <v>17000</v>
      </c>
      <c r="J986" s="2">
        <v>7.0000000000000007E-2</v>
      </c>
      <c r="K986" s="4" t="s">
        <v>2201</v>
      </c>
      <c r="L986" s="2">
        <v>1190</v>
      </c>
    </row>
    <row r="987" spans="1:12">
      <c r="A987" t="s">
        <v>2230</v>
      </c>
      <c r="B987" s="3">
        <v>43739</v>
      </c>
      <c r="C987" s="4">
        <v>2019</v>
      </c>
      <c r="D987" t="s">
        <v>2351</v>
      </c>
      <c r="E987" t="s">
        <v>2344</v>
      </c>
      <c r="F987" t="s">
        <v>2345</v>
      </c>
      <c r="G987" t="s">
        <v>2199</v>
      </c>
      <c r="H987" t="s">
        <v>2200</v>
      </c>
      <c r="I987" s="1">
        <v>3100</v>
      </c>
      <c r="J987" s="2">
        <v>0.27500000000000002</v>
      </c>
      <c r="K987" s="4" t="s">
        <v>2201</v>
      </c>
      <c r="L987" s="2">
        <v>852.50000000000011</v>
      </c>
    </row>
    <row r="988" spans="1:12">
      <c r="A988" t="s">
        <v>2230</v>
      </c>
      <c r="B988" s="3">
        <v>43739</v>
      </c>
      <c r="C988" s="4">
        <v>2019</v>
      </c>
      <c r="D988" t="s">
        <v>2351</v>
      </c>
      <c r="E988" t="s">
        <v>2451</v>
      </c>
      <c r="F988" t="s">
        <v>2452</v>
      </c>
      <c r="G988" t="s">
        <v>2199</v>
      </c>
      <c r="H988" t="s">
        <v>2200</v>
      </c>
      <c r="I988" s="1">
        <v>3500</v>
      </c>
      <c r="J988" s="2">
        <v>0.27500000000000002</v>
      </c>
      <c r="K988" s="4" t="s">
        <v>2201</v>
      </c>
      <c r="L988" s="2">
        <v>962.50000000000011</v>
      </c>
    </row>
    <row r="989" spans="1:12">
      <c r="A989" t="s">
        <v>2230</v>
      </c>
      <c r="B989" s="3">
        <v>43739</v>
      </c>
      <c r="C989" s="4">
        <v>2019</v>
      </c>
      <c r="D989" t="s">
        <v>2351</v>
      </c>
      <c r="E989" t="s">
        <v>2617</v>
      </c>
      <c r="F989" t="s">
        <v>2618</v>
      </c>
      <c r="G989" t="s">
        <v>2199</v>
      </c>
      <c r="H989" t="s">
        <v>2200</v>
      </c>
      <c r="I989" s="1">
        <v>3000</v>
      </c>
      <c r="J989" s="2">
        <v>0.22500000000000001</v>
      </c>
      <c r="K989" s="4" t="s">
        <v>2201</v>
      </c>
      <c r="L989" s="2">
        <v>675</v>
      </c>
    </row>
    <row r="990" spans="1:12">
      <c r="A990" t="s">
        <v>2230</v>
      </c>
      <c r="B990" s="3">
        <v>43739</v>
      </c>
      <c r="C990" s="4">
        <v>2019</v>
      </c>
      <c r="D990" t="s">
        <v>2351</v>
      </c>
      <c r="E990" t="s">
        <v>2619</v>
      </c>
      <c r="F990" t="s">
        <v>2618</v>
      </c>
      <c r="G990" t="s">
        <v>2199</v>
      </c>
      <c r="H990" t="s">
        <v>2200</v>
      </c>
      <c r="I990" s="1">
        <v>3500</v>
      </c>
      <c r="J990" s="2">
        <v>0.22500000000000001</v>
      </c>
      <c r="K990" s="4" t="s">
        <v>2201</v>
      </c>
      <c r="L990" s="2">
        <v>787.5</v>
      </c>
    </row>
    <row r="991" spans="1:12">
      <c r="A991" t="s">
        <v>2228</v>
      </c>
      <c r="B991" s="3">
        <v>43740</v>
      </c>
      <c r="C991" s="4">
        <v>2019</v>
      </c>
      <c r="D991" t="s">
        <v>2328</v>
      </c>
      <c r="E991" t="s">
        <v>2315</v>
      </c>
      <c r="F991" t="s">
        <v>2316</v>
      </c>
      <c r="G991" t="s">
        <v>2199</v>
      </c>
      <c r="H991" t="s">
        <v>2200</v>
      </c>
      <c r="I991" s="1">
        <v>2500</v>
      </c>
      <c r="J991" s="2">
        <v>0.14899999999999999</v>
      </c>
      <c r="K991" s="4" t="s">
        <v>2201</v>
      </c>
      <c r="L991" s="2">
        <v>372.5</v>
      </c>
    </row>
    <row r="992" spans="1:12">
      <c r="A992" t="s">
        <v>2228</v>
      </c>
      <c r="B992" s="3">
        <v>43740</v>
      </c>
      <c r="C992" s="4">
        <v>2019</v>
      </c>
      <c r="D992" t="s">
        <v>2328</v>
      </c>
      <c r="E992" t="s">
        <v>2546</v>
      </c>
      <c r="F992" t="s">
        <v>2543</v>
      </c>
      <c r="G992" t="s">
        <v>2199</v>
      </c>
      <c r="H992" t="s">
        <v>2200</v>
      </c>
      <c r="I992" s="1">
        <v>3800</v>
      </c>
      <c r="J992" s="2">
        <v>2.5000000000000001E-2</v>
      </c>
      <c r="K992" s="4" t="s">
        <v>2201</v>
      </c>
      <c r="L992" s="2">
        <v>95</v>
      </c>
    </row>
    <row r="993" spans="1:12">
      <c r="A993" t="s">
        <v>2228</v>
      </c>
      <c r="B993" s="3">
        <v>43740</v>
      </c>
      <c r="C993" s="4">
        <v>2019</v>
      </c>
      <c r="D993" t="s">
        <v>2328</v>
      </c>
      <c r="E993" t="s">
        <v>2624</v>
      </c>
      <c r="F993" t="s">
        <v>2618</v>
      </c>
      <c r="G993" t="s">
        <v>2199</v>
      </c>
      <c r="H993" t="s">
        <v>2200</v>
      </c>
      <c r="I993" s="1">
        <v>4200</v>
      </c>
      <c r="J993" s="2">
        <v>7.0000000000000007E-2</v>
      </c>
      <c r="K993" s="4" t="s">
        <v>2201</v>
      </c>
      <c r="L993" s="2">
        <v>294</v>
      </c>
    </row>
    <row r="994" spans="1:12">
      <c r="A994" t="s">
        <v>2232</v>
      </c>
      <c r="B994" s="3">
        <v>43742</v>
      </c>
      <c r="C994" s="4">
        <v>2019</v>
      </c>
      <c r="D994" t="s">
        <v>2737</v>
      </c>
      <c r="E994" t="s">
        <v>2719</v>
      </c>
      <c r="F994" t="s">
        <v>2720</v>
      </c>
      <c r="G994" t="s">
        <v>2199</v>
      </c>
      <c r="H994" t="s">
        <v>2200</v>
      </c>
      <c r="I994" s="1">
        <v>25000</v>
      </c>
      <c r="J994" s="2">
        <v>7.4999999999999997E-2</v>
      </c>
      <c r="K994" s="4" t="s">
        <v>2201</v>
      </c>
      <c r="L994" s="2">
        <v>1875</v>
      </c>
    </row>
    <row r="995" spans="1:12">
      <c r="A995" t="s">
        <v>2264</v>
      </c>
      <c r="B995" s="3">
        <v>43746</v>
      </c>
      <c r="C995" s="4">
        <v>2019</v>
      </c>
      <c r="D995" t="s">
        <v>2269</v>
      </c>
      <c r="E995" t="s">
        <v>2266</v>
      </c>
      <c r="F995" t="s">
        <v>2267</v>
      </c>
      <c r="G995" t="s">
        <v>2199</v>
      </c>
      <c r="H995" t="s">
        <v>2200</v>
      </c>
      <c r="I995" s="1">
        <v>-140</v>
      </c>
      <c r="J995" s="2">
        <v>1</v>
      </c>
      <c r="K995" s="4" t="s">
        <v>2201</v>
      </c>
      <c r="L995" s="2">
        <v>-140</v>
      </c>
    </row>
    <row r="996" spans="1:12">
      <c r="A996" t="s">
        <v>2264</v>
      </c>
      <c r="B996" s="3">
        <v>43746</v>
      </c>
      <c r="C996" s="4">
        <v>2019</v>
      </c>
      <c r="D996" t="s">
        <v>2269</v>
      </c>
      <c r="E996" t="s">
        <v>2671</v>
      </c>
      <c r="F996" t="s">
        <v>2672</v>
      </c>
      <c r="G996" t="s">
        <v>2199</v>
      </c>
      <c r="H996" t="s">
        <v>2200</v>
      </c>
      <c r="I996" s="1">
        <v>-300</v>
      </c>
      <c r="J996" s="2">
        <v>0.55000000000000004</v>
      </c>
      <c r="K996" s="4" t="s">
        <v>2201</v>
      </c>
      <c r="L996" s="2">
        <v>-165</v>
      </c>
    </row>
    <row r="997" spans="1:12">
      <c r="A997" t="s">
        <v>2232</v>
      </c>
      <c r="B997" s="3">
        <v>43755</v>
      </c>
      <c r="C997" s="4">
        <v>2019</v>
      </c>
      <c r="D997" t="s">
        <v>2233</v>
      </c>
      <c r="E997" t="s">
        <v>2197</v>
      </c>
      <c r="F997" t="s">
        <v>2198</v>
      </c>
      <c r="G997" t="s">
        <v>2199</v>
      </c>
      <c r="H997" t="s">
        <v>2200</v>
      </c>
      <c r="I997" s="1">
        <v>15940</v>
      </c>
      <c r="J997" s="2">
        <v>0.06</v>
      </c>
      <c r="K997" s="4" t="s">
        <v>2201</v>
      </c>
      <c r="L997" s="2">
        <v>956.4</v>
      </c>
    </row>
    <row r="998" spans="1:12">
      <c r="A998" t="s">
        <v>2232</v>
      </c>
      <c r="B998" s="3">
        <v>43755</v>
      </c>
      <c r="C998" s="4">
        <v>2019</v>
      </c>
      <c r="D998" t="s">
        <v>2233</v>
      </c>
      <c r="E998" t="s">
        <v>2242</v>
      </c>
      <c r="F998" t="s">
        <v>2243</v>
      </c>
      <c r="G998" t="s">
        <v>2199</v>
      </c>
      <c r="H998" t="s">
        <v>2200</v>
      </c>
      <c r="I998" s="1">
        <v>7900</v>
      </c>
      <c r="J998" s="2">
        <v>7.2999999999999995E-2</v>
      </c>
      <c r="K998" s="4" t="s">
        <v>2201</v>
      </c>
      <c r="L998" s="2">
        <v>576.69999999999993</v>
      </c>
    </row>
    <row r="999" spans="1:12">
      <c r="A999" t="s">
        <v>2232</v>
      </c>
      <c r="B999" s="3">
        <v>43757</v>
      </c>
      <c r="C999" s="4">
        <v>2019</v>
      </c>
      <c r="D999" t="s">
        <v>2474</v>
      </c>
      <c r="E999" t="s">
        <v>2469</v>
      </c>
      <c r="F999" t="s">
        <v>2470</v>
      </c>
      <c r="G999" t="s">
        <v>2199</v>
      </c>
      <c r="H999" t="s">
        <v>2200</v>
      </c>
      <c r="I999" s="1">
        <v>5500</v>
      </c>
      <c r="J999" s="2">
        <v>0.157</v>
      </c>
      <c r="K999" s="4" t="s">
        <v>2201</v>
      </c>
      <c r="L999" s="2">
        <v>863.5</v>
      </c>
    </row>
    <row r="1000" spans="1:12">
      <c r="A1000" t="s">
        <v>2232</v>
      </c>
      <c r="B1000" s="3">
        <v>43757</v>
      </c>
      <c r="C1000" s="4">
        <v>2019</v>
      </c>
      <c r="D1000" t="s">
        <v>2474</v>
      </c>
      <c r="E1000" t="s">
        <v>2555</v>
      </c>
      <c r="F1000" t="s">
        <v>2543</v>
      </c>
      <c r="G1000" t="s">
        <v>2199</v>
      </c>
      <c r="H1000" t="s">
        <v>2200</v>
      </c>
      <c r="I1000" s="1">
        <v>4500</v>
      </c>
      <c r="J1000" s="2">
        <v>0.05</v>
      </c>
      <c r="K1000" s="4" t="s">
        <v>2201</v>
      </c>
      <c r="L1000" s="2">
        <v>225</v>
      </c>
    </row>
    <row r="1001" spans="1:12">
      <c r="A1001" t="s">
        <v>2232</v>
      </c>
      <c r="B1001" s="3">
        <v>43757</v>
      </c>
      <c r="C1001" s="4">
        <v>2019</v>
      </c>
      <c r="D1001" t="s">
        <v>2474</v>
      </c>
      <c r="E1001" t="s">
        <v>2542</v>
      </c>
      <c r="F1001" t="s">
        <v>2543</v>
      </c>
      <c r="G1001" t="s">
        <v>2199</v>
      </c>
      <c r="H1001" t="s">
        <v>2200</v>
      </c>
      <c r="I1001" s="1">
        <v>3700</v>
      </c>
      <c r="J1001" s="2">
        <v>9.5000000000000001E-2</v>
      </c>
      <c r="K1001" s="4" t="s">
        <v>2201</v>
      </c>
      <c r="L1001" s="2">
        <v>351.5</v>
      </c>
    </row>
    <row r="1002" spans="1:12">
      <c r="A1002" t="s">
        <v>2232</v>
      </c>
      <c r="B1002" s="3">
        <v>43757</v>
      </c>
      <c r="C1002" s="4">
        <v>2019</v>
      </c>
      <c r="D1002" t="s">
        <v>2474</v>
      </c>
      <c r="E1002" t="s">
        <v>2614</v>
      </c>
      <c r="F1002" t="s">
        <v>2615</v>
      </c>
      <c r="G1002" t="s">
        <v>2199</v>
      </c>
      <c r="H1002" t="s">
        <v>2200</v>
      </c>
      <c r="I1002" s="1">
        <v>3000</v>
      </c>
      <c r="J1002" s="2">
        <v>0.17</v>
      </c>
      <c r="K1002" s="4" t="s">
        <v>2201</v>
      </c>
      <c r="L1002" s="2">
        <v>510.00000000000006</v>
      </c>
    </row>
    <row r="1003" spans="1:12">
      <c r="A1003" t="s">
        <v>2232</v>
      </c>
      <c r="B1003" s="3">
        <v>43757</v>
      </c>
      <c r="C1003" s="4">
        <v>2019</v>
      </c>
      <c r="D1003" t="s">
        <v>2474</v>
      </c>
      <c r="E1003" t="s">
        <v>2741</v>
      </c>
      <c r="F1003" t="s">
        <v>2742</v>
      </c>
      <c r="G1003" t="s">
        <v>2199</v>
      </c>
      <c r="H1003" t="s">
        <v>2200</v>
      </c>
      <c r="I1003" s="1">
        <v>5800</v>
      </c>
      <c r="J1003" s="2">
        <v>3.5000000000000003E-2</v>
      </c>
      <c r="K1003" s="4" t="s">
        <v>2201</v>
      </c>
      <c r="L1003" s="2">
        <v>203.00000000000003</v>
      </c>
    </row>
    <row r="1004" spans="1:12">
      <c r="A1004" t="s">
        <v>2232</v>
      </c>
      <c r="B1004" s="3">
        <v>43757</v>
      </c>
      <c r="C1004" s="4">
        <v>2019</v>
      </c>
      <c r="D1004" t="s">
        <v>2474</v>
      </c>
      <c r="E1004" t="s">
        <v>2795</v>
      </c>
      <c r="F1004" t="s">
        <v>2796</v>
      </c>
      <c r="G1004" t="s">
        <v>2199</v>
      </c>
      <c r="H1004" t="s">
        <v>2200</v>
      </c>
      <c r="I1004" s="1">
        <v>17300</v>
      </c>
      <c r="J1004" s="2">
        <v>0.03</v>
      </c>
      <c r="K1004" s="4" t="s">
        <v>2201</v>
      </c>
      <c r="L1004" s="2">
        <v>519</v>
      </c>
    </row>
    <row r="1005" spans="1:12">
      <c r="A1005" t="s">
        <v>2232</v>
      </c>
      <c r="B1005" s="3">
        <v>43757</v>
      </c>
      <c r="C1005" s="4">
        <v>2019</v>
      </c>
      <c r="D1005" t="s">
        <v>2808</v>
      </c>
      <c r="E1005" t="s">
        <v>2802</v>
      </c>
      <c r="F1005" t="s">
        <v>2803</v>
      </c>
      <c r="G1005" t="s">
        <v>2199</v>
      </c>
      <c r="H1005" t="s">
        <v>2200</v>
      </c>
      <c r="I1005" s="1">
        <v>10500</v>
      </c>
      <c r="J1005" s="2">
        <v>2.9000000000000001E-2</v>
      </c>
      <c r="K1005" s="4" t="s">
        <v>2201</v>
      </c>
      <c r="L1005" s="2">
        <v>304.5</v>
      </c>
    </row>
    <row r="1006" spans="1:12">
      <c r="A1006" t="s">
        <v>2232</v>
      </c>
      <c r="B1006" s="3">
        <v>43757</v>
      </c>
      <c r="C1006" s="4">
        <v>2019</v>
      </c>
      <c r="D1006" t="s">
        <v>2809</v>
      </c>
      <c r="E1006" t="s">
        <v>2802</v>
      </c>
      <c r="F1006" t="s">
        <v>2803</v>
      </c>
      <c r="G1006" t="s">
        <v>2199</v>
      </c>
      <c r="H1006" t="s">
        <v>2200</v>
      </c>
      <c r="I1006" s="1">
        <v>-10500</v>
      </c>
      <c r="J1006" s="2">
        <v>2.9000000000000001E-2</v>
      </c>
      <c r="K1006" s="4" t="s">
        <v>2201</v>
      </c>
      <c r="L1006" s="2">
        <v>-304.5</v>
      </c>
    </row>
    <row r="1007" spans="1:12">
      <c r="A1007" t="s">
        <v>2232</v>
      </c>
      <c r="B1007" s="3">
        <v>43757</v>
      </c>
      <c r="C1007" s="4">
        <v>2019</v>
      </c>
      <c r="D1007" t="s">
        <v>2810</v>
      </c>
      <c r="E1007" t="s">
        <v>2802</v>
      </c>
      <c r="F1007" t="s">
        <v>2803</v>
      </c>
      <c r="G1007" t="s">
        <v>2199</v>
      </c>
      <c r="H1007" t="s">
        <v>2200</v>
      </c>
      <c r="I1007" s="1">
        <v>10500</v>
      </c>
      <c r="J1007" s="2">
        <v>3.2000000000000001E-2</v>
      </c>
      <c r="K1007" s="4" t="s">
        <v>2201</v>
      </c>
      <c r="L1007" s="2">
        <v>336</v>
      </c>
    </row>
    <row r="1008" spans="1:12">
      <c r="A1008" t="s">
        <v>2784</v>
      </c>
      <c r="B1008" s="3">
        <v>43761</v>
      </c>
      <c r="C1008" s="4">
        <v>2019</v>
      </c>
      <c r="D1008" t="s">
        <v>2785</v>
      </c>
      <c r="E1008" t="s">
        <v>2786</v>
      </c>
      <c r="F1008" t="str">
        <f>+E1008</f>
        <v>ETIQUETT COUV M16</v>
      </c>
      <c r="G1008" t="s">
        <v>2199</v>
      </c>
      <c r="H1008" t="s">
        <v>2200</v>
      </c>
      <c r="I1008" s="1">
        <v>30</v>
      </c>
      <c r="J1008" s="2">
        <v>0.85</v>
      </c>
      <c r="K1008" s="4" t="s">
        <v>2201</v>
      </c>
      <c r="L1008" s="2">
        <v>25.5</v>
      </c>
    </row>
    <row r="1009" spans="1:12">
      <c r="A1009" t="s">
        <v>2784</v>
      </c>
      <c r="B1009" s="3">
        <v>43761</v>
      </c>
      <c r="C1009" s="4">
        <v>2019</v>
      </c>
      <c r="D1009" t="s">
        <v>2785</v>
      </c>
      <c r="E1009" t="s">
        <v>2787</v>
      </c>
      <c r="F1009" t="str">
        <f>+E1009</f>
        <v>ETIQUETT COUV2 M15</v>
      </c>
      <c r="G1009" t="s">
        <v>2199</v>
      </c>
      <c r="H1009" t="s">
        <v>2200</v>
      </c>
      <c r="I1009" s="1">
        <v>30</v>
      </c>
      <c r="J1009" s="2">
        <v>0.85</v>
      </c>
      <c r="K1009" s="4" t="s">
        <v>2201</v>
      </c>
      <c r="L1009" s="2">
        <v>25.5</v>
      </c>
    </row>
    <row r="1010" spans="1:12">
      <c r="A1010" t="s">
        <v>2784</v>
      </c>
      <c r="B1010" s="3">
        <v>43761</v>
      </c>
      <c r="C1010" s="4">
        <v>2019</v>
      </c>
      <c r="D1010" t="s">
        <v>2785</v>
      </c>
      <c r="E1010" t="s">
        <v>2788</v>
      </c>
      <c r="F1010" t="str">
        <f>+E1010</f>
        <v>ETIQUETT COUV3 M15</v>
      </c>
      <c r="G1010" t="s">
        <v>2199</v>
      </c>
      <c r="H1010" t="s">
        <v>2200</v>
      </c>
      <c r="I1010" s="1">
        <v>30</v>
      </c>
      <c r="J1010" s="2">
        <v>0.85</v>
      </c>
      <c r="K1010" s="4" t="s">
        <v>2201</v>
      </c>
      <c r="L1010" s="2">
        <v>25.5</v>
      </c>
    </row>
    <row r="1011" spans="1:12">
      <c r="A1011" t="s">
        <v>2784</v>
      </c>
      <c r="B1011" s="3">
        <v>43761</v>
      </c>
      <c r="C1011" s="4">
        <v>2019</v>
      </c>
      <c r="D1011" t="s">
        <v>2785</v>
      </c>
      <c r="E1011" t="s">
        <v>2792</v>
      </c>
      <c r="F1011" t="str">
        <f>+E1011</f>
        <v>ETIQUETTE COUV M10</v>
      </c>
      <c r="G1011" t="s">
        <v>2199</v>
      </c>
      <c r="H1011" t="s">
        <v>2200</v>
      </c>
      <c r="I1011" s="1">
        <v>30</v>
      </c>
      <c r="J1011" s="2">
        <v>0.85</v>
      </c>
      <c r="K1011" s="4" t="s">
        <v>2201</v>
      </c>
      <c r="L1011" s="2">
        <v>25.5</v>
      </c>
    </row>
    <row r="1012" spans="1:12">
      <c r="A1012" t="s">
        <v>2784</v>
      </c>
      <c r="B1012" s="3">
        <v>43761</v>
      </c>
      <c r="C1012" s="4">
        <v>2019</v>
      </c>
      <c r="D1012" t="s">
        <v>2785</v>
      </c>
      <c r="E1012" t="s">
        <v>2792</v>
      </c>
      <c r="F1012" t="str">
        <f>+E1012</f>
        <v>ETIQUETTE COUV M10</v>
      </c>
      <c r="G1012" t="s">
        <v>2199</v>
      </c>
      <c r="H1012" t="s">
        <v>2200</v>
      </c>
      <c r="I1012" s="1">
        <v>30</v>
      </c>
      <c r="J1012" s="2">
        <v>0.85</v>
      </c>
      <c r="K1012" s="4" t="s">
        <v>2201</v>
      </c>
      <c r="L1012" s="2">
        <v>25.5</v>
      </c>
    </row>
    <row r="1013" spans="1:12">
      <c r="A1013" t="s">
        <v>2784</v>
      </c>
      <c r="B1013" s="3">
        <v>43761</v>
      </c>
      <c r="C1013" s="4">
        <v>2019</v>
      </c>
      <c r="D1013" t="s">
        <v>2785</v>
      </c>
      <c r="E1013" t="s">
        <v>2793</v>
      </c>
      <c r="F1013" t="str">
        <f>+E1013</f>
        <v>ETIQUETTE COUV M14</v>
      </c>
      <c r="G1013" t="s">
        <v>2199</v>
      </c>
      <c r="H1013" t="s">
        <v>2200</v>
      </c>
      <c r="I1013" s="1">
        <v>30</v>
      </c>
      <c r="J1013" s="2">
        <v>0.85</v>
      </c>
      <c r="K1013" s="4" t="s">
        <v>2201</v>
      </c>
      <c r="L1013" s="2">
        <v>25.5</v>
      </c>
    </row>
    <row r="1014" spans="1:12">
      <c r="A1014" t="s">
        <v>2784</v>
      </c>
      <c r="B1014" s="3">
        <v>43761</v>
      </c>
      <c r="C1014" s="4">
        <v>2019</v>
      </c>
      <c r="D1014" t="s">
        <v>2785</v>
      </c>
      <c r="E1014" t="s">
        <v>2794</v>
      </c>
      <c r="F1014" t="str">
        <f>+E1014</f>
        <v>ETIQUETTE COUV M15</v>
      </c>
      <c r="G1014" t="s">
        <v>2199</v>
      </c>
      <c r="H1014" t="s">
        <v>2200</v>
      </c>
      <c r="I1014" s="1">
        <v>30</v>
      </c>
      <c r="J1014" s="2">
        <v>2</v>
      </c>
      <c r="K1014" s="4" t="s">
        <v>2201</v>
      </c>
      <c r="L1014" s="2">
        <v>60</v>
      </c>
    </row>
    <row r="1015" spans="1:12">
      <c r="A1015" t="s">
        <v>2234</v>
      </c>
      <c r="B1015" s="3">
        <v>43762</v>
      </c>
      <c r="C1015" s="4">
        <v>2019</v>
      </c>
      <c r="D1015" t="s">
        <v>2738</v>
      </c>
      <c r="E1015" t="s">
        <v>2719</v>
      </c>
      <c r="F1015" t="s">
        <v>2720</v>
      </c>
      <c r="G1015" t="s">
        <v>2199</v>
      </c>
      <c r="H1015" t="s">
        <v>2200</v>
      </c>
      <c r="I1015" s="1">
        <v>20000</v>
      </c>
      <c r="J1015" s="2">
        <v>7.4999999999999997E-2</v>
      </c>
      <c r="K1015" s="4" t="s">
        <v>2201</v>
      </c>
      <c r="L1015" s="2">
        <v>1500</v>
      </c>
    </row>
    <row r="1016" spans="1:12">
      <c r="A1016" t="s">
        <v>2232</v>
      </c>
      <c r="B1016" s="3">
        <v>43766</v>
      </c>
      <c r="C1016" s="4">
        <v>2019</v>
      </c>
      <c r="D1016" t="s">
        <v>2766</v>
      </c>
      <c r="E1016" t="s">
        <v>2758</v>
      </c>
      <c r="F1016" t="s">
        <v>2759</v>
      </c>
      <c r="G1016" t="s">
        <v>2199</v>
      </c>
      <c r="H1016" t="s">
        <v>2200</v>
      </c>
      <c r="I1016" s="1">
        <v>10000</v>
      </c>
      <c r="J1016" s="2">
        <v>2.9000000000000001E-2</v>
      </c>
      <c r="K1016" s="4" t="s">
        <v>2201</v>
      </c>
      <c r="L1016" s="2">
        <v>290</v>
      </c>
    </row>
    <row r="1017" spans="1:12">
      <c r="A1017" t="s">
        <v>2232</v>
      </c>
      <c r="B1017" s="3">
        <v>43766</v>
      </c>
      <c r="C1017" s="4">
        <v>2019</v>
      </c>
      <c r="D1017" t="s">
        <v>2767</v>
      </c>
      <c r="E1017" t="s">
        <v>2758</v>
      </c>
      <c r="F1017" t="s">
        <v>2759</v>
      </c>
      <c r="G1017" t="s">
        <v>2199</v>
      </c>
      <c r="H1017" t="s">
        <v>2200</v>
      </c>
      <c r="I1017" s="1">
        <v>-10000</v>
      </c>
      <c r="J1017" s="2">
        <v>2.9000000000000001E-2</v>
      </c>
      <c r="K1017" s="4" t="s">
        <v>2201</v>
      </c>
      <c r="L1017" s="2">
        <v>-290</v>
      </c>
    </row>
    <row r="1018" spans="1:12">
      <c r="A1018" t="s">
        <v>2232</v>
      </c>
      <c r="B1018" s="3">
        <v>43766</v>
      </c>
      <c r="C1018" s="4">
        <v>2019</v>
      </c>
      <c r="D1018" t="s">
        <v>2768</v>
      </c>
      <c r="E1018" t="s">
        <v>2758</v>
      </c>
      <c r="F1018" t="s">
        <v>2759</v>
      </c>
      <c r="G1018" t="s">
        <v>2199</v>
      </c>
      <c r="H1018" t="s">
        <v>2200</v>
      </c>
      <c r="I1018" s="1">
        <v>10000</v>
      </c>
      <c r="J1018" s="2">
        <v>3.2000000000000001E-2</v>
      </c>
      <c r="K1018" s="4" t="s">
        <v>2201</v>
      </c>
      <c r="L1018" s="2">
        <v>320</v>
      </c>
    </row>
    <row r="1019" spans="1:12">
      <c r="A1019" t="s">
        <v>2234</v>
      </c>
      <c r="B1019" s="3">
        <v>43780</v>
      </c>
      <c r="C1019" s="4">
        <v>2019</v>
      </c>
      <c r="D1019" t="s">
        <v>2235</v>
      </c>
      <c r="E1019" t="s">
        <v>2197</v>
      </c>
      <c r="F1019" t="s">
        <v>2198</v>
      </c>
      <c r="G1019" t="s">
        <v>2199</v>
      </c>
      <c r="H1019" t="s">
        <v>2200</v>
      </c>
      <c r="I1019" s="1">
        <v>14500</v>
      </c>
      <c r="J1019" s="2">
        <v>0.06</v>
      </c>
      <c r="K1019" s="4" t="s">
        <v>2201</v>
      </c>
      <c r="L1019" s="2">
        <v>870</v>
      </c>
    </row>
    <row r="1020" spans="1:12">
      <c r="A1020" t="s">
        <v>2234</v>
      </c>
      <c r="B1020" s="3">
        <v>43780</v>
      </c>
      <c r="C1020" s="4">
        <v>2019</v>
      </c>
      <c r="D1020" t="s">
        <v>2235</v>
      </c>
      <c r="E1020" t="s">
        <v>2242</v>
      </c>
      <c r="F1020" t="s">
        <v>2243</v>
      </c>
      <c r="G1020" t="s">
        <v>2199</v>
      </c>
      <c r="H1020" t="s">
        <v>2200</v>
      </c>
      <c r="I1020" s="1">
        <v>7200</v>
      </c>
      <c r="J1020" s="2">
        <v>7.2999999999999995E-2</v>
      </c>
      <c r="K1020" s="4" t="s">
        <v>2201</v>
      </c>
      <c r="L1020" s="2">
        <v>525.6</v>
      </c>
    </row>
    <row r="1021" spans="1:12">
      <c r="A1021" t="s">
        <v>2232</v>
      </c>
      <c r="B1021" s="3">
        <v>43780</v>
      </c>
      <c r="C1021" s="4">
        <v>2019</v>
      </c>
      <c r="D1021" t="s">
        <v>2746</v>
      </c>
      <c r="E1021" t="s">
        <v>2744</v>
      </c>
      <c r="F1021" t="s">
        <v>2745</v>
      </c>
      <c r="G1021" t="s">
        <v>2199</v>
      </c>
      <c r="H1021" t="s">
        <v>2200</v>
      </c>
      <c r="I1021" s="1">
        <v>13300</v>
      </c>
      <c r="J1021" s="2">
        <v>6.4000000000000001E-2</v>
      </c>
      <c r="K1021" s="4" t="s">
        <v>2201</v>
      </c>
      <c r="L1021" s="2">
        <v>851.2</v>
      </c>
    </row>
    <row r="1022" spans="1:12">
      <c r="A1022" t="s">
        <v>2234</v>
      </c>
      <c r="B1022" s="3">
        <v>43780</v>
      </c>
      <c r="C1022" s="4">
        <v>2019</v>
      </c>
      <c r="D1022" t="s">
        <v>2769</v>
      </c>
      <c r="E1022" t="s">
        <v>2758</v>
      </c>
      <c r="F1022" t="s">
        <v>2759</v>
      </c>
      <c r="G1022" t="s">
        <v>2199</v>
      </c>
      <c r="H1022" t="s">
        <v>2200</v>
      </c>
      <c r="I1022" s="1">
        <v>10000</v>
      </c>
      <c r="J1022" s="2">
        <v>3.2000000000000001E-2</v>
      </c>
      <c r="K1022" s="4" t="s">
        <v>2201</v>
      </c>
      <c r="L1022" s="2">
        <v>320</v>
      </c>
    </row>
    <row r="1023" spans="1:12">
      <c r="A1023" t="s">
        <v>2234</v>
      </c>
      <c r="B1023" s="3">
        <v>43788</v>
      </c>
      <c r="C1023" s="4">
        <v>2019</v>
      </c>
      <c r="D1023" t="s">
        <v>2329</v>
      </c>
      <c r="E1023" t="s">
        <v>2315</v>
      </c>
      <c r="F1023" t="s">
        <v>2316</v>
      </c>
      <c r="G1023" t="s">
        <v>2199</v>
      </c>
      <c r="H1023" t="s">
        <v>2200</v>
      </c>
      <c r="I1023" s="1">
        <v>3200</v>
      </c>
      <c r="J1023" s="2">
        <v>0.14899999999999999</v>
      </c>
      <c r="K1023" s="4" t="s">
        <v>2201</v>
      </c>
      <c r="L1023" s="2">
        <v>476.79999999999995</v>
      </c>
    </row>
    <row r="1024" spans="1:12">
      <c r="A1024" t="s">
        <v>2234</v>
      </c>
      <c r="B1024" s="3">
        <v>43788</v>
      </c>
      <c r="C1024" s="4">
        <v>2019</v>
      </c>
      <c r="D1024" t="s">
        <v>2329</v>
      </c>
      <c r="E1024" t="s">
        <v>2344</v>
      </c>
      <c r="F1024" t="s">
        <v>2345</v>
      </c>
      <c r="G1024" t="s">
        <v>2199</v>
      </c>
      <c r="H1024" t="s">
        <v>2200</v>
      </c>
      <c r="I1024" s="1">
        <v>3600</v>
      </c>
      <c r="J1024" s="2">
        <v>0.27500000000000002</v>
      </c>
      <c r="K1024" s="4" t="s">
        <v>2201</v>
      </c>
      <c r="L1024" s="2">
        <v>990.00000000000011</v>
      </c>
    </row>
    <row r="1025" spans="1:12">
      <c r="A1025" t="s">
        <v>2234</v>
      </c>
      <c r="B1025" s="3">
        <v>43788</v>
      </c>
      <c r="C1025" s="4">
        <v>2019</v>
      </c>
      <c r="D1025" t="s">
        <v>2329</v>
      </c>
      <c r="E1025" t="s">
        <v>2357</v>
      </c>
      <c r="F1025" t="s">
        <v>2358</v>
      </c>
      <c r="G1025" t="s">
        <v>2199</v>
      </c>
      <c r="H1025" t="s">
        <v>2200</v>
      </c>
      <c r="I1025" s="1">
        <v>3200</v>
      </c>
      <c r="J1025" s="2">
        <v>0.27500000000000002</v>
      </c>
      <c r="K1025" s="4" t="s">
        <v>2201</v>
      </c>
      <c r="L1025" s="2">
        <v>880.00000000000011</v>
      </c>
    </row>
    <row r="1026" spans="1:12">
      <c r="A1026" t="s">
        <v>2234</v>
      </c>
      <c r="B1026" s="3">
        <v>43788</v>
      </c>
      <c r="C1026" s="4">
        <v>2019</v>
      </c>
      <c r="D1026" t="s">
        <v>2329</v>
      </c>
      <c r="E1026" t="s">
        <v>2417</v>
      </c>
      <c r="F1026" t="s">
        <v>2418</v>
      </c>
      <c r="G1026" t="s">
        <v>2199</v>
      </c>
      <c r="H1026" t="s">
        <v>2200</v>
      </c>
      <c r="I1026" s="1">
        <v>3400</v>
      </c>
      <c r="J1026" s="2">
        <v>0.27500000000000002</v>
      </c>
      <c r="K1026" s="4" t="s">
        <v>2201</v>
      </c>
      <c r="L1026" s="2">
        <v>935.00000000000011</v>
      </c>
    </row>
    <row r="1027" spans="1:12">
      <c r="A1027" t="s">
        <v>2234</v>
      </c>
      <c r="B1027" s="3">
        <v>43788</v>
      </c>
      <c r="C1027" s="4">
        <v>2019</v>
      </c>
      <c r="D1027" t="s">
        <v>2329</v>
      </c>
      <c r="E1027" t="s">
        <v>2435</v>
      </c>
      <c r="F1027" t="s">
        <v>2436</v>
      </c>
      <c r="G1027" t="s">
        <v>2199</v>
      </c>
      <c r="H1027" t="s">
        <v>2200</v>
      </c>
      <c r="I1027" s="1">
        <v>3300</v>
      </c>
      <c r="J1027" s="2">
        <v>0.16500000000000001</v>
      </c>
      <c r="K1027" s="4" t="s">
        <v>2201</v>
      </c>
      <c r="L1027" s="2">
        <v>544.5</v>
      </c>
    </row>
    <row r="1028" spans="1:12">
      <c r="A1028" t="s">
        <v>2234</v>
      </c>
      <c r="B1028" s="3">
        <v>43788</v>
      </c>
      <c r="C1028" s="4">
        <v>2019</v>
      </c>
      <c r="D1028" t="s">
        <v>2329</v>
      </c>
      <c r="E1028" t="s">
        <v>2469</v>
      </c>
      <c r="F1028" t="s">
        <v>2470</v>
      </c>
      <c r="G1028" t="s">
        <v>2199</v>
      </c>
      <c r="H1028" t="s">
        <v>2200</v>
      </c>
      <c r="I1028" s="1">
        <v>9200</v>
      </c>
      <c r="J1028" s="2">
        <v>0.157</v>
      </c>
      <c r="K1028" s="4" t="s">
        <v>2201</v>
      </c>
      <c r="L1028" s="2">
        <v>1444.4</v>
      </c>
    </row>
    <row r="1029" spans="1:12">
      <c r="A1029" t="s">
        <v>2232</v>
      </c>
      <c r="B1029" s="3">
        <v>43788</v>
      </c>
      <c r="C1029" s="4">
        <v>2019</v>
      </c>
      <c r="D1029" t="s">
        <v>2485</v>
      </c>
      <c r="E1029" t="s">
        <v>2486</v>
      </c>
      <c r="F1029" t="s">
        <v>2487</v>
      </c>
      <c r="G1029" t="s">
        <v>2199</v>
      </c>
      <c r="H1029" t="s">
        <v>2200</v>
      </c>
      <c r="I1029" s="1">
        <v>3700</v>
      </c>
      <c r="J1029" s="2">
        <v>0.08</v>
      </c>
      <c r="K1029" s="4" t="s">
        <v>2201</v>
      </c>
      <c r="L1029" s="2">
        <v>296</v>
      </c>
    </row>
    <row r="1030" spans="1:12">
      <c r="A1030" t="s">
        <v>2234</v>
      </c>
      <c r="B1030" s="3">
        <v>43788</v>
      </c>
      <c r="C1030" s="4">
        <v>2019</v>
      </c>
      <c r="D1030" t="s">
        <v>2495</v>
      </c>
      <c r="E1030" t="s">
        <v>2491</v>
      </c>
      <c r="F1030" t="s">
        <v>2492</v>
      </c>
      <c r="G1030" t="s">
        <v>2199</v>
      </c>
      <c r="H1030" t="s">
        <v>2200</v>
      </c>
      <c r="I1030" s="1">
        <v>5000</v>
      </c>
      <c r="J1030" s="2">
        <v>7.1999999999999995E-2</v>
      </c>
      <c r="K1030" s="4" t="s">
        <v>2201</v>
      </c>
      <c r="L1030" s="2">
        <v>360</v>
      </c>
    </row>
    <row r="1031" spans="1:12">
      <c r="A1031" t="s">
        <v>2234</v>
      </c>
      <c r="B1031" s="3">
        <v>43788</v>
      </c>
      <c r="C1031" s="4">
        <v>2019</v>
      </c>
      <c r="D1031" t="s">
        <v>2329</v>
      </c>
      <c r="E1031" t="s">
        <v>2544</v>
      </c>
      <c r="F1031" t="s">
        <v>2543</v>
      </c>
      <c r="G1031" t="s">
        <v>2199</v>
      </c>
      <c r="H1031" t="s">
        <v>2200</v>
      </c>
      <c r="I1031" s="1">
        <v>4600</v>
      </c>
      <c r="J1031" s="2">
        <v>3.5000000000000003E-2</v>
      </c>
      <c r="K1031" s="4" t="s">
        <v>2201</v>
      </c>
      <c r="L1031" s="2">
        <v>161.00000000000003</v>
      </c>
    </row>
    <row r="1032" spans="1:12">
      <c r="A1032" t="s">
        <v>2234</v>
      </c>
      <c r="B1032" s="3">
        <v>43788</v>
      </c>
      <c r="C1032" s="4">
        <v>2019</v>
      </c>
      <c r="D1032" t="s">
        <v>2329</v>
      </c>
      <c r="E1032" t="s">
        <v>2587</v>
      </c>
      <c r="F1032" t="s">
        <v>2588</v>
      </c>
      <c r="G1032" t="s">
        <v>2199</v>
      </c>
      <c r="H1032" t="s">
        <v>2200</v>
      </c>
      <c r="I1032" s="1">
        <v>3000</v>
      </c>
      <c r="J1032" s="2">
        <v>0.247</v>
      </c>
      <c r="K1032" s="4" t="s">
        <v>2201</v>
      </c>
      <c r="L1032" s="2">
        <v>741</v>
      </c>
    </row>
    <row r="1033" spans="1:12">
      <c r="A1033" t="s">
        <v>2234</v>
      </c>
      <c r="B1033" s="3">
        <v>43788</v>
      </c>
      <c r="C1033" s="4">
        <v>2019</v>
      </c>
      <c r="D1033" t="s">
        <v>2329</v>
      </c>
      <c r="E1033" t="s">
        <v>2602</v>
      </c>
      <c r="F1033" t="s">
        <v>2603</v>
      </c>
      <c r="G1033" t="s">
        <v>2199</v>
      </c>
      <c r="H1033" t="s">
        <v>2200</v>
      </c>
      <c r="I1033" s="1">
        <v>4500</v>
      </c>
      <c r="J1033" s="2">
        <v>0.08</v>
      </c>
      <c r="K1033" s="4" t="s">
        <v>2201</v>
      </c>
      <c r="L1033" s="2">
        <v>360</v>
      </c>
    </row>
    <row r="1034" spans="1:12">
      <c r="A1034" t="s">
        <v>2232</v>
      </c>
      <c r="B1034" s="3">
        <v>43788</v>
      </c>
      <c r="C1034" s="4">
        <v>2019</v>
      </c>
      <c r="D1034" t="s">
        <v>2485</v>
      </c>
      <c r="E1034" t="s">
        <v>2608</v>
      </c>
      <c r="F1034" t="s">
        <v>2609</v>
      </c>
      <c r="G1034" t="s">
        <v>2199</v>
      </c>
      <c r="H1034" t="s">
        <v>2200</v>
      </c>
      <c r="I1034" s="1">
        <v>3500</v>
      </c>
      <c r="J1034" s="2">
        <v>0.08</v>
      </c>
      <c r="K1034" s="4" t="s">
        <v>2201</v>
      </c>
      <c r="L1034" s="2">
        <v>280</v>
      </c>
    </row>
    <row r="1035" spans="1:12">
      <c r="A1035" t="s">
        <v>2234</v>
      </c>
      <c r="B1035" s="3">
        <v>43788</v>
      </c>
      <c r="C1035" s="4">
        <v>2019</v>
      </c>
      <c r="D1035" t="s">
        <v>2329</v>
      </c>
      <c r="E1035" t="s">
        <v>2610</v>
      </c>
      <c r="F1035" t="s">
        <v>2611</v>
      </c>
      <c r="G1035" t="s">
        <v>2199</v>
      </c>
      <c r="H1035" t="s">
        <v>2200</v>
      </c>
      <c r="I1035" s="1">
        <v>1000</v>
      </c>
      <c r="J1035" s="2">
        <v>0.247</v>
      </c>
      <c r="K1035" s="4" t="s">
        <v>2201</v>
      </c>
      <c r="L1035" s="2">
        <v>247</v>
      </c>
    </row>
    <row r="1036" spans="1:12">
      <c r="A1036" t="s">
        <v>2234</v>
      </c>
      <c r="B1036" s="3">
        <v>43788</v>
      </c>
      <c r="C1036" s="4">
        <v>2019</v>
      </c>
      <c r="D1036" t="s">
        <v>2329</v>
      </c>
      <c r="E1036" t="s">
        <v>2617</v>
      </c>
      <c r="F1036" t="s">
        <v>2618</v>
      </c>
      <c r="G1036" t="s">
        <v>2199</v>
      </c>
      <c r="H1036" t="s">
        <v>2200</v>
      </c>
      <c r="I1036" s="1">
        <v>3500</v>
      </c>
      <c r="J1036" s="2">
        <v>0.247</v>
      </c>
      <c r="K1036" s="4" t="s">
        <v>2201</v>
      </c>
      <c r="L1036" s="2">
        <v>864.5</v>
      </c>
    </row>
    <row r="1037" spans="1:12">
      <c r="A1037" t="s">
        <v>2234</v>
      </c>
      <c r="B1037" s="3">
        <v>43788</v>
      </c>
      <c r="C1037" s="4">
        <v>2019</v>
      </c>
      <c r="D1037" t="s">
        <v>2495</v>
      </c>
      <c r="E1037" t="s">
        <v>2663</v>
      </c>
      <c r="F1037" t="s">
        <v>2664</v>
      </c>
      <c r="G1037" t="s">
        <v>2199</v>
      </c>
      <c r="H1037" t="s">
        <v>2200</v>
      </c>
      <c r="I1037" s="1">
        <v>3000</v>
      </c>
      <c r="J1037" s="2">
        <v>0.105</v>
      </c>
      <c r="K1037" s="4" t="s">
        <v>2201</v>
      </c>
      <c r="L1037" s="2">
        <v>315</v>
      </c>
    </row>
    <row r="1038" spans="1:12">
      <c r="A1038" t="s">
        <v>2234</v>
      </c>
      <c r="B1038" s="3">
        <v>43789</v>
      </c>
      <c r="C1038" s="4">
        <v>2019</v>
      </c>
      <c r="D1038" t="s">
        <v>2370</v>
      </c>
      <c r="E1038" t="s">
        <v>2364</v>
      </c>
      <c r="F1038" t="s">
        <v>2365</v>
      </c>
      <c r="G1038" t="s">
        <v>2199</v>
      </c>
      <c r="H1038" t="s">
        <v>2200</v>
      </c>
      <c r="I1038" s="1">
        <v>3600</v>
      </c>
      <c r="J1038" s="2">
        <v>0.30299999999999999</v>
      </c>
      <c r="K1038" s="4" t="s">
        <v>2201</v>
      </c>
      <c r="L1038" s="2">
        <v>1090.8</v>
      </c>
    </row>
    <row r="1039" spans="1:12">
      <c r="A1039" t="s">
        <v>2234</v>
      </c>
      <c r="B1039" s="3">
        <v>43789</v>
      </c>
      <c r="C1039" s="4">
        <v>2019</v>
      </c>
      <c r="D1039" t="s">
        <v>2370</v>
      </c>
      <c r="E1039" t="s">
        <v>2422</v>
      </c>
      <c r="F1039" t="s">
        <v>2423</v>
      </c>
      <c r="G1039" t="s">
        <v>2199</v>
      </c>
      <c r="H1039" t="s">
        <v>2200</v>
      </c>
      <c r="I1039" s="1">
        <v>3600</v>
      </c>
      <c r="J1039" s="2">
        <v>0.28499999999999998</v>
      </c>
      <c r="K1039" s="4" t="s">
        <v>2201</v>
      </c>
      <c r="L1039" s="2">
        <v>1026</v>
      </c>
    </row>
    <row r="1040" spans="1:12">
      <c r="A1040" t="s">
        <v>2234</v>
      </c>
      <c r="B1040" s="3">
        <v>43789</v>
      </c>
      <c r="C1040" s="4">
        <v>2019</v>
      </c>
      <c r="D1040" t="s">
        <v>2370</v>
      </c>
      <c r="E1040" t="s">
        <v>2448</v>
      </c>
      <c r="F1040" t="s">
        <v>2449</v>
      </c>
      <c r="G1040" t="s">
        <v>2199</v>
      </c>
      <c r="H1040" t="s">
        <v>2200</v>
      </c>
      <c r="I1040" s="1">
        <v>3500</v>
      </c>
      <c r="J1040" s="2">
        <v>0.28799999999999998</v>
      </c>
      <c r="K1040" s="4" t="s">
        <v>2201</v>
      </c>
      <c r="L1040" s="2">
        <v>1007.9999999999999</v>
      </c>
    </row>
    <row r="1041" spans="1:12">
      <c r="A1041" t="s">
        <v>2234</v>
      </c>
      <c r="B1041" s="3">
        <v>43789</v>
      </c>
      <c r="C1041" s="4">
        <v>2019</v>
      </c>
      <c r="D1041" t="s">
        <v>2370</v>
      </c>
      <c r="E1041" t="s">
        <v>2528</v>
      </c>
      <c r="F1041" t="s">
        <v>2529</v>
      </c>
      <c r="G1041" t="s">
        <v>2199</v>
      </c>
      <c r="H1041" t="s">
        <v>2200</v>
      </c>
      <c r="I1041" s="1">
        <v>3300</v>
      </c>
      <c r="J1041" s="2">
        <v>0.22500000000000001</v>
      </c>
      <c r="K1041" s="4" t="s">
        <v>2201</v>
      </c>
      <c r="L1041" s="2">
        <v>742.5</v>
      </c>
    </row>
    <row r="1042" spans="1:12">
      <c r="A1042" t="s">
        <v>2234</v>
      </c>
      <c r="B1042" s="3">
        <v>43789</v>
      </c>
      <c r="C1042" s="4">
        <v>2019</v>
      </c>
      <c r="D1042" t="s">
        <v>2370</v>
      </c>
      <c r="E1042" t="s">
        <v>2610</v>
      </c>
      <c r="F1042" t="s">
        <v>2611</v>
      </c>
      <c r="G1042" t="s">
        <v>2199</v>
      </c>
      <c r="H1042" t="s">
        <v>2200</v>
      </c>
      <c r="I1042" s="1">
        <v>3000</v>
      </c>
      <c r="J1042" s="2">
        <v>0.247</v>
      </c>
      <c r="K1042" s="4" t="s">
        <v>2201</v>
      </c>
      <c r="L1042" s="2">
        <v>741</v>
      </c>
    </row>
    <row r="1043" spans="1:12">
      <c r="A1043" t="s">
        <v>2234</v>
      </c>
      <c r="B1043" s="3">
        <v>43789</v>
      </c>
      <c r="C1043" s="4">
        <v>2019</v>
      </c>
      <c r="D1043" t="s">
        <v>2370</v>
      </c>
      <c r="E1043" t="s">
        <v>2741</v>
      </c>
      <c r="F1043" t="s">
        <v>2742</v>
      </c>
      <c r="G1043" t="s">
        <v>2199</v>
      </c>
      <c r="H1043" t="s">
        <v>2200</v>
      </c>
      <c r="I1043" s="1">
        <v>6200</v>
      </c>
      <c r="J1043" s="2">
        <v>3.5000000000000003E-2</v>
      </c>
      <c r="K1043" s="4" t="s">
        <v>2201</v>
      </c>
      <c r="L1043" s="2">
        <v>217.00000000000003</v>
      </c>
    </row>
    <row r="1044" spans="1:12">
      <c r="A1044" t="s">
        <v>2234</v>
      </c>
      <c r="B1044" s="3">
        <v>43789</v>
      </c>
      <c r="C1044" s="4">
        <v>2019</v>
      </c>
      <c r="D1044" t="s">
        <v>2370</v>
      </c>
      <c r="E1044" t="s">
        <v>2744</v>
      </c>
      <c r="F1044" t="s">
        <v>2745</v>
      </c>
      <c r="G1044" t="s">
        <v>2199</v>
      </c>
      <c r="H1044" t="s">
        <v>2200</v>
      </c>
      <c r="I1044" s="1">
        <v>15000</v>
      </c>
      <c r="J1044" s="2">
        <v>6.4000000000000001E-2</v>
      </c>
      <c r="K1044" s="4" t="s">
        <v>2201</v>
      </c>
      <c r="L1044" s="2">
        <v>960</v>
      </c>
    </row>
    <row r="1045" spans="1:12">
      <c r="A1045" t="s">
        <v>2234</v>
      </c>
      <c r="B1045" s="3">
        <v>43789</v>
      </c>
      <c r="C1045" s="4">
        <v>2019</v>
      </c>
      <c r="D1045" t="s">
        <v>2370</v>
      </c>
      <c r="E1045" t="s">
        <v>2795</v>
      </c>
      <c r="F1045" t="s">
        <v>2796</v>
      </c>
      <c r="G1045" t="s">
        <v>2199</v>
      </c>
      <c r="H1045" t="s">
        <v>2200</v>
      </c>
      <c r="I1045" s="1">
        <v>13500</v>
      </c>
      <c r="J1045" s="2">
        <v>0.03</v>
      </c>
      <c r="K1045" s="4" t="s">
        <v>2201</v>
      </c>
      <c r="L1045" s="2">
        <v>405</v>
      </c>
    </row>
    <row r="1046" spans="1:12">
      <c r="A1046" t="s">
        <v>2232</v>
      </c>
      <c r="B1046" s="3">
        <v>43790</v>
      </c>
      <c r="C1046" s="4">
        <v>2019</v>
      </c>
      <c r="D1046" t="s">
        <v>2299</v>
      </c>
      <c r="E1046" t="s">
        <v>2292</v>
      </c>
      <c r="F1046" t="s">
        <v>2293</v>
      </c>
      <c r="G1046" t="s">
        <v>2199</v>
      </c>
      <c r="H1046" t="s">
        <v>2200</v>
      </c>
      <c r="I1046" s="1">
        <v>3000</v>
      </c>
      <c r="J1046" s="2">
        <v>0.50800000000000001</v>
      </c>
      <c r="K1046" s="4" t="s">
        <v>2201</v>
      </c>
      <c r="L1046" s="2">
        <v>1524</v>
      </c>
    </row>
    <row r="1047" spans="1:12">
      <c r="A1047" t="s">
        <v>2232</v>
      </c>
      <c r="B1047" s="3">
        <v>43790</v>
      </c>
      <c r="C1047" s="4">
        <v>2019</v>
      </c>
      <c r="D1047" t="s">
        <v>2299</v>
      </c>
      <c r="E1047" t="s">
        <v>2302</v>
      </c>
      <c r="F1047" t="s">
        <v>2303</v>
      </c>
      <c r="G1047" t="s">
        <v>2199</v>
      </c>
      <c r="H1047" t="s">
        <v>2200</v>
      </c>
      <c r="I1047" s="1">
        <v>3200</v>
      </c>
      <c r="J1047" s="2">
        <v>0.50800000000000001</v>
      </c>
      <c r="K1047" s="4" t="s">
        <v>2201</v>
      </c>
      <c r="L1047" s="2">
        <v>1625.6</v>
      </c>
    </row>
    <row r="1048" spans="1:12">
      <c r="A1048" t="s">
        <v>2232</v>
      </c>
      <c r="B1048" s="3">
        <v>43790</v>
      </c>
      <c r="C1048" s="4">
        <v>2019</v>
      </c>
      <c r="D1048" t="s">
        <v>2299</v>
      </c>
      <c r="E1048" t="s">
        <v>2308</v>
      </c>
      <c r="F1048" t="s">
        <v>2309</v>
      </c>
      <c r="G1048" t="s">
        <v>2199</v>
      </c>
      <c r="H1048" t="s">
        <v>2200</v>
      </c>
      <c r="I1048" s="1">
        <v>3500</v>
      </c>
      <c r="J1048" s="2">
        <v>0.50800000000000001</v>
      </c>
      <c r="K1048" s="4" t="s">
        <v>2201</v>
      </c>
      <c r="L1048" s="2">
        <v>1778</v>
      </c>
    </row>
    <row r="1049" spans="1:12">
      <c r="A1049" t="s">
        <v>2236</v>
      </c>
      <c r="B1049" s="3">
        <v>43827</v>
      </c>
      <c r="C1049" s="4">
        <v>2019</v>
      </c>
      <c r="D1049" t="s">
        <v>2237</v>
      </c>
      <c r="E1049" t="s">
        <v>2197</v>
      </c>
      <c r="F1049" t="s">
        <v>2198</v>
      </c>
      <c r="G1049" t="s">
        <v>2199</v>
      </c>
      <c r="H1049" t="s">
        <v>2200</v>
      </c>
      <c r="I1049" s="1">
        <v>-24300</v>
      </c>
      <c r="J1049" s="2">
        <v>0.06</v>
      </c>
      <c r="K1049" s="4" t="s">
        <v>2201</v>
      </c>
      <c r="L1049" s="2">
        <v>-1458</v>
      </c>
    </row>
    <row r="1050" spans="1:12">
      <c r="A1050" t="s">
        <v>2236</v>
      </c>
      <c r="B1050" s="3">
        <v>43827</v>
      </c>
      <c r="C1050" s="4">
        <v>2019</v>
      </c>
      <c r="D1050" t="s">
        <v>2237</v>
      </c>
      <c r="E1050" t="s">
        <v>2242</v>
      </c>
      <c r="F1050" t="s">
        <v>2243</v>
      </c>
      <c r="G1050" t="s">
        <v>2199</v>
      </c>
      <c r="H1050" t="s">
        <v>2200</v>
      </c>
      <c r="I1050" s="1">
        <v>-14400</v>
      </c>
      <c r="J1050" s="2">
        <v>7.2999999999999995E-2</v>
      </c>
      <c r="K1050" s="4" t="s">
        <v>2201</v>
      </c>
      <c r="L1050" s="2">
        <v>-1051.2</v>
      </c>
    </row>
    <row r="1051" spans="1:12">
      <c r="A1051" t="s">
        <v>2236</v>
      </c>
      <c r="B1051" s="3">
        <v>43827</v>
      </c>
      <c r="C1051" s="4">
        <v>2019</v>
      </c>
      <c r="D1051" t="s">
        <v>2333</v>
      </c>
      <c r="E1051" t="s">
        <v>2331</v>
      </c>
      <c r="F1051" t="s">
        <v>2332</v>
      </c>
      <c r="G1051" t="s">
        <v>2199</v>
      </c>
      <c r="H1051" t="s">
        <v>2200</v>
      </c>
      <c r="I1051" s="1">
        <v>-3900</v>
      </c>
      <c r="J1051" s="2">
        <v>0.185</v>
      </c>
      <c r="K1051" s="4" t="s">
        <v>2201</v>
      </c>
      <c r="L1051" s="2">
        <v>-721.5</v>
      </c>
    </row>
    <row r="1052" spans="1:12">
      <c r="A1052" t="s">
        <v>2236</v>
      </c>
      <c r="B1052" s="3">
        <v>43827</v>
      </c>
      <c r="C1052" s="4">
        <v>2019</v>
      </c>
      <c r="D1052" t="s">
        <v>2342</v>
      </c>
      <c r="E1052" t="s">
        <v>2336</v>
      </c>
      <c r="F1052" t="s">
        <v>2337</v>
      </c>
      <c r="G1052" t="s">
        <v>2199</v>
      </c>
      <c r="H1052" t="s">
        <v>2200</v>
      </c>
      <c r="I1052" s="1">
        <v>-3300</v>
      </c>
      <c r="J1052" s="2">
        <v>0.215</v>
      </c>
      <c r="K1052" s="4" t="s">
        <v>2201</v>
      </c>
      <c r="L1052" s="2">
        <v>-709.5</v>
      </c>
    </row>
    <row r="1053" spans="1:12">
      <c r="A1053" t="s">
        <v>2236</v>
      </c>
      <c r="B1053" s="3">
        <v>43827</v>
      </c>
      <c r="C1053" s="4">
        <v>2019</v>
      </c>
      <c r="D1053" t="s">
        <v>2342</v>
      </c>
      <c r="E1053" t="s">
        <v>2344</v>
      </c>
      <c r="F1053" t="s">
        <v>2345</v>
      </c>
      <c r="G1053" t="s">
        <v>2199</v>
      </c>
      <c r="H1053" t="s">
        <v>2200</v>
      </c>
      <c r="I1053" s="1">
        <v>-4700</v>
      </c>
      <c r="J1053" s="2">
        <v>0.27500000000000002</v>
      </c>
      <c r="K1053" s="4" t="s">
        <v>2201</v>
      </c>
      <c r="L1053" s="2">
        <v>-1292.5</v>
      </c>
    </row>
    <row r="1054" spans="1:12">
      <c r="A1054" t="s">
        <v>2236</v>
      </c>
      <c r="B1054" s="3">
        <v>43827</v>
      </c>
      <c r="C1054" s="4">
        <v>2019</v>
      </c>
      <c r="D1054" t="s">
        <v>2342</v>
      </c>
      <c r="E1054" t="s">
        <v>2357</v>
      </c>
      <c r="F1054" t="s">
        <v>2358</v>
      </c>
      <c r="G1054" t="s">
        <v>2199</v>
      </c>
      <c r="H1054" t="s">
        <v>2200</v>
      </c>
      <c r="I1054" s="1">
        <v>-3600</v>
      </c>
      <c r="J1054" s="2">
        <v>0.27500000000000002</v>
      </c>
      <c r="K1054" s="4" t="s">
        <v>2201</v>
      </c>
      <c r="L1054" s="2">
        <v>-990.00000000000011</v>
      </c>
    </row>
    <row r="1055" spans="1:12">
      <c r="A1055" t="s">
        <v>2222</v>
      </c>
      <c r="B1055" s="3">
        <v>43827</v>
      </c>
      <c r="C1055" s="4">
        <v>2019</v>
      </c>
      <c r="D1055" t="s">
        <v>2402</v>
      </c>
      <c r="E1055" t="s">
        <v>2400</v>
      </c>
      <c r="F1055" t="s">
        <v>2401</v>
      </c>
      <c r="G1055" t="s">
        <v>2199</v>
      </c>
      <c r="H1055" t="s">
        <v>2200</v>
      </c>
      <c r="I1055" s="1">
        <v>-3200</v>
      </c>
      <c r="J1055" s="2">
        <v>0.27</v>
      </c>
      <c r="K1055" s="4" t="s">
        <v>2201</v>
      </c>
      <c r="L1055" s="2">
        <v>-864</v>
      </c>
    </row>
    <row r="1056" spans="1:12">
      <c r="A1056" t="s">
        <v>2236</v>
      </c>
      <c r="B1056" s="3">
        <v>43827</v>
      </c>
      <c r="C1056" s="4">
        <v>2019</v>
      </c>
      <c r="D1056" t="s">
        <v>2342</v>
      </c>
      <c r="E1056" t="s">
        <v>2405</v>
      </c>
      <c r="F1056" t="s">
        <v>2406</v>
      </c>
      <c r="G1056" t="s">
        <v>2199</v>
      </c>
      <c r="H1056" t="s">
        <v>2200</v>
      </c>
      <c r="I1056" s="1">
        <v>-3100</v>
      </c>
      <c r="J1056" s="2">
        <v>0.185</v>
      </c>
      <c r="K1056" s="4" t="s">
        <v>2201</v>
      </c>
      <c r="L1056" s="2">
        <v>-573.5</v>
      </c>
    </row>
    <row r="1057" spans="1:12">
      <c r="A1057" t="s">
        <v>2236</v>
      </c>
      <c r="B1057" s="3">
        <v>43827</v>
      </c>
      <c r="C1057" s="4">
        <v>2019</v>
      </c>
      <c r="D1057" t="s">
        <v>2342</v>
      </c>
      <c r="E1057" t="s">
        <v>2410</v>
      </c>
      <c r="F1057" t="s">
        <v>2411</v>
      </c>
      <c r="G1057" t="s">
        <v>2199</v>
      </c>
      <c r="H1057" t="s">
        <v>2200</v>
      </c>
      <c r="I1057" s="1">
        <v>-3100</v>
      </c>
      <c r="J1057" s="2">
        <v>0.28799999999999998</v>
      </c>
      <c r="K1057" s="4" t="s">
        <v>2201</v>
      </c>
      <c r="L1057" s="2">
        <v>-892.8</v>
      </c>
    </row>
    <row r="1058" spans="1:12">
      <c r="A1058" t="s">
        <v>2236</v>
      </c>
      <c r="B1058" s="3">
        <v>43827</v>
      </c>
      <c r="C1058" s="4">
        <v>2019</v>
      </c>
      <c r="D1058" t="s">
        <v>2342</v>
      </c>
      <c r="E1058" t="s">
        <v>2451</v>
      </c>
      <c r="F1058" t="s">
        <v>2452</v>
      </c>
      <c r="G1058" t="s">
        <v>2199</v>
      </c>
      <c r="H1058" t="s">
        <v>2200</v>
      </c>
      <c r="I1058" s="1">
        <v>-4300</v>
      </c>
      <c r="J1058" s="2">
        <v>0.29499999999999998</v>
      </c>
      <c r="K1058" s="4" t="s">
        <v>2201</v>
      </c>
      <c r="L1058" s="2">
        <v>-1268.5</v>
      </c>
    </row>
    <row r="1059" spans="1:12">
      <c r="A1059" t="s">
        <v>2234</v>
      </c>
      <c r="B1059" s="3">
        <v>43827</v>
      </c>
      <c r="C1059" s="4">
        <v>2019</v>
      </c>
      <c r="D1059" t="s">
        <v>2503</v>
      </c>
      <c r="E1059" t="s">
        <v>2496</v>
      </c>
      <c r="F1059" t="s">
        <v>2497</v>
      </c>
      <c r="G1059" t="s">
        <v>2199</v>
      </c>
      <c r="H1059" t="s">
        <v>2200</v>
      </c>
      <c r="I1059" s="1">
        <v>-4000</v>
      </c>
      <c r="J1059" s="2">
        <v>7.1999999999999995E-2</v>
      </c>
      <c r="K1059" s="4" t="s">
        <v>2201</v>
      </c>
      <c r="L1059" s="2">
        <v>-288</v>
      </c>
    </row>
    <row r="1060" spans="1:12">
      <c r="A1060" t="s">
        <v>2234</v>
      </c>
      <c r="B1060" s="3">
        <v>43827</v>
      </c>
      <c r="C1060" s="4">
        <v>2019</v>
      </c>
      <c r="D1060" t="s">
        <v>2516</v>
      </c>
      <c r="E1060" t="s">
        <v>2510</v>
      </c>
      <c r="F1060" t="s">
        <v>2511</v>
      </c>
      <c r="G1060" t="s">
        <v>2199</v>
      </c>
      <c r="H1060" t="s">
        <v>2200</v>
      </c>
      <c r="I1060" s="1">
        <v>4000</v>
      </c>
      <c r="J1060" s="2">
        <v>7.1999999999999995E-2</v>
      </c>
      <c r="K1060" s="4" t="s">
        <v>2201</v>
      </c>
      <c r="L1060" s="2">
        <v>288</v>
      </c>
    </row>
    <row r="1061" spans="1:12">
      <c r="A1061" t="s">
        <v>2234</v>
      </c>
      <c r="B1061" s="3">
        <v>43827</v>
      </c>
      <c r="C1061" s="4">
        <v>2019</v>
      </c>
      <c r="D1061" t="s">
        <v>2517</v>
      </c>
      <c r="E1061" t="s">
        <v>2510</v>
      </c>
      <c r="F1061" t="s">
        <v>2511</v>
      </c>
      <c r="G1061" t="s">
        <v>2199</v>
      </c>
      <c r="H1061" t="s">
        <v>2200</v>
      </c>
      <c r="I1061" s="1">
        <v>-4000</v>
      </c>
      <c r="J1061" s="2">
        <v>7.1999999999999995E-2</v>
      </c>
      <c r="K1061" s="4" t="s">
        <v>2201</v>
      </c>
      <c r="L1061" s="2">
        <v>-288</v>
      </c>
    </row>
    <row r="1062" spans="1:12">
      <c r="A1062" t="s">
        <v>2236</v>
      </c>
      <c r="B1062" s="3">
        <v>43827</v>
      </c>
      <c r="C1062" s="4">
        <v>2019</v>
      </c>
      <c r="D1062" t="s">
        <v>2568</v>
      </c>
      <c r="E1062" t="s">
        <v>2554</v>
      </c>
      <c r="F1062" t="s">
        <v>2543</v>
      </c>
      <c r="G1062" t="s">
        <v>2199</v>
      </c>
      <c r="H1062" t="s">
        <v>2200</v>
      </c>
      <c r="I1062" s="1">
        <v>-3500</v>
      </c>
      <c r="J1062" s="2">
        <v>4.5999999999999999E-2</v>
      </c>
      <c r="K1062" s="4" t="s">
        <v>2201</v>
      </c>
      <c r="L1062" s="2">
        <v>-161</v>
      </c>
    </row>
    <row r="1063" spans="1:12">
      <c r="A1063" t="s">
        <v>2236</v>
      </c>
      <c r="B1063" s="3">
        <v>43827</v>
      </c>
      <c r="C1063" s="4">
        <v>2019</v>
      </c>
      <c r="D1063" t="s">
        <v>2333</v>
      </c>
      <c r="E1063" t="s">
        <v>2574</v>
      </c>
      <c r="F1063" t="s">
        <v>2575</v>
      </c>
      <c r="G1063" t="s">
        <v>2199</v>
      </c>
      <c r="H1063" t="s">
        <v>2200</v>
      </c>
      <c r="I1063" s="1">
        <v>-3000</v>
      </c>
      <c r="J1063" s="2">
        <v>0.247</v>
      </c>
      <c r="K1063" s="4" t="s">
        <v>2201</v>
      </c>
      <c r="L1063" s="2">
        <v>-741</v>
      </c>
    </row>
    <row r="1064" spans="1:12">
      <c r="A1064" t="s">
        <v>2234</v>
      </c>
      <c r="B1064" s="3">
        <v>43827</v>
      </c>
      <c r="C1064" s="4">
        <v>2019</v>
      </c>
      <c r="D1064" t="s">
        <v>2595</v>
      </c>
      <c r="E1064" t="s">
        <v>2589</v>
      </c>
      <c r="F1064" t="s">
        <v>2590</v>
      </c>
      <c r="G1064" t="s">
        <v>2199</v>
      </c>
      <c r="H1064" t="s">
        <v>2200</v>
      </c>
      <c r="I1064" s="1">
        <v>3700</v>
      </c>
      <c r="J1064" s="2">
        <v>0.08</v>
      </c>
      <c r="K1064" s="4" t="s">
        <v>2201</v>
      </c>
      <c r="L1064" s="2">
        <v>296</v>
      </c>
    </row>
    <row r="1065" spans="1:12">
      <c r="A1065" t="s">
        <v>2234</v>
      </c>
      <c r="B1065" s="3">
        <v>43827</v>
      </c>
      <c r="C1065" s="4">
        <v>2019</v>
      </c>
      <c r="D1065" t="s">
        <v>2596</v>
      </c>
      <c r="E1065" t="s">
        <v>2589</v>
      </c>
      <c r="F1065" t="s">
        <v>2590</v>
      </c>
      <c r="G1065" t="s">
        <v>2199</v>
      </c>
      <c r="H1065" t="s">
        <v>2200</v>
      </c>
      <c r="I1065" s="1">
        <v>-3700</v>
      </c>
      <c r="J1065" s="2">
        <v>0.08</v>
      </c>
      <c r="K1065" s="4" t="s">
        <v>2201</v>
      </c>
      <c r="L1065" s="2">
        <v>-296</v>
      </c>
    </row>
    <row r="1066" spans="1:12">
      <c r="A1066" t="s">
        <v>2236</v>
      </c>
      <c r="B1066" s="3">
        <v>43827</v>
      </c>
      <c r="C1066" s="4">
        <v>2019</v>
      </c>
      <c r="D1066" t="s">
        <v>2342</v>
      </c>
      <c r="E1066" t="s">
        <v>2599</v>
      </c>
      <c r="F1066" t="s">
        <v>2600</v>
      </c>
      <c r="G1066" t="s">
        <v>2199</v>
      </c>
      <c r="H1066" t="s">
        <v>2200</v>
      </c>
      <c r="I1066" s="1">
        <v>-3900</v>
      </c>
      <c r="J1066" s="2">
        <v>0.08</v>
      </c>
      <c r="K1066" s="4" t="s">
        <v>2201</v>
      </c>
      <c r="L1066" s="2">
        <v>-312</v>
      </c>
    </row>
    <row r="1067" spans="1:12">
      <c r="A1067" t="s">
        <v>2236</v>
      </c>
      <c r="B1067" s="3">
        <v>43827</v>
      </c>
      <c r="C1067" s="4">
        <v>2019</v>
      </c>
      <c r="D1067" t="s">
        <v>2333</v>
      </c>
      <c r="E1067" t="s">
        <v>2610</v>
      </c>
      <c r="F1067" t="s">
        <v>2611</v>
      </c>
      <c r="G1067" t="s">
        <v>2199</v>
      </c>
      <c r="H1067" t="s">
        <v>2200</v>
      </c>
      <c r="I1067" s="1">
        <v>-5500</v>
      </c>
      <c r="J1067" s="2">
        <v>0.247</v>
      </c>
      <c r="K1067" s="4" t="s">
        <v>2201</v>
      </c>
      <c r="L1067" s="2">
        <v>-1358.5</v>
      </c>
    </row>
    <row r="1068" spans="1:12">
      <c r="A1068" t="s">
        <v>2236</v>
      </c>
      <c r="B1068" s="3">
        <v>43827</v>
      </c>
      <c r="C1068" s="4">
        <v>2019</v>
      </c>
      <c r="D1068" t="s">
        <v>2333</v>
      </c>
      <c r="E1068" t="s">
        <v>2612</v>
      </c>
      <c r="F1068" t="s">
        <v>2611</v>
      </c>
      <c r="G1068" t="s">
        <v>2199</v>
      </c>
      <c r="H1068" t="s">
        <v>2200</v>
      </c>
      <c r="I1068" s="1">
        <v>-3400</v>
      </c>
      <c r="J1068" s="2">
        <v>0.247</v>
      </c>
      <c r="K1068" s="4" t="s">
        <v>2201</v>
      </c>
      <c r="L1068" s="2">
        <v>-839.8</v>
      </c>
    </row>
    <row r="1069" spans="1:12">
      <c r="A1069" t="s">
        <v>2222</v>
      </c>
      <c r="B1069" s="3">
        <v>43827</v>
      </c>
      <c r="C1069" s="4">
        <v>2019</v>
      </c>
      <c r="D1069" t="s">
        <v>2402</v>
      </c>
      <c r="E1069" t="s">
        <v>2642</v>
      </c>
      <c r="F1069" t="s">
        <v>2643</v>
      </c>
      <c r="G1069" t="s">
        <v>2199</v>
      </c>
      <c r="H1069" t="s">
        <v>2200</v>
      </c>
      <c r="I1069" s="1">
        <v>-3000</v>
      </c>
      <c r="J1069" s="2">
        <v>0.26</v>
      </c>
      <c r="K1069" s="4" t="s">
        <v>2201</v>
      </c>
      <c r="L1069" s="2">
        <v>-780</v>
      </c>
    </row>
    <row r="1070" spans="1:12">
      <c r="A1070" t="s">
        <v>2236</v>
      </c>
      <c r="B1070" s="3">
        <v>43827</v>
      </c>
      <c r="C1070" s="4">
        <v>2019</v>
      </c>
      <c r="D1070" t="s">
        <v>2342</v>
      </c>
      <c r="E1070" t="s">
        <v>2656</v>
      </c>
      <c r="F1070" t="s">
        <v>2657</v>
      </c>
      <c r="G1070" t="s">
        <v>2199</v>
      </c>
      <c r="H1070" t="s">
        <v>2200</v>
      </c>
      <c r="I1070" s="1">
        <v>-5000</v>
      </c>
      <c r="J1070" s="2">
        <v>0.105</v>
      </c>
      <c r="K1070" s="4" t="s">
        <v>2201</v>
      </c>
      <c r="L1070" s="2">
        <v>-525</v>
      </c>
    </row>
    <row r="1071" spans="1:12">
      <c r="A1071" t="s">
        <v>2236</v>
      </c>
      <c r="B1071" s="3">
        <v>43827</v>
      </c>
      <c r="C1071" s="4">
        <v>2019</v>
      </c>
      <c r="D1071" t="s">
        <v>2568</v>
      </c>
      <c r="E1071" t="s">
        <v>2669</v>
      </c>
      <c r="F1071" t="s">
        <v>2670</v>
      </c>
      <c r="G1071" t="s">
        <v>2199</v>
      </c>
      <c r="H1071" t="s">
        <v>2200</v>
      </c>
      <c r="I1071" s="1">
        <v>-4400</v>
      </c>
      <c r="J1071" s="2">
        <v>0.105</v>
      </c>
      <c r="K1071" s="4" t="s">
        <v>2201</v>
      </c>
      <c r="L1071" s="2">
        <v>-462</v>
      </c>
    </row>
    <row r="1072" spans="1:12">
      <c r="A1072" t="s">
        <v>2236</v>
      </c>
      <c r="B1072" s="3">
        <v>43827</v>
      </c>
      <c r="C1072" s="4">
        <v>2019</v>
      </c>
      <c r="D1072" t="s">
        <v>2739</v>
      </c>
      <c r="E1072" t="s">
        <v>2719</v>
      </c>
      <c r="F1072" t="s">
        <v>2720</v>
      </c>
      <c r="G1072" t="s">
        <v>2199</v>
      </c>
      <c r="H1072" t="s">
        <v>2200</v>
      </c>
      <c r="I1072" s="1">
        <v>-43000</v>
      </c>
      <c r="J1072" s="2">
        <v>7.4999999999999997E-2</v>
      </c>
      <c r="K1072" s="4" t="s">
        <v>2201</v>
      </c>
      <c r="L1072" s="2">
        <v>-3225</v>
      </c>
    </row>
    <row r="1073" spans="1:12">
      <c r="A1073" t="s">
        <v>2236</v>
      </c>
      <c r="B1073" s="3">
        <v>43827</v>
      </c>
      <c r="C1073" s="4">
        <v>2019</v>
      </c>
      <c r="D1073" t="s">
        <v>2770</v>
      </c>
      <c r="E1073" t="s">
        <v>2758</v>
      </c>
      <c r="F1073" t="s">
        <v>2759</v>
      </c>
      <c r="G1073" t="s">
        <v>2199</v>
      </c>
      <c r="H1073" t="s">
        <v>2200</v>
      </c>
      <c r="I1073" s="1">
        <v>10000</v>
      </c>
      <c r="J1073" s="2">
        <v>3.2000000000000001E-2</v>
      </c>
      <c r="K1073" s="4" t="s">
        <v>2201</v>
      </c>
      <c r="L1073" s="2">
        <v>320</v>
      </c>
    </row>
    <row r="1074" spans="1:12">
      <c r="A1074" t="s">
        <v>2236</v>
      </c>
      <c r="B1074" s="3">
        <v>43827</v>
      </c>
      <c r="C1074" s="4">
        <v>2019</v>
      </c>
      <c r="D1074" t="s">
        <v>2771</v>
      </c>
      <c r="E1074" t="s">
        <v>2758</v>
      </c>
      <c r="F1074" t="s">
        <v>2759</v>
      </c>
      <c r="G1074" t="s">
        <v>2199</v>
      </c>
      <c r="H1074" t="s">
        <v>2200</v>
      </c>
      <c r="I1074" s="1">
        <v>-10000</v>
      </c>
      <c r="J1074" s="2">
        <v>3.2000000000000001E-2</v>
      </c>
      <c r="K1074" s="4" t="s">
        <v>2201</v>
      </c>
      <c r="L1074" s="2">
        <v>-320</v>
      </c>
    </row>
    <row r="1075" spans="1:12">
      <c r="A1075" t="s">
        <v>2236</v>
      </c>
      <c r="B1075" s="3">
        <v>43827</v>
      </c>
      <c r="C1075" s="4">
        <v>2019</v>
      </c>
      <c r="D1075" t="s">
        <v>2568</v>
      </c>
      <c r="E1075" t="s">
        <v>2795</v>
      </c>
      <c r="F1075" t="s">
        <v>2796</v>
      </c>
      <c r="G1075" t="s">
        <v>2199</v>
      </c>
      <c r="H1075" t="s">
        <v>2200</v>
      </c>
      <c r="I1075" s="1">
        <v>-23000</v>
      </c>
      <c r="J1075" s="2">
        <v>0.03</v>
      </c>
      <c r="K1075" s="4" t="s">
        <v>2201</v>
      </c>
      <c r="L1075" s="2">
        <v>-690</v>
      </c>
    </row>
    <row r="1076" spans="1:12">
      <c r="A1076" t="s">
        <v>2234</v>
      </c>
      <c r="B1076" s="3">
        <v>43827</v>
      </c>
      <c r="C1076" s="4">
        <v>2019</v>
      </c>
      <c r="D1076" t="s">
        <v>2516</v>
      </c>
      <c r="E1076" t="s">
        <v>2802</v>
      </c>
      <c r="F1076" t="s">
        <v>2803</v>
      </c>
      <c r="G1076" t="s">
        <v>2199</v>
      </c>
      <c r="H1076" t="s">
        <v>2200</v>
      </c>
      <c r="I1076" s="1">
        <v>14000</v>
      </c>
      <c r="J1076" s="2">
        <v>3.2000000000000001E-2</v>
      </c>
      <c r="K1076" s="4" t="s">
        <v>2201</v>
      </c>
      <c r="L1076" s="2">
        <v>448</v>
      </c>
    </row>
    <row r="1077" spans="1:12">
      <c r="A1077" t="s">
        <v>2234</v>
      </c>
      <c r="B1077" s="3">
        <v>43827</v>
      </c>
      <c r="C1077" s="4">
        <v>2019</v>
      </c>
      <c r="D1077" t="s">
        <v>2503</v>
      </c>
      <c r="E1077" t="s">
        <v>2802</v>
      </c>
      <c r="F1077" t="s">
        <v>2803</v>
      </c>
      <c r="G1077" t="s">
        <v>2199</v>
      </c>
      <c r="H1077" t="s">
        <v>2200</v>
      </c>
      <c r="I1077" s="1">
        <v>-14000</v>
      </c>
      <c r="J1077" s="2">
        <v>3.2000000000000001E-2</v>
      </c>
      <c r="K1077" s="4" t="s">
        <v>2201</v>
      </c>
      <c r="L1077" s="2">
        <v>-448</v>
      </c>
    </row>
    <row r="1078" spans="1:12">
      <c r="A1078" t="s">
        <v>2236</v>
      </c>
      <c r="B1078" s="3">
        <v>43827</v>
      </c>
      <c r="C1078" s="4">
        <v>2019</v>
      </c>
      <c r="D1078" t="s">
        <v>2568</v>
      </c>
      <c r="E1078" t="s">
        <v>2802</v>
      </c>
      <c r="F1078" t="s">
        <v>2803</v>
      </c>
      <c r="G1078" t="s">
        <v>2199</v>
      </c>
      <c r="H1078" t="s">
        <v>2200</v>
      </c>
      <c r="I1078" s="1">
        <v>-7700</v>
      </c>
      <c r="J1078" s="2">
        <v>3.2000000000000001E-2</v>
      </c>
      <c r="K1078" s="4" t="s">
        <v>2201</v>
      </c>
      <c r="L1078" s="2">
        <v>-246.4</v>
      </c>
    </row>
    <row r="1079" spans="1:12">
      <c r="A1079" t="s">
        <v>2236</v>
      </c>
      <c r="B1079" s="3">
        <v>43829</v>
      </c>
      <c r="C1079" s="4">
        <v>2019</v>
      </c>
      <c r="D1079" t="s">
        <v>2238</v>
      </c>
      <c r="E1079" t="s">
        <v>2197</v>
      </c>
      <c r="F1079" t="s">
        <v>2198</v>
      </c>
      <c r="G1079" t="s">
        <v>2199</v>
      </c>
      <c r="H1079" t="s">
        <v>2200</v>
      </c>
      <c r="I1079" s="1">
        <v>24300</v>
      </c>
      <c r="J1079" s="2">
        <v>0.06</v>
      </c>
      <c r="K1079" s="4" t="s">
        <v>2201</v>
      </c>
      <c r="L1079" s="2">
        <v>1458</v>
      </c>
    </row>
    <row r="1080" spans="1:12">
      <c r="A1080" t="s">
        <v>2236</v>
      </c>
      <c r="B1080" s="3">
        <v>43829</v>
      </c>
      <c r="C1080" s="4">
        <v>2019</v>
      </c>
      <c r="D1080" t="s">
        <v>2238</v>
      </c>
      <c r="E1080" t="s">
        <v>2242</v>
      </c>
      <c r="F1080" t="s">
        <v>2243</v>
      </c>
      <c r="G1080" t="s">
        <v>2199</v>
      </c>
      <c r="H1080" t="s">
        <v>2200</v>
      </c>
      <c r="I1080" s="1">
        <v>14400</v>
      </c>
      <c r="J1080" s="2">
        <v>7.2999999999999995E-2</v>
      </c>
      <c r="K1080" s="4" t="s">
        <v>2201</v>
      </c>
      <c r="L1080" s="2">
        <v>1051.2</v>
      </c>
    </row>
    <row r="1081" spans="1:12">
      <c r="A1081" t="s">
        <v>2236</v>
      </c>
      <c r="B1081" s="3">
        <v>43829</v>
      </c>
      <c r="C1081" s="4">
        <v>2019</v>
      </c>
      <c r="D1081" t="s">
        <v>2343</v>
      </c>
      <c r="E1081" t="s">
        <v>2336</v>
      </c>
      <c r="F1081" t="s">
        <v>2337</v>
      </c>
      <c r="G1081" t="s">
        <v>2199</v>
      </c>
      <c r="H1081" t="s">
        <v>2200</v>
      </c>
      <c r="I1081" s="1">
        <v>3300</v>
      </c>
      <c r="J1081" s="2">
        <v>0.215</v>
      </c>
      <c r="K1081" s="4" t="s">
        <v>2201</v>
      </c>
      <c r="L1081" s="2">
        <v>709.5</v>
      </c>
    </row>
    <row r="1082" spans="1:12">
      <c r="A1082" t="s">
        <v>2236</v>
      </c>
      <c r="B1082" s="3">
        <v>43829</v>
      </c>
      <c r="C1082" s="4">
        <v>2019</v>
      </c>
      <c r="D1082" t="s">
        <v>2343</v>
      </c>
      <c r="E1082" t="s">
        <v>2344</v>
      </c>
      <c r="F1082" t="s">
        <v>2345</v>
      </c>
      <c r="G1082" t="s">
        <v>2199</v>
      </c>
      <c r="H1082" t="s">
        <v>2200</v>
      </c>
      <c r="I1082" s="1">
        <v>4700</v>
      </c>
      <c r="J1082" s="2">
        <v>0.27500000000000002</v>
      </c>
      <c r="K1082" s="4" t="s">
        <v>2201</v>
      </c>
      <c r="L1082" s="2">
        <v>1292.5</v>
      </c>
    </row>
    <row r="1083" spans="1:12">
      <c r="A1083" t="s">
        <v>2236</v>
      </c>
      <c r="B1083" s="3">
        <v>43829</v>
      </c>
      <c r="C1083" s="4">
        <v>2019</v>
      </c>
      <c r="D1083" t="s">
        <v>2343</v>
      </c>
      <c r="E1083" t="s">
        <v>2357</v>
      </c>
      <c r="F1083" t="s">
        <v>2358</v>
      </c>
      <c r="G1083" t="s">
        <v>2199</v>
      </c>
      <c r="H1083" t="s">
        <v>2200</v>
      </c>
      <c r="I1083" s="1">
        <v>3600</v>
      </c>
      <c r="J1083" s="2">
        <v>0.27500000000000002</v>
      </c>
      <c r="K1083" s="4" t="s">
        <v>2201</v>
      </c>
      <c r="L1083" s="2">
        <v>990.00000000000011</v>
      </c>
    </row>
    <row r="1084" spans="1:12">
      <c r="A1084" t="s">
        <v>2236</v>
      </c>
      <c r="B1084" s="3">
        <v>43829</v>
      </c>
      <c r="C1084" s="4">
        <v>2019</v>
      </c>
      <c r="D1084" t="s">
        <v>2343</v>
      </c>
      <c r="E1084" t="s">
        <v>2372</v>
      </c>
      <c r="F1084" t="s">
        <v>2373</v>
      </c>
      <c r="G1084" t="s">
        <v>2199</v>
      </c>
      <c r="H1084" t="s">
        <v>2200</v>
      </c>
      <c r="I1084" s="1">
        <v>3500</v>
      </c>
      <c r="J1084" s="2">
        <v>0.30499999999999999</v>
      </c>
      <c r="K1084" s="4" t="s">
        <v>2201</v>
      </c>
      <c r="L1084" s="2">
        <v>1067.5</v>
      </c>
    </row>
    <row r="1085" spans="1:12">
      <c r="A1085" t="s">
        <v>2236</v>
      </c>
      <c r="B1085" s="3">
        <v>43829</v>
      </c>
      <c r="C1085" s="4">
        <v>2019</v>
      </c>
      <c r="D1085" t="s">
        <v>2343</v>
      </c>
      <c r="E1085" t="s">
        <v>2405</v>
      </c>
      <c r="F1085" t="s">
        <v>2406</v>
      </c>
      <c r="G1085" t="s">
        <v>2199</v>
      </c>
      <c r="H1085" t="s">
        <v>2200</v>
      </c>
      <c r="I1085" s="1">
        <v>3100</v>
      </c>
      <c r="J1085" s="2">
        <v>0.185</v>
      </c>
      <c r="K1085" s="4" t="s">
        <v>2201</v>
      </c>
      <c r="L1085" s="2">
        <v>573.5</v>
      </c>
    </row>
    <row r="1086" spans="1:12">
      <c r="A1086" t="s">
        <v>2236</v>
      </c>
      <c r="B1086" s="3">
        <v>43829</v>
      </c>
      <c r="C1086" s="4">
        <v>2019</v>
      </c>
      <c r="D1086" t="s">
        <v>2343</v>
      </c>
      <c r="E1086" t="s">
        <v>2410</v>
      </c>
      <c r="F1086" t="s">
        <v>2411</v>
      </c>
      <c r="G1086" t="s">
        <v>2199</v>
      </c>
      <c r="H1086" t="s">
        <v>2200</v>
      </c>
      <c r="I1086" s="1">
        <v>3100</v>
      </c>
      <c r="J1086" s="2">
        <v>0.28799999999999998</v>
      </c>
      <c r="K1086" s="4" t="s">
        <v>2201</v>
      </c>
      <c r="L1086" s="2">
        <v>892.8</v>
      </c>
    </row>
    <row r="1087" spans="1:12">
      <c r="A1087" t="s">
        <v>2236</v>
      </c>
      <c r="B1087" s="3">
        <v>43829</v>
      </c>
      <c r="C1087" s="4">
        <v>2019</v>
      </c>
      <c r="D1087" t="s">
        <v>2343</v>
      </c>
      <c r="E1087" t="s">
        <v>2451</v>
      </c>
      <c r="F1087" t="s">
        <v>2452</v>
      </c>
      <c r="G1087" t="s">
        <v>2199</v>
      </c>
      <c r="H1087" t="s">
        <v>2200</v>
      </c>
      <c r="I1087" s="1">
        <v>4300</v>
      </c>
      <c r="J1087" s="2">
        <v>0.29499999999999998</v>
      </c>
      <c r="K1087" s="4" t="s">
        <v>2201</v>
      </c>
      <c r="L1087" s="2">
        <v>1268.5</v>
      </c>
    </row>
    <row r="1088" spans="1:12">
      <c r="A1088" t="s">
        <v>2234</v>
      </c>
      <c r="B1088" s="3">
        <v>43829</v>
      </c>
      <c r="C1088" s="4">
        <v>2019</v>
      </c>
      <c r="D1088" t="s">
        <v>2504</v>
      </c>
      <c r="E1088" t="s">
        <v>2496</v>
      </c>
      <c r="F1088" t="s">
        <v>2497</v>
      </c>
      <c r="G1088" t="s">
        <v>2199</v>
      </c>
      <c r="H1088" t="s">
        <v>2200</v>
      </c>
      <c r="I1088" s="1">
        <v>4000</v>
      </c>
      <c r="J1088" s="2">
        <v>7.1999999999999995E-2</v>
      </c>
      <c r="K1088" s="4" t="s">
        <v>2201</v>
      </c>
      <c r="L1088" s="2">
        <v>288</v>
      </c>
    </row>
    <row r="1089" spans="1:12">
      <c r="A1089" t="s">
        <v>2236</v>
      </c>
      <c r="B1089" s="3">
        <v>43829</v>
      </c>
      <c r="C1089" s="4">
        <v>2019</v>
      </c>
      <c r="D1089" t="s">
        <v>2343</v>
      </c>
      <c r="E1089" t="s">
        <v>2554</v>
      </c>
      <c r="F1089" t="s">
        <v>2543</v>
      </c>
      <c r="G1089" t="s">
        <v>2199</v>
      </c>
      <c r="H1089" t="s">
        <v>2200</v>
      </c>
      <c r="I1089" s="1">
        <v>3500</v>
      </c>
      <c r="J1089" s="2">
        <v>4.5999999999999999E-2</v>
      </c>
      <c r="K1089" s="4" t="s">
        <v>2201</v>
      </c>
      <c r="L1089" s="2">
        <v>161</v>
      </c>
    </row>
    <row r="1090" spans="1:12">
      <c r="A1090" t="s">
        <v>2236</v>
      </c>
      <c r="B1090" s="3">
        <v>43829</v>
      </c>
      <c r="C1090" s="4">
        <v>2019</v>
      </c>
      <c r="D1090" t="s">
        <v>2343</v>
      </c>
      <c r="E1090" t="s">
        <v>2599</v>
      </c>
      <c r="F1090" t="s">
        <v>2600</v>
      </c>
      <c r="G1090" t="s">
        <v>2199</v>
      </c>
      <c r="H1090" t="s">
        <v>2200</v>
      </c>
      <c r="I1090" s="1">
        <v>3900</v>
      </c>
      <c r="J1090" s="2">
        <v>0.08</v>
      </c>
      <c r="K1090" s="4" t="s">
        <v>2201</v>
      </c>
      <c r="L1090" s="2">
        <v>312</v>
      </c>
    </row>
    <row r="1091" spans="1:12">
      <c r="A1091" t="s">
        <v>2236</v>
      </c>
      <c r="B1091" s="3">
        <v>43829</v>
      </c>
      <c r="C1091" s="4">
        <v>2019</v>
      </c>
      <c r="D1091" t="s">
        <v>2343</v>
      </c>
      <c r="E1091" t="s">
        <v>2656</v>
      </c>
      <c r="F1091" t="s">
        <v>2657</v>
      </c>
      <c r="G1091" t="s">
        <v>2199</v>
      </c>
      <c r="H1091" t="s">
        <v>2200</v>
      </c>
      <c r="I1091" s="1">
        <v>5000</v>
      </c>
      <c r="J1091" s="2">
        <v>0.105</v>
      </c>
      <c r="K1091" s="4" t="s">
        <v>2201</v>
      </c>
      <c r="L1091" s="2">
        <v>525</v>
      </c>
    </row>
    <row r="1092" spans="1:12">
      <c r="A1092" t="s">
        <v>2236</v>
      </c>
      <c r="B1092" s="3">
        <v>43829</v>
      </c>
      <c r="C1092" s="4">
        <v>2019</v>
      </c>
      <c r="D1092" t="s">
        <v>2343</v>
      </c>
      <c r="E1092" t="s">
        <v>2669</v>
      </c>
      <c r="F1092" t="s">
        <v>2670</v>
      </c>
      <c r="G1092" t="s">
        <v>2199</v>
      </c>
      <c r="H1092" t="s">
        <v>2200</v>
      </c>
      <c r="I1092" s="1">
        <v>4400</v>
      </c>
      <c r="J1092" s="2">
        <v>0.105</v>
      </c>
      <c r="K1092" s="4" t="s">
        <v>2201</v>
      </c>
      <c r="L1092" s="2">
        <v>462</v>
      </c>
    </row>
    <row r="1093" spans="1:12">
      <c r="A1093" t="s">
        <v>2236</v>
      </c>
      <c r="B1093" s="3">
        <v>43829</v>
      </c>
      <c r="C1093" s="4">
        <v>2019</v>
      </c>
      <c r="D1093" t="s">
        <v>2740</v>
      </c>
      <c r="E1093" t="s">
        <v>2719</v>
      </c>
      <c r="F1093" t="s">
        <v>2720</v>
      </c>
      <c r="G1093" t="s">
        <v>2199</v>
      </c>
      <c r="H1093" t="s">
        <v>2200</v>
      </c>
      <c r="I1093" s="1">
        <v>43000</v>
      </c>
      <c r="J1093" s="2">
        <v>7.4999999999999997E-2</v>
      </c>
      <c r="K1093" s="4" t="s">
        <v>2201</v>
      </c>
      <c r="L1093" s="2">
        <v>3225</v>
      </c>
    </row>
    <row r="1094" spans="1:12">
      <c r="A1094" t="s">
        <v>2236</v>
      </c>
      <c r="B1094" s="3">
        <v>43829</v>
      </c>
      <c r="C1094" s="4">
        <v>2019</v>
      </c>
      <c r="D1094" t="s">
        <v>2343</v>
      </c>
      <c r="E1094" t="s">
        <v>2795</v>
      </c>
      <c r="F1094" t="s">
        <v>2796</v>
      </c>
      <c r="G1094" t="s">
        <v>2199</v>
      </c>
      <c r="H1094" t="s">
        <v>2200</v>
      </c>
      <c r="I1094" s="1">
        <v>23000</v>
      </c>
      <c r="J1094" s="2">
        <v>0.03</v>
      </c>
      <c r="K1094" s="4" t="s">
        <v>2201</v>
      </c>
      <c r="L1094" s="2">
        <v>690</v>
      </c>
    </row>
    <row r="1095" spans="1:12">
      <c r="A1095" t="s">
        <v>2236</v>
      </c>
      <c r="B1095" s="3">
        <v>43829</v>
      </c>
      <c r="C1095" s="4">
        <v>2019</v>
      </c>
      <c r="D1095" t="s">
        <v>2343</v>
      </c>
      <c r="E1095" t="s">
        <v>2802</v>
      </c>
      <c r="F1095" t="s">
        <v>2803</v>
      </c>
      <c r="G1095" t="s">
        <v>2199</v>
      </c>
      <c r="H1095" t="s">
        <v>2200</v>
      </c>
      <c r="I1095" s="1">
        <v>7700</v>
      </c>
      <c r="J1095" s="2">
        <v>3.2000000000000001E-2</v>
      </c>
      <c r="K1095" s="4" t="s">
        <v>2201</v>
      </c>
      <c r="L1095" s="2">
        <v>246.4</v>
      </c>
    </row>
    <row r="1096" spans="1:12">
      <c r="A1096" t="s">
        <v>2236</v>
      </c>
      <c r="B1096" s="3">
        <v>43830</v>
      </c>
      <c r="C1096" s="4">
        <v>2019</v>
      </c>
      <c r="D1096" t="s">
        <v>2239</v>
      </c>
      <c r="E1096" t="s">
        <v>2197</v>
      </c>
      <c r="F1096" t="s">
        <v>2198</v>
      </c>
      <c r="G1096" t="s">
        <v>2199</v>
      </c>
      <c r="H1096" t="s">
        <v>2200</v>
      </c>
      <c r="I1096" s="1">
        <v>24300</v>
      </c>
      <c r="J1096" s="2">
        <v>0.06</v>
      </c>
      <c r="K1096" s="4" t="s">
        <v>2201</v>
      </c>
      <c r="L1096" s="2">
        <v>1458</v>
      </c>
    </row>
    <row r="1097" spans="1:12">
      <c r="A1097" t="s">
        <v>2236</v>
      </c>
      <c r="B1097" s="3">
        <v>43830</v>
      </c>
      <c r="C1097" s="4">
        <v>2019</v>
      </c>
      <c r="D1097" t="s">
        <v>2239</v>
      </c>
      <c r="E1097" t="s">
        <v>2242</v>
      </c>
      <c r="F1097" t="s">
        <v>2243</v>
      </c>
      <c r="G1097" t="s">
        <v>2199</v>
      </c>
      <c r="H1097" t="s">
        <v>2200</v>
      </c>
      <c r="I1097" s="1">
        <v>14400</v>
      </c>
      <c r="J1097" s="2">
        <v>7.2999999999999995E-2</v>
      </c>
      <c r="K1097" s="4" t="s">
        <v>2201</v>
      </c>
      <c r="L1097" s="2">
        <v>1051.2</v>
      </c>
    </row>
    <row r="1098" spans="1:12">
      <c r="A1098" t="s">
        <v>2236</v>
      </c>
      <c r="B1098" s="3">
        <v>43830</v>
      </c>
      <c r="C1098" s="4">
        <v>2019</v>
      </c>
      <c r="D1098" t="s">
        <v>2334</v>
      </c>
      <c r="E1098" t="s">
        <v>2331</v>
      </c>
      <c r="F1098" t="s">
        <v>2332</v>
      </c>
      <c r="G1098" t="s">
        <v>2199</v>
      </c>
      <c r="H1098" t="s">
        <v>2200</v>
      </c>
      <c r="I1098" s="1">
        <v>3900</v>
      </c>
      <c r="J1098" s="2">
        <v>0.185</v>
      </c>
      <c r="K1098" s="4" t="s">
        <v>2201</v>
      </c>
      <c r="L1098" s="2">
        <v>721.5</v>
      </c>
    </row>
    <row r="1099" spans="1:12">
      <c r="A1099" t="s">
        <v>2236</v>
      </c>
      <c r="B1099" s="3">
        <v>43830</v>
      </c>
      <c r="C1099" s="4">
        <v>2019</v>
      </c>
      <c r="D1099" t="s">
        <v>2239</v>
      </c>
      <c r="E1099" t="s">
        <v>2331</v>
      </c>
      <c r="F1099" t="s">
        <v>2332</v>
      </c>
      <c r="G1099" t="s">
        <v>2199</v>
      </c>
      <c r="H1099" t="s">
        <v>2200</v>
      </c>
      <c r="I1099" s="1">
        <v>3900</v>
      </c>
      <c r="J1099" s="2">
        <v>0.185</v>
      </c>
      <c r="K1099" s="4" t="s">
        <v>2201</v>
      </c>
      <c r="L1099" s="2">
        <v>721.5</v>
      </c>
    </row>
    <row r="1100" spans="1:12">
      <c r="A1100" t="s">
        <v>2236</v>
      </c>
      <c r="B1100" s="3">
        <v>43830</v>
      </c>
      <c r="C1100" s="4">
        <v>2019</v>
      </c>
      <c r="D1100" t="s">
        <v>2239</v>
      </c>
      <c r="E1100" t="s">
        <v>2336</v>
      </c>
      <c r="F1100" t="s">
        <v>2337</v>
      </c>
      <c r="G1100" t="s">
        <v>2199</v>
      </c>
      <c r="H1100" t="s">
        <v>2200</v>
      </c>
      <c r="I1100" s="1">
        <v>3300</v>
      </c>
      <c r="J1100" s="2">
        <v>0.215</v>
      </c>
      <c r="K1100" s="4" t="s">
        <v>2201</v>
      </c>
      <c r="L1100" s="2">
        <v>709.5</v>
      </c>
    </row>
    <row r="1101" spans="1:12">
      <c r="A1101" t="s">
        <v>2236</v>
      </c>
      <c r="B1101" s="3">
        <v>43830</v>
      </c>
      <c r="C1101" s="4">
        <v>2019</v>
      </c>
      <c r="D1101" t="s">
        <v>2239</v>
      </c>
      <c r="E1101" t="s">
        <v>2344</v>
      </c>
      <c r="F1101" t="s">
        <v>2345</v>
      </c>
      <c r="G1101" t="s">
        <v>2199</v>
      </c>
      <c r="H1101" t="s">
        <v>2200</v>
      </c>
      <c r="I1101" s="1">
        <v>4700</v>
      </c>
      <c r="J1101" s="2">
        <v>0.27500000000000002</v>
      </c>
      <c r="K1101" s="4" t="s">
        <v>2201</v>
      </c>
      <c r="L1101" s="2">
        <v>1292.5</v>
      </c>
    </row>
    <row r="1102" spans="1:12">
      <c r="A1102" t="s">
        <v>2236</v>
      </c>
      <c r="B1102" s="3">
        <v>43830</v>
      </c>
      <c r="C1102" s="4">
        <v>2019</v>
      </c>
      <c r="D1102" t="s">
        <v>2239</v>
      </c>
      <c r="E1102" t="s">
        <v>2357</v>
      </c>
      <c r="F1102" t="s">
        <v>2358</v>
      </c>
      <c r="G1102" t="s">
        <v>2199</v>
      </c>
      <c r="H1102" t="s">
        <v>2200</v>
      </c>
      <c r="I1102" s="1">
        <v>3600</v>
      </c>
      <c r="J1102" s="2">
        <v>0.27500000000000002</v>
      </c>
      <c r="K1102" s="4" t="s">
        <v>2201</v>
      </c>
      <c r="L1102" s="2">
        <v>990.00000000000011</v>
      </c>
    </row>
    <row r="1103" spans="1:12">
      <c r="A1103" t="s">
        <v>2222</v>
      </c>
      <c r="B1103" s="3">
        <v>43830</v>
      </c>
      <c r="C1103" s="4">
        <v>2019</v>
      </c>
      <c r="D1103" t="s">
        <v>2403</v>
      </c>
      <c r="E1103" t="s">
        <v>2400</v>
      </c>
      <c r="F1103" t="s">
        <v>2401</v>
      </c>
      <c r="G1103" t="s">
        <v>2199</v>
      </c>
      <c r="H1103" t="s">
        <v>2200</v>
      </c>
      <c r="I1103" s="1">
        <v>3200</v>
      </c>
      <c r="J1103" s="2">
        <v>0.27</v>
      </c>
      <c r="K1103" s="4" t="s">
        <v>2201</v>
      </c>
      <c r="L1103" s="2">
        <v>864</v>
      </c>
    </row>
    <row r="1104" spans="1:12">
      <c r="A1104" t="s">
        <v>2222</v>
      </c>
      <c r="B1104" s="3">
        <v>43830</v>
      </c>
      <c r="C1104" s="4">
        <v>2019</v>
      </c>
      <c r="D1104" t="s">
        <v>2404</v>
      </c>
      <c r="E1104" t="s">
        <v>2400</v>
      </c>
      <c r="F1104" t="s">
        <v>2401</v>
      </c>
      <c r="G1104" t="s">
        <v>2199</v>
      </c>
      <c r="H1104" t="s">
        <v>2200</v>
      </c>
      <c r="I1104" s="1">
        <v>3200</v>
      </c>
      <c r="J1104" s="2">
        <v>0.27</v>
      </c>
      <c r="K1104" s="4" t="s">
        <v>2201</v>
      </c>
      <c r="L1104" s="2">
        <v>864</v>
      </c>
    </row>
    <row r="1105" spans="1:12">
      <c r="A1105" t="s">
        <v>2236</v>
      </c>
      <c r="B1105" s="3">
        <v>43830</v>
      </c>
      <c r="C1105" s="4">
        <v>2019</v>
      </c>
      <c r="D1105" t="s">
        <v>2239</v>
      </c>
      <c r="E1105" t="s">
        <v>2405</v>
      </c>
      <c r="F1105" t="s">
        <v>2406</v>
      </c>
      <c r="G1105" t="s">
        <v>2199</v>
      </c>
      <c r="H1105" t="s">
        <v>2200</v>
      </c>
      <c r="I1105" s="1">
        <v>3100</v>
      </c>
      <c r="J1105" s="2">
        <v>0.185</v>
      </c>
      <c r="K1105" s="4" t="s">
        <v>2201</v>
      </c>
      <c r="L1105" s="2">
        <v>573.5</v>
      </c>
    </row>
    <row r="1106" spans="1:12">
      <c r="A1106" t="s">
        <v>2236</v>
      </c>
      <c r="B1106" s="3">
        <v>43830</v>
      </c>
      <c r="C1106" s="4">
        <v>2019</v>
      </c>
      <c r="D1106" t="s">
        <v>2239</v>
      </c>
      <c r="E1106" t="s">
        <v>2410</v>
      </c>
      <c r="F1106" t="s">
        <v>2411</v>
      </c>
      <c r="G1106" t="s">
        <v>2199</v>
      </c>
      <c r="H1106" t="s">
        <v>2200</v>
      </c>
      <c r="I1106" s="1">
        <v>3100</v>
      </c>
      <c r="J1106" s="2">
        <v>0.28799999999999998</v>
      </c>
      <c r="K1106" s="4" t="s">
        <v>2201</v>
      </c>
      <c r="L1106" s="2">
        <v>892.8</v>
      </c>
    </row>
    <row r="1107" spans="1:12">
      <c r="A1107" t="s">
        <v>2236</v>
      </c>
      <c r="B1107" s="3">
        <v>43830</v>
      </c>
      <c r="C1107" s="4">
        <v>2019</v>
      </c>
      <c r="D1107" t="s">
        <v>2239</v>
      </c>
      <c r="E1107" t="s">
        <v>2451</v>
      </c>
      <c r="F1107" t="s">
        <v>2452</v>
      </c>
      <c r="G1107" t="s">
        <v>2199</v>
      </c>
      <c r="H1107" t="s">
        <v>2200</v>
      </c>
      <c r="I1107" s="1">
        <v>4300</v>
      </c>
      <c r="J1107" s="2">
        <v>0.29499999999999998</v>
      </c>
      <c r="K1107" s="4" t="s">
        <v>2201</v>
      </c>
      <c r="L1107" s="2">
        <v>1268.5</v>
      </c>
    </row>
    <row r="1108" spans="1:12">
      <c r="A1108" t="s">
        <v>2234</v>
      </c>
      <c r="B1108" s="3">
        <v>43830</v>
      </c>
      <c r="C1108" s="4">
        <v>2019</v>
      </c>
      <c r="D1108" t="s">
        <v>2505</v>
      </c>
      <c r="E1108" t="s">
        <v>2496</v>
      </c>
      <c r="F1108" t="s">
        <v>2497</v>
      </c>
      <c r="G1108" t="s">
        <v>2199</v>
      </c>
      <c r="H1108" t="s">
        <v>2200</v>
      </c>
      <c r="I1108" s="1">
        <v>4000</v>
      </c>
      <c r="J1108" s="2">
        <v>7.1999999999999995E-2</v>
      </c>
      <c r="K1108" s="4" t="s">
        <v>2201</v>
      </c>
      <c r="L1108" s="2">
        <v>288</v>
      </c>
    </row>
    <row r="1109" spans="1:12">
      <c r="A1109" t="s">
        <v>2234</v>
      </c>
      <c r="B1109" s="3">
        <v>43830</v>
      </c>
      <c r="C1109" s="4">
        <v>2019</v>
      </c>
      <c r="D1109" t="s">
        <v>2505</v>
      </c>
      <c r="E1109" t="s">
        <v>2510</v>
      </c>
      <c r="F1109" t="s">
        <v>2511</v>
      </c>
      <c r="G1109" t="s">
        <v>2199</v>
      </c>
      <c r="H1109" t="s">
        <v>2200</v>
      </c>
      <c r="I1109" s="1">
        <v>4000</v>
      </c>
      <c r="J1109" s="2">
        <v>7.1999999999999995E-2</v>
      </c>
      <c r="K1109" s="4" t="s">
        <v>2201</v>
      </c>
      <c r="L1109" s="2">
        <v>288</v>
      </c>
    </row>
    <row r="1110" spans="1:12">
      <c r="A1110" t="s">
        <v>2236</v>
      </c>
      <c r="B1110" s="3">
        <v>43830</v>
      </c>
      <c r="C1110" s="4">
        <v>2019</v>
      </c>
      <c r="D1110" t="s">
        <v>2569</v>
      </c>
      <c r="E1110" t="s">
        <v>2554</v>
      </c>
      <c r="F1110" t="s">
        <v>2543</v>
      </c>
      <c r="G1110" t="s">
        <v>2199</v>
      </c>
      <c r="H1110" t="s">
        <v>2200</v>
      </c>
      <c r="I1110" s="1">
        <v>3500</v>
      </c>
      <c r="J1110" s="2">
        <v>4.5999999999999999E-2</v>
      </c>
      <c r="K1110" s="4" t="s">
        <v>2201</v>
      </c>
      <c r="L1110" s="2">
        <v>161</v>
      </c>
    </row>
    <row r="1111" spans="1:12">
      <c r="A1111" t="s">
        <v>2236</v>
      </c>
      <c r="B1111" s="3">
        <v>43830</v>
      </c>
      <c r="C1111" s="4">
        <v>2019</v>
      </c>
      <c r="D1111" t="s">
        <v>2334</v>
      </c>
      <c r="E1111" t="s">
        <v>2574</v>
      </c>
      <c r="F1111" t="s">
        <v>2575</v>
      </c>
      <c r="G1111" t="s">
        <v>2199</v>
      </c>
      <c r="H1111" t="s">
        <v>2200</v>
      </c>
      <c r="I1111" s="1">
        <v>3000</v>
      </c>
      <c r="J1111" s="2">
        <v>0.247</v>
      </c>
      <c r="K1111" s="4" t="s">
        <v>2201</v>
      </c>
      <c r="L1111" s="2">
        <v>741</v>
      </c>
    </row>
    <row r="1112" spans="1:12">
      <c r="A1112" t="s">
        <v>2236</v>
      </c>
      <c r="B1112" s="3">
        <v>43830</v>
      </c>
      <c r="C1112" s="4">
        <v>2019</v>
      </c>
      <c r="D1112" t="s">
        <v>2239</v>
      </c>
      <c r="E1112" t="s">
        <v>2574</v>
      </c>
      <c r="F1112" t="s">
        <v>2575</v>
      </c>
      <c r="G1112" t="s">
        <v>2199</v>
      </c>
      <c r="H1112" t="s">
        <v>2200</v>
      </c>
      <c r="I1112" s="1">
        <v>3000</v>
      </c>
      <c r="J1112" s="2">
        <v>0.247</v>
      </c>
      <c r="K1112" s="4" t="s">
        <v>2201</v>
      </c>
      <c r="L1112" s="2">
        <v>741</v>
      </c>
    </row>
    <row r="1113" spans="1:12">
      <c r="A1113" t="s">
        <v>2234</v>
      </c>
      <c r="B1113" s="3">
        <v>43830</v>
      </c>
      <c r="C1113" s="4">
        <v>2019</v>
      </c>
      <c r="D1113" t="s">
        <v>2597</v>
      </c>
      <c r="E1113" t="s">
        <v>2589</v>
      </c>
      <c r="F1113" t="s">
        <v>2590</v>
      </c>
      <c r="G1113" t="s">
        <v>2199</v>
      </c>
      <c r="H1113" t="s">
        <v>2200</v>
      </c>
      <c r="I1113" s="1">
        <v>3700</v>
      </c>
      <c r="J1113" s="2">
        <v>0.08</v>
      </c>
      <c r="K1113" s="4" t="s">
        <v>2201</v>
      </c>
      <c r="L1113" s="2">
        <v>296</v>
      </c>
    </row>
    <row r="1114" spans="1:12">
      <c r="A1114" t="s">
        <v>2236</v>
      </c>
      <c r="B1114" s="3">
        <v>43830</v>
      </c>
      <c r="C1114" s="4">
        <v>2019</v>
      </c>
      <c r="D1114" t="s">
        <v>2239</v>
      </c>
      <c r="E1114" t="s">
        <v>2599</v>
      </c>
      <c r="F1114" t="s">
        <v>2600</v>
      </c>
      <c r="G1114" t="s">
        <v>2199</v>
      </c>
      <c r="H1114" t="s">
        <v>2200</v>
      </c>
      <c r="I1114" s="1">
        <v>3900</v>
      </c>
      <c r="J1114" s="2">
        <v>0.08</v>
      </c>
      <c r="K1114" s="4" t="s">
        <v>2201</v>
      </c>
      <c r="L1114" s="2">
        <v>312</v>
      </c>
    </row>
    <row r="1115" spans="1:12">
      <c r="A1115" t="s">
        <v>2236</v>
      </c>
      <c r="B1115" s="3">
        <v>43830</v>
      </c>
      <c r="C1115" s="4">
        <v>2019</v>
      </c>
      <c r="D1115" t="s">
        <v>2334</v>
      </c>
      <c r="E1115" t="s">
        <v>2610</v>
      </c>
      <c r="F1115" t="s">
        <v>2611</v>
      </c>
      <c r="G1115" t="s">
        <v>2199</v>
      </c>
      <c r="H1115" t="s">
        <v>2200</v>
      </c>
      <c r="I1115" s="1">
        <v>5500</v>
      </c>
      <c r="J1115" s="2">
        <v>0.247</v>
      </c>
      <c r="K1115" s="4" t="s">
        <v>2201</v>
      </c>
      <c r="L1115" s="2">
        <v>1358.5</v>
      </c>
    </row>
    <row r="1116" spans="1:12">
      <c r="A1116" t="s">
        <v>2236</v>
      </c>
      <c r="B1116" s="3">
        <v>43830</v>
      </c>
      <c r="C1116" s="4">
        <v>2019</v>
      </c>
      <c r="D1116" t="s">
        <v>2334</v>
      </c>
      <c r="E1116" t="s">
        <v>2612</v>
      </c>
      <c r="F1116" t="s">
        <v>2611</v>
      </c>
      <c r="G1116" t="s">
        <v>2199</v>
      </c>
      <c r="H1116" t="s">
        <v>2200</v>
      </c>
      <c r="I1116" s="1">
        <v>3400</v>
      </c>
      <c r="J1116" s="2">
        <v>0.247</v>
      </c>
      <c r="K1116" s="4" t="s">
        <v>2201</v>
      </c>
      <c r="L1116" s="2">
        <v>839.8</v>
      </c>
    </row>
    <row r="1117" spans="1:12">
      <c r="A1117" t="s">
        <v>2236</v>
      </c>
      <c r="B1117" s="3">
        <v>43830</v>
      </c>
      <c r="C1117" s="4">
        <v>2019</v>
      </c>
      <c r="D1117" t="s">
        <v>2239</v>
      </c>
      <c r="E1117" t="s">
        <v>2610</v>
      </c>
      <c r="F1117" t="s">
        <v>2611</v>
      </c>
      <c r="G1117" t="s">
        <v>2199</v>
      </c>
      <c r="H1117" t="s">
        <v>2200</v>
      </c>
      <c r="I1117" s="1">
        <v>5500</v>
      </c>
      <c r="J1117" s="2">
        <v>0.247</v>
      </c>
      <c r="K1117" s="4" t="s">
        <v>2201</v>
      </c>
      <c r="L1117" s="2">
        <v>1358.5</v>
      </c>
    </row>
    <row r="1118" spans="1:12">
      <c r="A1118" t="s">
        <v>2236</v>
      </c>
      <c r="B1118" s="3">
        <v>43830</v>
      </c>
      <c r="C1118" s="4">
        <v>2019</v>
      </c>
      <c r="D1118" t="s">
        <v>2239</v>
      </c>
      <c r="E1118" t="s">
        <v>2612</v>
      </c>
      <c r="F1118" t="s">
        <v>2611</v>
      </c>
      <c r="G1118" t="s">
        <v>2199</v>
      </c>
      <c r="H1118" t="s">
        <v>2200</v>
      </c>
      <c r="I1118" s="1">
        <v>3400</v>
      </c>
      <c r="J1118" s="2">
        <v>0.247</v>
      </c>
      <c r="K1118" s="4" t="s">
        <v>2201</v>
      </c>
      <c r="L1118" s="2">
        <v>839.8</v>
      </c>
    </row>
    <row r="1119" spans="1:12">
      <c r="A1119" t="s">
        <v>2222</v>
      </c>
      <c r="B1119" s="3">
        <v>43830</v>
      </c>
      <c r="C1119" s="4">
        <v>2019</v>
      </c>
      <c r="D1119" t="s">
        <v>2403</v>
      </c>
      <c r="E1119" t="s">
        <v>2642</v>
      </c>
      <c r="F1119" t="s">
        <v>2643</v>
      </c>
      <c r="G1119" t="s">
        <v>2199</v>
      </c>
      <c r="H1119" t="s">
        <v>2200</v>
      </c>
      <c r="I1119" s="1">
        <v>3000</v>
      </c>
      <c r="J1119" s="2">
        <v>0.26</v>
      </c>
      <c r="K1119" s="4" t="s">
        <v>2201</v>
      </c>
      <c r="L1119" s="2">
        <v>780</v>
      </c>
    </row>
    <row r="1120" spans="1:12">
      <c r="A1120" t="s">
        <v>2222</v>
      </c>
      <c r="B1120" s="3">
        <v>43830</v>
      </c>
      <c r="C1120" s="4">
        <v>2019</v>
      </c>
      <c r="D1120" t="s">
        <v>2404</v>
      </c>
      <c r="E1120" t="s">
        <v>2642</v>
      </c>
      <c r="F1120" t="s">
        <v>2643</v>
      </c>
      <c r="G1120" t="s">
        <v>2199</v>
      </c>
      <c r="H1120" t="s">
        <v>2200</v>
      </c>
      <c r="I1120" s="1">
        <v>3000</v>
      </c>
      <c r="J1120" s="2">
        <v>0.26</v>
      </c>
      <c r="K1120" s="4" t="s">
        <v>2201</v>
      </c>
      <c r="L1120" s="2">
        <v>780</v>
      </c>
    </row>
    <row r="1121" spans="1:12">
      <c r="A1121" t="s">
        <v>2236</v>
      </c>
      <c r="B1121" s="3">
        <v>43830</v>
      </c>
      <c r="C1121" s="4">
        <v>2019</v>
      </c>
      <c r="D1121" t="s">
        <v>2239</v>
      </c>
      <c r="E1121" t="s">
        <v>2656</v>
      </c>
      <c r="F1121" t="s">
        <v>2657</v>
      </c>
      <c r="G1121" t="s">
        <v>2199</v>
      </c>
      <c r="H1121" t="s">
        <v>2200</v>
      </c>
      <c r="I1121" s="1">
        <v>5000</v>
      </c>
      <c r="J1121" s="2">
        <v>0.105</v>
      </c>
      <c r="K1121" s="4" t="s">
        <v>2201</v>
      </c>
      <c r="L1121" s="2">
        <v>525</v>
      </c>
    </row>
    <row r="1122" spans="1:12">
      <c r="A1122" t="s">
        <v>2236</v>
      </c>
      <c r="B1122" s="3">
        <v>43830</v>
      </c>
      <c r="C1122" s="4">
        <v>2019</v>
      </c>
      <c r="D1122" t="s">
        <v>2569</v>
      </c>
      <c r="E1122" t="s">
        <v>2669</v>
      </c>
      <c r="F1122" t="s">
        <v>2670</v>
      </c>
      <c r="G1122" t="s">
        <v>2199</v>
      </c>
      <c r="H1122" t="s">
        <v>2200</v>
      </c>
      <c r="I1122" s="1">
        <v>4400</v>
      </c>
      <c r="J1122" s="2">
        <v>0.105</v>
      </c>
      <c r="K1122" s="4" t="s">
        <v>2201</v>
      </c>
      <c r="L1122" s="2">
        <v>462</v>
      </c>
    </row>
    <row r="1123" spans="1:12">
      <c r="A1123" t="s">
        <v>2236</v>
      </c>
      <c r="B1123" s="3">
        <v>43830</v>
      </c>
      <c r="C1123" s="4">
        <v>2019</v>
      </c>
      <c r="D1123" t="s">
        <v>2239</v>
      </c>
      <c r="E1123" t="s">
        <v>2719</v>
      </c>
      <c r="F1123" t="s">
        <v>2720</v>
      </c>
      <c r="G1123" t="s">
        <v>2199</v>
      </c>
      <c r="H1123" t="s">
        <v>2200</v>
      </c>
      <c r="I1123" s="1">
        <v>43000</v>
      </c>
      <c r="J1123" s="2">
        <v>7.4999999999999997E-2</v>
      </c>
      <c r="K1123" s="4" t="s">
        <v>2201</v>
      </c>
      <c r="L1123" s="2">
        <v>3225</v>
      </c>
    </row>
    <row r="1124" spans="1:12">
      <c r="A1124" t="s">
        <v>2236</v>
      </c>
      <c r="B1124" s="3">
        <v>43830</v>
      </c>
      <c r="C1124" s="4">
        <v>2019</v>
      </c>
      <c r="D1124" t="s">
        <v>2772</v>
      </c>
      <c r="E1124" t="s">
        <v>2758</v>
      </c>
      <c r="F1124" t="s">
        <v>2759</v>
      </c>
      <c r="G1124" t="s">
        <v>2199</v>
      </c>
      <c r="H1124" t="s">
        <v>2200</v>
      </c>
      <c r="I1124" s="1">
        <v>10000</v>
      </c>
      <c r="J1124" s="2">
        <v>3.2000000000000001E-2</v>
      </c>
      <c r="K1124" s="4" t="s">
        <v>2201</v>
      </c>
      <c r="L1124" s="2">
        <v>320</v>
      </c>
    </row>
    <row r="1125" spans="1:12">
      <c r="A1125" t="s">
        <v>2236</v>
      </c>
      <c r="B1125" s="3">
        <v>43830</v>
      </c>
      <c r="C1125" s="4">
        <v>2019</v>
      </c>
      <c r="D1125" t="s">
        <v>2569</v>
      </c>
      <c r="E1125" t="s">
        <v>2795</v>
      </c>
      <c r="F1125" t="s">
        <v>2796</v>
      </c>
      <c r="G1125" t="s">
        <v>2199</v>
      </c>
      <c r="H1125" t="s">
        <v>2200</v>
      </c>
      <c r="I1125" s="1">
        <v>23000</v>
      </c>
      <c r="J1125" s="2">
        <v>0.03</v>
      </c>
      <c r="K1125" s="4" t="s">
        <v>2201</v>
      </c>
      <c r="L1125" s="2">
        <v>690</v>
      </c>
    </row>
    <row r="1126" spans="1:12">
      <c r="A1126" t="s">
        <v>2234</v>
      </c>
      <c r="B1126" s="3">
        <v>43830</v>
      </c>
      <c r="C1126" s="4">
        <v>2019</v>
      </c>
      <c r="D1126" t="s">
        <v>2505</v>
      </c>
      <c r="E1126" t="s">
        <v>2802</v>
      </c>
      <c r="F1126" t="s">
        <v>2803</v>
      </c>
      <c r="G1126" t="s">
        <v>2199</v>
      </c>
      <c r="H1126" t="s">
        <v>2200</v>
      </c>
      <c r="I1126" s="1">
        <v>14000</v>
      </c>
      <c r="J1126" s="2">
        <v>3.2000000000000001E-2</v>
      </c>
      <c r="K1126" s="4" t="s">
        <v>2201</v>
      </c>
      <c r="L1126" s="2">
        <v>448</v>
      </c>
    </row>
    <row r="1127" spans="1:12">
      <c r="A1127" t="s">
        <v>2236</v>
      </c>
      <c r="B1127" s="3">
        <v>43830</v>
      </c>
      <c r="C1127" s="4">
        <v>2019</v>
      </c>
      <c r="D1127" t="s">
        <v>2569</v>
      </c>
      <c r="E1127" t="s">
        <v>2802</v>
      </c>
      <c r="F1127" t="s">
        <v>2803</v>
      </c>
      <c r="G1127" t="s">
        <v>2199</v>
      </c>
      <c r="H1127" t="s">
        <v>2200</v>
      </c>
      <c r="I1127" s="1">
        <v>7700</v>
      </c>
      <c r="J1127" s="2">
        <v>3.2000000000000001E-2</v>
      </c>
      <c r="K1127" s="4" t="s">
        <v>2201</v>
      </c>
      <c r="L1127" s="2">
        <v>246.4</v>
      </c>
    </row>
    <row r="1128" spans="1:12">
      <c r="A1128" t="s">
        <v>1621</v>
      </c>
      <c r="B1128" s="3">
        <v>43545</v>
      </c>
      <c r="C1128" s="4">
        <v>2019</v>
      </c>
      <c r="D1128" t="s">
        <v>1622</v>
      </c>
      <c r="E1128" t="s">
        <v>1615</v>
      </c>
      <c r="F1128" t="s">
        <v>1615</v>
      </c>
      <c r="G1128" t="s">
        <v>1616</v>
      </c>
      <c r="H1128" t="s">
        <v>1617</v>
      </c>
      <c r="I1128" s="1">
        <v>23</v>
      </c>
      <c r="J1128" s="2">
        <v>58.823</v>
      </c>
      <c r="K1128" s="4" t="s">
        <v>1618</v>
      </c>
      <c r="L1128" s="2">
        <v>1352.9290000000001</v>
      </c>
    </row>
    <row r="1129" spans="1:12">
      <c r="A1129" t="s">
        <v>1621</v>
      </c>
      <c r="B1129" s="3">
        <v>43549</v>
      </c>
      <c r="C1129" s="4">
        <v>2019</v>
      </c>
      <c r="D1129" t="s">
        <v>1623</v>
      </c>
      <c r="E1129" t="s">
        <v>1615</v>
      </c>
      <c r="F1129" t="s">
        <v>1615</v>
      </c>
      <c r="G1129" t="s">
        <v>1616</v>
      </c>
      <c r="H1129" t="s">
        <v>1617</v>
      </c>
      <c r="I1129" s="1">
        <v>49</v>
      </c>
      <c r="J1129" s="2">
        <v>58.823</v>
      </c>
      <c r="K1129" s="4" t="s">
        <v>1618</v>
      </c>
      <c r="L1129" s="2">
        <v>2882.3270000000002</v>
      </c>
    </row>
    <row r="1130" spans="1:12">
      <c r="A1130" t="s">
        <v>1624</v>
      </c>
      <c r="B1130" s="3">
        <v>43577</v>
      </c>
      <c r="C1130" s="4">
        <v>2019</v>
      </c>
      <c r="D1130" t="s">
        <v>1625</v>
      </c>
      <c r="E1130" t="s">
        <v>1626</v>
      </c>
      <c r="F1130" t="s">
        <v>1615</v>
      </c>
      <c r="G1130" t="s">
        <v>1616</v>
      </c>
      <c r="H1130" t="s">
        <v>1617</v>
      </c>
      <c r="I1130" s="1">
        <v>43</v>
      </c>
      <c r="J1130" s="2">
        <v>58.823999999999998</v>
      </c>
      <c r="K1130" s="4" t="s">
        <v>1618</v>
      </c>
      <c r="L1130" s="2">
        <v>2529.4319999999998</v>
      </c>
    </row>
    <row r="1131" spans="1:12">
      <c r="A1131" t="s">
        <v>1624</v>
      </c>
      <c r="B1131" s="3">
        <v>43580</v>
      </c>
      <c r="C1131" s="4">
        <v>2019</v>
      </c>
      <c r="D1131" t="s">
        <v>1627</v>
      </c>
      <c r="E1131" t="s">
        <v>1626</v>
      </c>
      <c r="F1131" t="s">
        <v>1615</v>
      </c>
      <c r="G1131" t="s">
        <v>1616</v>
      </c>
      <c r="H1131" t="s">
        <v>1617</v>
      </c>
      <c r="I1131" s="1">
        <v>17</v>
      </c>
      <c r="J1131" s="2">
        <v>58.823999999999998</v>
      </c>
      <c r="K1131" s="4" t="s">
        <v>1618</v>
      </c>
      <c r="L1131" s="2">
        <v>1000.0079999999999</v>
      </c>
    </row>
    <row r="1132" spans="1:12">
      <c r="A1132" t="s">
        <v>1624</v>
      </c>
      <c r="B1132" s="3">
        <v>43589</v>
      </c>
      <c r="C1132" s="4">
        <v>2019</v>
      </c>
      <c r="D1132" t="s">
        <v>1628</v>
      </c>
      <c r="E1132" t="s">
        <v>1626</v>
      </c>
      <c r="F1132" t="s">
        <v>1615</v>
      </c>
      <c r="G1132" t="s">
        <v>1616</v>
      </c>
      <c r="H1132" t="s">
        <v>1617</v>
      </c>
      <c r="I1132" s="1">
        <v>60</v>
      </c>
      <c r="J1132" s="2">
        <v>58.823999999999998</v>
      </c>
      <c r="K1132" s="4" t="s">
        <v>1618</v>
      </c>
      <c r="L1132" s="2">
        <v>3529.44</v>
      </c>
    </row>
    <row r="1133" spans="1:12">
      <c r="A1133" t="s">
        <v>1624</v>
      </c>
      <c r="B1133" s="3">
        <v>43591</v>
      </c>
      <c r="C1133" s="4">
        <v>2019</v>
      </c>
      <c r="D1133" t="s">
        <v>1629</v>
      </c>
      <c r="E1133" t="s">
        <v>1626</v>
      </c>
      <c r="F1133" t="s">
        <v>1615</v>
      </c>
      <c r="G1133" t="s">
        <v>1616</v>
      </c>
      <c r="H1133" t="s">
        <v>1617</v>
      </c>
      <c r="I1133" s="1">
        <v>12</v>
      </c>
      <c r="J1133" s="2">
        <v>58.823999999999998</v>
      </c>
      <c r="K1133" s="4" t="s">
        <v>1618</v>
      </c>
      <c r="L1133" s="2">
        <v>705.88799999999992</v>
      </c>
    </row>
    <row r="1134" spans="1:12">
      <c r="A1134" t="s">
        <v>1630</v>
      </c>
      <c r="B1134" s="3">
        <v>43615</v>
      </c>
      <c r="C1134" s="4">
        <v>2019</v>
      </c>
      <c r="D1134" t="s">
        <v>1631</v>
      </c>
      <c r="E1134" t="s">
        <v>1626</v>
      </c>
      <c r="F1134" t="s">
        <v>1615</v>
      </c>
      <c r="G1134" t="s">
        <v>1616</v>
      </c>
      <c r="H1134" t="s">
        <v>1617</v>
      </c>
      <c r="I1134" s="1">
        <v>16</v>
      </c>
      <c r="J1134" s="2">
        <v>58.823999999999998</v>
      </c>
      <c r="K1134" s="4" t="s">
        <v>1618</v>
      </c>
      <c r="L1134" s="2">
        <v>941.18399999999997</v>
      </c>
    </row>
    <row r="1135" spans="1:12">
      <c r="A1135" t="s">
        <v>1632</v>
      </c>
      <c r="B1135" s="3">
        <v>43615</v>
      </c>
      <c r="C1135" s="4">
        <v>2019</v>
      </c>
      <c r="D1135" t="s">
        <v>1633</v>
      </c>
      <c r="E1135" t="s">
        <v>1626</v>
      </c>
      <c r="F1135" t="s">
        <v>1615</v>
      </c>
      <c r="G1135" t="s">
        <v>1616</v>
      </c>
      <c r="H1135" t="s">
        <v>1617</v>
      </c>
      <c r="I1135" s="1">
        <v>16</v>
      </c>
      <c r="J1135" s="2">
        <v>58.823999999999998</v>
      </c>
      <c r="K1135" s="4" t="s">
        <v>1618</v>
      </c>
      <c r="L1135" s="2">
        <v>941.18399999999997</v>
      </c>
    </row>
    <row r="1136" spans="1:12">
      <c r="A1136" t="s">
        <v>1630</v>
      </c>
      <c r="B1136" s="3">
        <v>43616</v>
      </c>
      <c r="C1136" s="4">
        <v>2019</v>
      </c>
      <c r="D1136" t="s">
        <v>1634</v>
      </c>
      <c r="E1136" t="s">
        <v>1626</v>
      </c>
      <c r="F1136" t="s">
        <v>1615</v>
      </c>
      <c r="G1136" t="s">
        <v>1616</v>
      </c>
      <c r="H1136" t="s">
        <v>1617</v>
      </c>
      <c r="I1136" s="1">
        <v>-16</v>
      </c>
      <c r="J1136" s="2">
        <v>58.823999999999998</v>
      </c>
      <c r="K1136" s="4" t="s">
        <v>1618</v>
      </c>
      <c r="L1136" s="2">
        <v>-941.18399999999997</v>
      </c>
    </row>
    <row r="1137" spans="1:12">
      <c r="A1137" t="s">
        <v>1632</v>
      </c>
      <c r="B1137" s="3">
        <v>43626</v>
      </c>
      <c r="C1137" s="4">
        <v>2019</v>
      </c>
      <c r="D1137" t="s">
        <v>1635</v>
      </c>
      <c r="E1137" t="s">
        <v>1626</v>
      </c>
      <c r="F1137" t="s">
        <v>1615</v>
      </c>
      <c r="G1137" t="s">
        <v>1616</v>
      </c>
      <c r="H1137" t="s">
        <v>1617</v>
      </c>
      <c r="I1137" s="1">
        <v>80</v>
      </c>
      <c r="J1137" s="2">
        <v>58.823999999999998</v>
      </c>
      <c r="K1137" s="4" t="s">
        <v>1618</v>
      </c>
      <c r="L1137" s="2">
        <v>4705.92</v>
      </c>
    </row>
    <row r="1138" spans="1:12">
      <c r="A1138" t="s">
        <v>1632</v>
      </c>
      <c r="B1138" s="3">
        <v>43630</v>
      </c>
      <c r="C1138" s="4">
        <v>2019</v>
      </c>
      <c r="D1138" t="s">
        <v>1636</v>
      </c>
      <c r="E1138" t="s">
        <v>1626</v>
      </c>
      <c r="F1138" t="s">
        <v>1615</v>
      </c>
      <c r="G1138" t="s">
        <v>1616</v>
      </c>
      <c r="H1138" t="s">
        <v>1617</v>
      </c>
      <c r="I1138" s="1">
        <v>24</v>
      </c>
      <c r="J1138" s="2">
        <v>58.823999999999998</v>
      </c>
      <c r="K1138" s="4" t="s">
        <v>1618</v>
      </c>
      <c r="L1138" s="2">
        <v>1411.7759999999998</v>
      </c>
    </row>
    <row r="1139" spans="1:12">
      <c r="A1139" t="s">
        <v>1632</v>
      </c>
      <c r="B1139" s="3">
        <v>43633</v>
      </c>
      <c r="C1139" s="4">
        <v>2019</v>
      </c>
      <c r="D1139" t="s">
        <v>1637</v>
      </c>
      <c r="E1139" t="s">
        <v>1626</v>
      </c>
      <c r="F1139" t="s">
        <v>1615</v>
      </c>
      <c r="G1139" t="s">
        <v>1616</v>
      </c>
      <c r="H1139" t="s">
        <v>1617</v>
      </c>
      <c r="I1139" s="1">
        <v>10</v>
      </c>
      <c r="J1139" s="2">
        <v>58.823999999999998</v>
      </c>
      <c r="K1139" s="4" t="s">
        <v>1618</v>
      </c>
      <c r="L1139" s="2">
        <v>588.24</v>
      </c>
    </row>
    <row r="1140" spans="1:12">
      <c r="A1140" t="s">
        <v>1638</v>
      </c>
      <c r="B1140" s="3">
        <v>43640</v>
      </c>
      <c r="C1140" s="4">
        <v>2019</v>
      </c>
      <c r="D1140" t="s">
        <v>1639</v>
      </c>
      <c r="E1140" t="s">
        <v>1626</v>
      </c>
      <c r="F1140" t="s">
        <v>1615</v>
      </c>
      <c r="G1140" t="s">
        <v>1616</v>
      </c>
      <c r="H1140" t="s">
        <v>1617</v>
      </c>
      <c r="I1140" s="1">
        <v>25</v>
      </c>
      <c r="J1140" s="2">
        <v>58.823999999999998</v>
      </c>
      <c r="K1140" s="4" t="s">
        <v>1618</v>
      </c>
      <c r="L1140" s="2">
        <v>1470.6</v>
      </c>
    </row>
    <row r="1141" spans="1:12">
      <c r="A1141" t="s">
        <v>1638</v>
      </c>
      <c r="B1141" s="3">
        <v>43642</v>
      </c>
      <c r="C1141" s="4">
        <v>2019</v>
      </c>
      <c r="D1141" t="s">
        <v>1640</v>
      </c>
      <c r="E1141" t="s">
        <v>1626</v>
      </c>
      <c r="F1141" t="s">
        <v>1615</v>
      </c>
      <c r="G1141" t="s">
        <v>1616</v>
      </c>
      <c r="H1141" t="s">
        <v>1617</v>
      </c>
      <c r="I1141" s="1">
        <v>35</v>
      </c>
      <c r="J1141" s="2">
        <v>58.823999999999998</v>
      </c>
      <c r="K1141" s="4" t="s">
        <v>1618</v>
      </c>
      <c r="L1141" s="2">
        <v>2058.84</v>
      </c>
    </row>
    <row r="1142" spans="1:12">
      <c r="A1142" t="s">
        <v>1638</v>
      </c>
      <c r="B1142" s="3">
        <v>43662</v>
      </c>
      <c r="C1142" s="4">
        <v>2019</v>
      </c>
      <c r="D1142" t="s">
        <v>1641</v>
      </c>
      <c r="E1142" t="s">
        <v>1626</v>
      </c>
      <c r="F1142" t="s">
        <v>1615</v>
      </c>
      <c r="G1142" t="s">
        <v>1616</v>
      </c>
      <c r="H1142" t="s">
        <v>1617</v>
      </c>
      <c r="I1142" s="1">
        <v>60</v>
      </c>
      <c r="J1142" s="2">
        <v>58.823999999999998</v>
      </c>
      <c r="K1142" s="4" t="s">
        <v>1618</v>
      </c>
      <c r="L1142" s="2">
        <v>3529.44</v>
      </c>
    </row>
    <row r="1143" spans="1:12">
      <c r="A1143" t="s">
        <v>1642</v>
      </c>
      <c r="B1143" s="3">
        <v>43675</v>
      </c>
      <c r="C1143" s="4">
        <v>2019</v>
      </c>
      <c r="D1143" t="s">
        <v>1643</v>
      </c>
      <c r="E1143" t="s">
        <v>1626</v>
      </c>
      <c r="F1143" t="s">
        <v>1615</v>
      </c>
      <c r="G1143" t="s">
        <v>1616</v>
      </c>
      <c r="H1143" t="s">
        <v>1617</v>
      </c>
      <c r="I1143" s="1">
        <v>60</v>
      </c>
      <c r="J1143" s="2">
        <v>58.823999999999998</v>
      </c>
      <c r="K1143" s="4" t="s">
        <v>1618</v>
      </c>
      <c r="L1143" s="2">
        <v>3529.44</v>
      </c>
    </row>
    <row r="1144" spans="1:12">
      <c r="A1144" t="s">
        <v>1642</v>
      </c>
      <c r="B1144" s="3">
        <v>43685</v>
      </c>
      <c r="C1144" s="4">
        <v>2019</v>
      </c>
      <c r="D1144" t="s">
        <v>1644</v>
      </c>
      <c r="E1144" t="s">
        <v>1626</v>
      </c>
      <c r="F1144" t="s">
        <v>1615</v>
      </c>
      <c r="G1144" t="s">
        <v>1616</v>
      </c>
      <c r="H1144" t="s">
        <v>1617</v>
      </c>
      <c r="I1144" s="1">
        <v>60</v>
      </c>
      <c r="J1144" s="2">
        <v>58.823999999999998</v>
      </c>
      <c r="K1144" s="4" t="s">
        <v>1618</v>
      </c>
      <c r="L1144" s="2">
        <v>3529.44</v>
      </c>
    </row>
    <row r="1145" spans="1:12">
      <c r="A1145" t="s">
        <v>1645</v>
      </c>
      <c r="B1145" s="3">
        <v>43703</v>
      </c>
      <c r="C1145" s="4">
        <v>2019</v>
      </c>
      <c r="D1145" t="s">
        <v>1646</v>
      </c>
      <c r="E1145" t="s">
        <v>1626</v>
      </c>
      <c r="F1145" t="s">
        <v>1615</v>
      </c>
      <c r="G1145" t="s">
        <v>1616</v>
      </c>
      <c r="H1145" t="s">
        <v>1617</v>
      </c>
      <c r="I1145" s="1">
        <v>60</v>
      </c>
      <c r="J1145" s="2">
        <v>58.823999999999998</v>
      </c>
      <c r="K1145" s="4" t="s">
        <v>1618</v>
      </c>
      <c r="L1145" s="2">
        <v>3529.44</v>
      </c>
    </row>
    <row r="1146" spans="1:12">
      <c r="A1146" t="s">
        <v>1645</v>
      </c>
      <c r="B1146" s="3">
        <v>43710</v>
      </c>
      <c r="C1146" s="4">
        <v>2019</v>
      </c>
      <c r="D1146" t="s">
        <v>1647</v>
      </c>
      <c r="E1146" t="s">
        <v>1626</v>
      </c>
      <c r="F1146" t="s">
        <v>1615</v>
      </c>
      <c r="G1146" t="s">
        <v>1616</v>
      </c>
      <c r="H1146" t="s">
        <v>1617</v>
      </c>
      <c r="I1146" s="1">
        <v>60</v>
      </c>
      <c r="J1146" s="2">
        <v>58.823999999999998</v>
      </c>
      <c r="K1146" s="4" t="s">
        <v>1618</v>
      </c>
      <c r="L1146" s="2">
        <v>3529.44</v>
      </c>
    </row>
    <row r="1147" spans="1:12">
      <c r="A1147" t="s">
        <v>1648</v>
      </c>
      <c r="B1147" s="3">
        <v>43727</v>
      </c>
      <c r="C1147" s="4">
        <v>2019</v>
      </c>
      <c r="D1147" t="s">
        <v>1649</v>
      </c>
      <c r="E1147" t="s">
        <v>1626</v>
      </c>
      <c r="F1147" t="s">
        <v>1615</v>
      </c>
      <c r="G1147" t="s">
        <v>1616</v>
      </c>
      <c r="H1147" t="s">
        <v>1617</v>
      </c>
      <c r="I1147" s="1">
        <v>60</v>
      </c>
      <c r="J1147" s="2">
        <v>58.823999999999998</v>
      </c>
      <c r="K1147" s="4" t="s">
        <v>1618</v>
      </c>
      <c r="L1147" s="2">
        <v>3529.44</v>
      </c>
    </row>
    <row r="1148" spans="1:12">
      <c r="A1148" t="s">
        <v>1648</v>
      </c>
      <c r="B1148" s="3">
        <v>43738</v>
      </c>
      <c r="C1148" s="4">
        <v>2019</v>
      </c>
      <c r="D1148" t="s">
        <v>1650</v>
      </c>
      <c r="E1148" t="s">
        <v>1626</v>
      </c>
      <c r="F1148" t="s">
        <v>1615</v>
      </c>
      <c r="G1148" t="s">
        <v>1616</v>
      </c>
      <c r="H1148" t="s">
        <v>1617</v>
      </c>
      <c r="I1148" s="1">
        <v>60</v>
      </c>
      <c r="J1148" s="2">
        <v>58.823999999999998</v>
      </c>
      <c r="K1148" s="4" t="s">
        <v>1618</v>
      </c>
      <c r="L1148" s="2">
        <v>3529.44</v>
      </c>
    </row>
    <row r="1149" spans="1:12">
      <c r="A1149" t="s">
        <v>1651</v>
      </c>
      <c r="B1149" s="3">
        <v>43769</v>
      </c>
      <c r="C1149" s="4">
        <v>2019</v>
      </c>
      <c r="D1149" t="s">
        <v>1652</v>
      </c>
      <c r="E1149" t="s">
        <v>1626</v>
      </c>
      <c r="F1149" t="s">
        <v>1615</v>
      </c>
      <c r="G1149" t="s">
        <v>1616</v>
      </c>
      <c r="H1149" t="s">
        <v>1617</v>
      </c>
      <c r="I1149" s="1">
        <v>60</v>
      </c>
      <c r="J1149" s="2">
        <v>58.823999999999998</v>
      </c>
      <c r="K1149" s="4" t="s">
        <v>1618</v>
      </c>
      <c r="L1149" s="2">
        <v>3529.44</v>
      </c>
    </row>
    <row r="1150" spans="1:12">
      <c r="A1150" t="s">
        <v>1651</v>
      </c>
      <c r="B1150" s="3">
        <v>43776</v>
      </c>
      <c r="C1150" s="4">
        <v>2019</v>
      </c>
      <c r="D1150" t="s">
        <v>1653</v>
      </c>
      <c r="E1150" t="s">
        <v>1626</v>
      </c>
      <c r="F1150" t="s">
        <v>1615</v>
      </c>
      <c r="G1150" t="s">
        <v>1616</v>
      </c>
      <c r="H1150" t="s">
        <v>1617</v>
      </c>
      <c r="I1150" s="1">
        <v>60</v>
      </c>
      <c r="J1150" s="2">
        <v>58.823999999999998</v>
      </c>
      <c r="K1150" s="4" t="s">
        <v>1618</v>
      </c>
      <c r="L1150" s="2">
        <v>3529.44</v>
      </c>
    </row>
    <row r="1151" spans="1:12">
      <c r="A1151" t="s">
        <v>3743</v>
      </c>
      <c r="B1151" s="3">
        <v>43475</v>
      </c>
      <c r="C1151" s="4">
        <v>2019</v>
      </c>
      <c r="D1151" t="s">
        <v>3745</v>
      </c>
      <c r="E1151" t="s">
        <v>3739</v>
      </c>
      <c r="F1151" t="s">
        <v>3740</v>
      </c>
      <c r="G1151" t="s">
        <v>3741</v>
      </c>
      <c r="H1151" t="s">
        <v>3742</v>
      </c>
      <c r="I1151" s="1">
        <v>500</v>
      </c>
      <c r="J1151" s="2">
        <v>1.6</v>
      </c>
      <c r="K1151" t="s">
        <v>3740</v>
      </c>
      <c r="L1151" s="2">
        <v>800</v>
      </c>
    </row>
    <row r="1152" spans="1:12">
      <c r="A1152" t="s">
        <v>3746</v>
      </c>
      <c r="B1152" s="3">
        <v>43546</v>
      </c>
      <c r="C1152" s="4">
        <v>2019</v>
      </c>
      <c r="D1152" t="s">
        <v>3747</v>
      </c>
      <c r="E1152" t="s">
        <v>3739</v>
      </c>
      <c r="F1152" t="s">
        <v>3740</v>
      </c>
      <c r="G1152" t="s">
        <v>3741</v>
      </c>
      <c r="H1152" t="s">
        <v>3742</v>
      </c>
      <c r="I1152" s="1">
        <v>475</v>
      </c>
      <c r="J1152" s="2">
        <v>1.7</v>
      </c>
      <c r="K1152" t="s">
        <v>3740</v>
      </c>
      <c r="L1152" s="2">
        <v>807.5</v>
      </c>
    </row>
    <row r="1153" spans="1:12">
      <c r="A1153" t="s">
        <v>3746</v>
      </c>
      <c r="B1153" s="3">
        <v>43594</v>
      </c>
      <c r="C1153" s="4">
        <v>2019</v>
      </c>
      <c r="D1153" t="s">
        <v>3748</v>
      </c>
      <c r="E1153" t="s">
        <v>3739</v>
      </c>
      <c r="F1153" t="s">
        <v>3740</v>
      </c>
      <c r="G1153" t="s">
        <v>3741</v>
      </c>
      <c r="H1153" t="s">
        <v>3742</v>
      </c>
      <c r="I1153" s="1">
        <v>525</v>
      </c>
      <c r="J1153" s="2">
        <v>1.7</v>
      </c>
      <c r="K1153" t="s">
        <v>3740</v>
      </c>
      <c r="L1153" s="2">
        <v>892.5</v>
      </c>
    </row>
    <row r="1154" spans="1:12">
      <c r="A1154" t="s">
        <v>3749</v>
      </c>
      <c r="B1154" s="3">
        <v>43692</v>
      </c>
      <c r="C1154" s="4">
        <v>2019</v>
      </c>
      <c r="D1154" t="s">
        <v>3750</v>
      </c>
      <c r="E1154" t="s">
        <v>3739</v>
      </c>
      <c r="F1154" t="s">
        <v>3740</v>
      </c>
      <c r="G1154" t="s">
        <v>3741</v>
      </c>
      <c r="H1154" t="s">
        <v>3742</v>
      </c>
      <c r="I1154" s="1">
        <v>500</v>
      </c>
      <c r="J1154" s="2">
        <v>1.8</v>
      </c>
      <c r="K1154" t="s">
        <v>3740</v>
      </c>
      <c r="L1154" s="2">
        <v>900</v>
      </c>
    </row>
    <row r="1155" spans="1:12">
      <c r="A1155" t="s">
        <v>3749</v>
      </c>
      <c r="B1155" s="3">
        <v>43725</v>
      </c>
      <c r="C1155" s="4">
        <v>2019</v>
      </c>
      <c r="D1155" t="s">
        <v>3751</v>
      </c>
      <c r="E1155" t="s">
        <v>3739</v>
      </c>
      <c r="F1155" t="s">
        <v>3740</v>
      </c>
      <c r="G1155" t="s">
        <v>3741</v>
      </c>
      <c r="H1155" t="s">
        <v>3742</v>
      </c>
      <c r="I1155" s="1">
        <v>1000</v>
      </c>
      <c r="J1155" s="2">
        <v>1.8</v>
      </c>
      <c r="K1155" t="s">
        <v>3740</v>
      </c>
      <c r="L1155" s="2">
        <v>1800</v>
      </c>
    </row>
    <row r="1156" spans="1:12">
      <c r="A1156" t="s">
        <v>3749</v>
      </c>
      <c r="B1156" s="3">
        <v>43817</v>
      </c>
      <c r="C1156" s="4">
        <v>2019</v>
      </c>
      <c r="D1156" t="s">
        <v>3752</v>
      </c>
      <c r="E1156" t="s">
        <v>3739</v>
      </c>
      <c r="F1156" t="s">
        <v>3740</v>
      </c>
      <c r="G1156" t="s">
        <v>3741</v>
      </c>
      <c r="H1156" t="s">
        <v>3742</v>
      </c>
      <c r="I1156" s="1">
        <v>500</v>
      </c>
      <c r="J1156" s="2">
        <v>1.8</v>
      </c>
      <c r="K1156" t="s">
        <v>3740</v>
      </c>
      <c r="L1156" s="2">
        <v>900</v>
      </c>
    </row>
    <row r="1157" spans="1:12">
      <c r="A1157" t="s">
        <v>1657</v>
      </c>
      <c r="B1157" s="3">
        <v>43481</v>
      </c>
      <c r="C1157" s="4">
        <v>2019</v>
      </c>
      <c r="D1157" t="s">
        <v>1658</v>
      </c>
      <c r="E1157" t="s">
        <v>1656</v>
      </c>
      <c r="F1157" t="s">
        <v>1602</v>
      </c>
      <c r="G1157" t="s">
        <v>1608</v>
      </c>
      <c r="H1157" t="s">
        <v>1609</v>
      </c>
      <c r="I1157" s="1">
        <v>100</v>
      </c>
      <c r="J1157" s="2">
        <v>9</v>
      </c>
      <c r="K1157" s="4" t="s">
        <v>1618</v>
      </c>
      <c r="L1157" s="2">
        <v>900</v>
      </c>
    </row>
    <row r="1158" spans="1:12">
      <c r="A1158" t="s">
        <v>1659</v>
      </c>
      <c r="B1158" s="3">
        <v>43549</v>
      </c>
      <c r="C1158" s="4">
        <v>2019</v>
      </c>
      <c r="D1158" t="s">
        <v>1660</v>
      </c>
      <c r="E1158" t="s">
        <v>1656</v>
      </c>
      <c r="F1158" t="s">
        <v>1602</v>
      </c>
      <c r="G1158" t="s">
        <v>1608</v>
      </c>
      <c r="H1158" t="s">
        <v>1609</v>
      </c>
      <c r="I1158" s="1">
        <v>100</v>
      </c>
      <c r="J1158" s="2">
        <v>9</v>
      </c>
      <c r="K1158" s="4" t="s">
        <v>1618</v>
      </c>
      <c r="L1158" s="2">
        <v>900</v>
      </c>
    </row>
    <row r="1159" spans="1:12">
      <c r="A1159" t="s">
        <v>1661</v>
      </c>
      <c r="B1159" s="3">
        <v>43581</v>
      </c>
      <c r="C1159" s="4">
        <v>2019</v>
      </c>
      <c r="D1159" t="s">
        <v>1662</v>
      </c>
      <c r="E1159" t="s">
        <v>1656</v>
      </c>
      <c r="F1159" t="s">
        <v>1602</v>
      </c>
      <c r="G1159" t="s">
        <v>1608</v>
      </c>
      <c r="H1159" t="s">
        <v>1609</v>
      </c>
      <c r="I1159" s="1">
        <v>100</v>
      </c>
      <c r="J1159" s="2">
        <v>9</v>
      </c>
      <c r="K1159" s="4" t="s">
        <v>1618</v>
      </c>
      <c r="L1159" s="2">
        <v>900</v>
      </c>
    </row>
    <row r="1160" spans="1:12">
      <c r="A1160" t="s">
        <v>1606</v>
      </c>
      <c r="B1160" s="3">
        <v>43592</v>
      </c>
      <c r="C1160" s="4">
        <v>2019</v>
      </c>
      <c r="D1160" t="s">
        <v>1607</v>
      </c>
      <c r="E1160" t="s">
        <v>1602</v>
      </c>
      <c r="F1160" t="s">
        <v>1602</v>
      </c>
      <c r="G1160" t="s">
        <v>1608</v>
      </c>
      <c r="H1160" t="s">
        <v>1609</v>
      </c>
      <c r="I1160" s="1">
        <v>165</v>
      </c>
      <c r="J1160" s="2">
        <v>9</v>
      </c>
      <c r="K1160" s="4" t="s">
        <v>1605</v>
      </c>
      <c r="L1160" s="2">
        <v>1485</v>
      </c>
    </row>
    <row r="1161" spans="1:12">
      <c r="A1161" t="s">
        <v>1663</v>
      </c>
      <c r="B1161" s="3">
        <v>43604</v>
      </c>
      <c r="C1161" s="4">
        <v>2019</v>
      </c>
      <c r="D1161" t="s">
        <v>1664</v>
      </c>
      <c r="E1161" t="s">
        <v>1656</v>
      </c>
      <c r="F1161" t="s">
        <v>1602</v>
      </c>
      <c r="G1161" t="s">
        <v>1608</v>
      </c>
      <c r="H1161" t="s">
        <v>1609</v>
      </c>
      <c r="I1161" s="1">
        <v>100</v>
      </c>
      <c r="J1161" s="2">
        <v>9</v>
      </c>
      <c r="K1161" s="4" t="s">
        <v>1618</v>
      </c>
      <c r="L1161" s="2">
        <v>900</v>
      </c>
    </row>
    <row r="1162" spans="1:12">
      <c r="A1162" t="s">
        <v>1610</v>
      </c>
      <c r="B1162" s="3">
        <v>43614</v>
      </c>
      <c r="C1162" s="4">
        <v>2019</v>
      </c>
      <c r="D1162" t="s">
        <v>1611</v>
      </c>
      <c r="E1162" t="s">
        <v>1602</v>
      </c>
      <c r="F1162" t="s">
        <v>1602</v>
      </c>
      <c r="G1162" t="s">
        <v>1608</v>
      </c>
      <c r="H1162" t="s">
        <v>1609</v>
      </c>
      <c r="I1162" s="1">
        <v>100</v>
      </c>
      <c r="J1162" s="2">
        <v>9</v>
      </c>
      <c r="K1162" s="4" t="s">
        <v>1605</v>
      </c>
      <c r="L1162" s="2">
        <v>900</v>
      </c>
    </row>
    <row r="1163" spans="1:12">
      <c r="A1163" t="s">
        <v>1665</v>
      </c>
      <c r="B1163" s="3">
        <v>43647</v>
      </c>
      <c r="C1163" s="4">
        <v>2019</v>
      </c>
      <c r="D1163" t="s">
        <v>1666</v>
      </c>
      <c r="E1163" t="s">
        <v>1656</v>
      </c>
      <c r="F1163" t="s">
        <v>1602</v>
      </c>
      <c r="G1163" t="s">
        <v>1608</v>
      </c>
      <c r="H1163" t="s">
        <v>1609</v>
      </c>
      <c r="I1163" s="1">
        <v>100</v>
      </c>
      <c r="J1163" s="2">
        <v>9</v>
      </c>
      <c r="K1163" s="4" t="s">
        <v>1618</v>
      </c>
      <c r="L1163" s="2">
        <v>900</v>
      </c>
    </row>
    <row r="1164" spans="1:12">
      <c r="A1164" t="s">
        <v>1667</v>
      </c>
      <c r="B1164" s="3">
        <v>43669</v>
      </c>
      <c r="C1164" s="4">
        <v>2019</v>
      </c>
      <c r="D1164" t="s">
        <v>1668</v>
      </c>
      <c r="E1164" t="s">
        <v>1656</v>
      </c>
      <c r="F1164" t="s">
        <v>1602</v>
      </c>
      <c r="G1164" t="s">
        <v>1608</v>
      </c>
      <c r="H1164" t="s">
        <v>1609</v>
      </c>
      <c r="I1164" s="1">
        <v>100</v>
      </c>
      <c r="J1164" s="2">
        <v>9</v>
      </c>
      <c r="K1164" s="4" t="s">
        <v>1618</v>
      </c>
      <c r="L1164" s="2">
        <v>900</v>
      </c>
    </row>
    <row r="1165" spans="1:12">
      <c r="A1165" t="s">
        <v>1669</v>
      </c>
      <c r="B1165" s="3">
        <v>43710</v>
      </c>
      <c r="C1165" s="4">
        <v>2019</v>
      </c>
      <c r="D1165" t="s">
        <v>1670</v>
      </c>
      <c r="E1165" t="s">
        <v>1656</v>
      </c>
      <c r="F1165" t="s">
        <v>1602</v>
      </c>
      <c r="G1165" t="s">
        <v>1608</v>
      </c>
      <c r="H1165" t="s">
        <v>1609</v>
      </c>
      <c r="I1165" s="1">
        <v>100</v>
      </c>
      <c r="J1165" s="2">
        <v>9</v>
      </c>
      <c r="K1165" s="4" t="s">
        <v>1618</v>
      </c>
      <c r="L1165" s="2">
        <v>900</v>
      </c>
    </row>
    <row r="1166" spans="1:12">
      <c r="A1166" t="s">
        <v>1671</v>
      </c>
      <c r="B1166" s="3">
        <v>43756</v>
      </c>
      <c r="C1166" s="4">
        <v>2019</v>
      </c>
      <c r="D1166" t="s">
        <v>1672</v>
      </c>
      <c r="E1166" t="s">
        <v>1656</v>
      </c>
      <c r="F1166" t="s">
        <v>1602</v>
      </c>
      <c r="G1166" t="s">
        <v>1608</v>
      </c>
      <c r="H1166" t="s">
        <v>1609</v>
      </c>
      <c r="I1166" s="1">
        <v>100</v>
      </c>
      <c r="J1166" s="2">
        <v>9</v>
      </c>
      <c r="K1166" s="4" t="s">
        <v>1618</v>
      </c>
      <c r="L1166" s="2">
        <v>900</v>
      </c>
    </row>
    <row r="1167" spans="1:12">
      <c r="A1167" t="s">
        <v>1673</v>
      </c>
      <c r="B1167" s="3">
        <v>43776</v>
      </c>
      <c r="C1167" s="4">
        <v>2019</v>
      </c>
      <c r="D1167" t="s">
        <v>1674</v>
      </c>
      <c r="E1167" t="s">
        <v>1656</v>
      </c>
      <c r="F1167" t="s">
        <v>1602</v>
      </c>
      <c r="G1167" t="s">
        <v>1608</v>
      </c>
      <c r="H1167" t="s">
        <v>1609</v>
      </c>
      <c r="I1167" s="1">
        <v>100</v>
      </c>
      <c r="J1167" s="2">
        <v>9</v>
      </c>
      <c r="K1167" s="4" t="s">
        <v>1618</v>
      </c>
      <c r="L1167" s="2">
        <v>900</v>
      </c>
    </row>
    <row r="1168" spans="1:12">
      <c r="A1168" t="s">
        <v>1675</v>
      </c>
      <c r="B1168" s="3">
        <v>43805</v>
      </c>
      <c r="C1168" s="4">
        <v>2019</v>
      </c>
      <c r="D1168" t="s">
        <v>1676</v>
      </c>
      <c r="E1168" t="s">
        <v>1656</v>
      </c>
      <c r="F1168" t="s">
        <v>1602</v>
      </c>
      <c r="G1168" t="s">
        <v>1608</v>
      </c>
      <c r="H1168" t="s">
        <v>1609</v>
      </c>
      <c r="I1168" s="1">
        <v>100</v>
      </c>
      <c r="J1168" s="2">
        <v>9</v>
      </c>
      <c r="K1168" s="4" t="s">
        <v>1618</v>
      </c>
      <c r="L1168" s="2">
        <v>900</v>
      </c>
    </row>
    <row r="1169" spans="1:12">
      <c r="A1169" t="s">
        <v>1677</v>
      </c>
      <c r="B1169" s="3">
        <v>43815</v>
      </c>
      <c r="C1169" s="4">
        <v>2019</v>
      </c>
      <c r="D1169" t="s">
        <v>1678</v>
      </c>
      <c r="E1169" t="s">
        <v>1656</v>
      </c>
      <c r="F1169" t="s">
        <v>1602</v>
      </c>
      <c r="G1169" t="s">
        <v>1608</v>
      </c>
      <c r="H1169" t="s">
        <v>1609</v>
      </c>
      <c r="I1169" s="1">
        <v>50</v>
      </c>
      <c r="J1169" s="2">
        <v>9</v>
      </c>
      <c r="K1169" s="4" t="s">
        <v>1618</v>
      </c>
      <c r="L1169" s="2">
        <v>450</v>
      </c>
    </row>
    <row r="1170" spans="1:12">
      <c r="A1170" t="s">
        <v>735</v>
      </c>
      <c r="B1170" s="3">
        <v>43482</v>
      </c>
      <c r="C1170" s="4">
        <v>2019</v>
      </c>
      <c r="D1170" t="s">
        <v>736</v>
      </c>
      <c r="E1170" t="s">
        <v>737</v>
      </c>
      <c r="F1170" t="s">
        <v>738</v>
      </c>
      <c r="G1170" t="s">
        <v>739</v>
      </c>
      <c r="H1170" t="s">
        <v>740</v>
      </c>
      <c r="I1170" s="1">
        <v>36280</v>
      </c>
      <c r="J1170" s="2">
        <v>0.02</v>
      </c>
      <c r="K1170" t="s">
        <v>738</v>
      </c>
      <c r="L1170" s="2">
        <v>725.6</v>
      </c>
    </row>
    <row r="1171" spans="1:12">
      <c r="A1171" t="s">
        <v>741</v>
      </c>
      <c r="B1171" s="3">
        <v>43497</v>
      </c>
      <c r="C1171" s="4">
        <v>2019</v>
      </c>
      <c r="D1171" t="s">
        <v>742</v>
      </c>
      <c r="E1171" t="s">
        <v>737</v>
      </c>
      <c r="F1171" t="s">
        <v>738</v>
      </c>
      <c r="G1171" t="s">
        <v>739</v>
      </c>
      <c r="H1171" t="s">
        <v>740</v>
      </c>
      <c r="I1171" s="1">
        <v>34140</v>
      </c>
      <c r="J1171" s="2">
        <v>0.02</v>
      </c>
      <c r="K1171" t="s">
        <v>738</v>
      </c>
      <c r="L1171" s="2">
        <v>682.80000000000007</v>
      </c>
    </row>
    <row r="1172" spans="1:12">
      <c r="A1172" t="s">
        <v>741</v>
      </c>
      <c r="B1172" s="3">
        <v>43497</v>
      </c>
      <c r="C1172" s="4">
        <v>2019</v>
      </c>
      <c r="D1172" t="s">
        <v>743</v>
      </c>
      <c r="E1172" t="s">
        <v>737</v>
      </c>
      <c r="F1172" t="s">
        <v>738</v>
      </c>
      <c r="G1172" t="s">
        <v>739</v>
      </c>
      <c r="H1172" t="s">
        <v>740</v>
      </c>
      <c r="I1172" s="1">
        <v>-34140</v>
      </c>
      <c r="J1172" s="2">
        <v>0.02</v>
      </c>
      <c r="K1172" t="s">
        <v>738</v>
      </c>
      <c r="L1172" s="2">
        <v>-682.80000000000007</v>
      </c>
    </row>
    <row r="1173" spans="1:12">
      <c r="A1173" t="s">
        <v>741</v>
      </c>
      <c r="B1173" s="3">
        <v>43497</v>
      </c>
      <c r="C1173" s="4">
        <v>2019</v>
      </c>
      <c r="D1173" t="s">
        <v>744</v>
      </c>
      <c r="E1173" t="s">
        <v>737</v>
      </c>
      <c r="F1173" t="s">
        <v>738</v>
      </c>
      <c r="G1173" t="s">
        <v>739</v>
      </c>
      <c r="H1173" t="s">
        <v>740</v>
      </c>
      <c r="I1173" s="1">
        <v>34140</v>
      </c>
      <c r="J1173" s="2">
        <v>0.02</v>
      </c>
      <c r="K1173" t="s">
        <v>738</v>
      </c>
      <c r="L1173" s="2">
        <v>682.80000000000007</v>
      </c>
    </row>
    <row r="1174" spans="1:12">
      <c r="A1174" t="s">
        <v>745</v>
      </c>
      <c r="B1174" s="3">
        <v>43531</v>
      </c>
      <c r="C1174" s="4">
        <v>2019</v>
      </c>
      <c r="D1174" t="s">
        <v>746</v>
      </c>
      <c r="E1174" t="s">
        <v>737</v>
      </c>
      <c r="F1174" t="s">
        <v>738</v>
      </c>
      <c r="G1174" t="s">
        <v>739</v>
      </c>
      <c r="H1174" t="s">
        <v>740</v>
      </c>
      <c r="I1174" s="1">
        <v>33360</v>
      </c>
      <c r="J1174" s="2">
        <v>0.02</v>
      </c>
      <c r="K1174" t="s">
        <v>738</v>
      </c>
      <c r="L1174" s="2">
        <v>667.2</v>
      </c>
    </row>
    <row r="1175" spans="1:12">
      <c r="A1175" t="s">
        <v>792</v>
      </c>
      <c r="B1175" s="3">
        <v>43532</v>
      </c>
      <c r="C1175" s="4">
        <v>2019</v>
      </c>
      <c r="D1175" t="s">
        <v>793</v>
      </c>
      <c r="E1175" t="s">
        <v>794</v>
      </c>
      <c r="F1175" t="s">
        <v>794</v>
      </c>
      <c r="G1175" t="s">
        <v>739</v>
      </c>
      <c r="H1175" t="s">
        <v>740</v>
      </c>
      <c r="I1175" s="1">
        <v>33760</v>
      </c>
      <c r="J1175" s="2">
        <v>0.02</v>
      </c>
      <c r="K1175" t="s">
        <v>738</v>
      </c>
      <c r="L1175" s="2">
        <v>675.2</v>
      </c>
    </row>
    <row r="1176" spans="1:12">
      <c r="A1176" t="s">
        <v>747</v>
      </c>
      <c r="B1176" s="3">
        <v>43572</v>
      </c>
      <c r="C1176" s="4">
        <v>2019</v>
      </c>
      <c r="D1176" t="s">
        <v>748</v>
      </c>
      <c r="E1176" t="s">
        <v>737</v>
      </c>
      <c r="F1176" t="s">
        <v>738</v>
      </c>
      <c r="G1176" t="s">
        <v>739</v>
      </c>
      <c r="H1176" t="s">
        <v>740</v>
      </c>
      <c r="I1176" s="1">
        <v>37840</v>
      </c>
      <c r="J1176" s="2">
        <v>0.02</v>
      </c>
      <c r="K1176" t="s">
        <v>738</v>
      </c>
      <c r="L1176" s="2">
        <v>756.80000000000007</v>
      </c>
    </row>
    <row r="1177" spans="1:12">
      <c r="A1177" t="s">
        <v>749</v>
      </c>
      <c r="B1177" s="3">
        <v>43594</v>
      </c>
      <c r="C1177" s="4">
        <v>2019</v>
      </c>
      <c r="D1177" t="s">
        <v>750</v>
      </c>
      <c r="E1177" t="s">
        <v>737</v>
      </c>
      <c r="F1177" t="s">
        <v>738</v>
      </c>
      <c r="G1177" t="s">
        <v>739</v>
      </c>
      <c r="H1177" t="s">
        <v>740</v>
      </c>
      <c r="I1177" s="1">
        <v>32820</v>
      </c>
      <c r="J1177" s="2">
        <v>0.02</v>
      </c>
      <c r="K1177" t="s">
        <v>738</v>
      </c>
      <c r="L1177" s="2">
        <v>656.4</v>
      </c>
    </row>
    <row r="1178" spans="1:12">
      <c r="A1178" t="s">
        <v>751</v>
      </c>
      <c r="B1178" s="3">
        <v>43613</v>
      </c>
      <c r="C1178" s="4">
        <v>2019</v>
      </c>
      <c r="D1178" t="s">
        <v>752</v>
      </c>
      <c r="E1178" t="s">
        <v>737</v>
      </c>
      <c r="F1178" t="s">
        <v>738</v>
      </c>
      <c r="G1178" t="s">
        <v>739</v>
      </c>
      <c r="H1178" t="s">
        <v>740</v>
      </c>
      <c r="I1178" s="1">
        <v>33560</v>
      </c>
      <c r="J1178" s="2">
        <v>0.02</v>
      </c>
      <c r="K1178" t="s">
        <v>738</v>
      </c>
      <c r="L1178" s="2">
        <v>671.2</v>
      </c>
    </row>
    <row r="1179" spans="1:12">
      <c r="A1179" t="s">
        <v>753</v>
      </c>
      <c r="B1179" s="3">
        <v>43641</v>
      </c>
      <c r="C1179" s="4">
        <v>2019</v>
      </c>
      <c r="D1179" t="s">
        <v>754</v>
      </c>
      <c r="E1179" t="s">
        <v>737</v>
      </c>
      <c r="F1179" t="s">
        <v>738</v>
      </c>
      <c r="G1179" t="s">
        <v>755</v>
      </c>
      <c r="H1179" t="s">
        <v>740</v>
      </c>
      <c r="I1179" s="1">
        <v>31320</v>
      </c>
      <c r="J1179" s="2">
        <v>0.02</v>
      </c>
      <c r="K1179" t="s">
        <v>738</v>
      </c>
      <c r="L1179" s="2">
        <v>626.4</v>
      </c>
    </row>
    <row r="1180" spans="1:12">
      <c r="A1180" t="s">
        <v>756</v>
      </c>
      <c r="B1180" s="3">
        <v>43663</v>
      </c>
      <c r="C1180" s="4">
        <v>2019</v>
      </c>
      <c r="D1180" t="s">
        <v>757</v>
      </c>
      <c r="E1180" t="s">
        <v>737</v>
      </c>
      <c r="F1180" t="s">
        <v>738</v>
      </c>
      <c r="G1180" t="s">
        <v>739</v>
      </c>
      <c r="H1180" t="s">
        <v>740</v>
      </c>
      <c r="I1180" s="1">
        <v>32280</v>
      </c>
      <c r="J1180" s="2">
        <v>0.02</v>
      </c>
      <c r="K1180" t="s">
        <v>738</v>
      </c>
      <c r="L1180" s="2">
        <v>645.6</v>
      </c>
    </row>
    <row r="1181" spans="1:12">
      <c r="A1181" t="s">
        <v>790</v>
      </c>
      <c r="B1181" s="3">
        <v>43685</v>
      </c>
      <c r="C1181" s="4">
        <v>2019</v>
      </c>
      <c r="D1181" t="s">
        <v>791</v>
      </c>
      <c r="E1181" t="s">
        <v>738</v>
      </c>
      <c r="F1181" t="s">
        <v>738</v>
      </c>
      <c r="G1181" t="s">
        <v>739</v>
      </c>
      <c r="H1181" t="s">
        <v>740</v>
      </c>
      <c r="I1181" s="1">
        <v>37660</v>
      </c>
      <c r="J1181" s="2">
        <v>0.02</v>
      </c>
      <c r="K1181" t="s">
        <v>738</v>
      </c>
      <c r="L1181" s="2">
        <v>753.2</v>
      </c>
    </row>
    <row r="1182" spans="1:12">
      <c r="A1182" t="s">
        <v>758</v>
      </c>
      <c r="B1182" s="3">
        <v>43721</v>
      </c>
      <c r="C1182" s="4">
        <v>2019</v>
      </c>
      <c r="D1182" t="s">
        <v>759</v>
      </c>
      <c r="E1182" t="s">
        <v>737</v>
      </c>
      <c r="F1182" t="s">
        <v>738</v>
      </c>
      <c r="G1182" t="s">
        <v>739</v>
      </c>
      <c r="H1182" t="s">
        <v>740</v>
      </c>
      <c r="I1182" s="1">
        <v>29220</v>
      </c>
      <c r="J1182" s="2">
        <v>0.02</v>
      </c>
      <c r="K1182" t="s">
        <v>738</v>
      </c>
      <c r="L1182" s="2">
        <v>584.4</v>
      </c>
    </row>
    <row r="1183" spans="1:12">
      <c r="A1183" t="s">
        <v>760</v>
      </c>
      <c r="B1183" s="3">
        <v>43739</v>
      </c>
      <c r="C1183" s="4">
        <v>2019</v>
      </c>
      <c r="D1183" t="s">
        <v>761</v>
      </c>
      <c r="E1183" t="s">
        <v>737</v>
      </c>
      <c r="F1183" t="s">
        <v>738</v>
      </c>
      <c r="G1183" t="s">
        <v>739</v>
      </c>
      <c r="H1183" t="s">
        <v>740</v>
      </c>
      <c r="I1183" s="1">
        <v>30880</v>
      </c>
      <c r="J1183" s="2">
        <v>0.02</v>
      </c>
      <c r="K1183" t="s">
        <v>738</v>
      </c>
      <c r="L1183" s="2">
        <v>617.6</v>
      </c>
    </row>
    <row r="1184" spans="1:12">
      <c r="A1184" t="s">
        <v>762</v>
      </c>
      <c r="B1184" s="3">
        <v>43756</v>
      </c>
      <c r="C1184" s="4">
        <v>2019</v>
      </c>
      <c r="D1184" t="s">
        <v>763</v>
      </c>
      <c r="E1184" t="s">
        <v>737</v>
      </c>
      <c r="F1184" t="s">
        <v>738</v>
      </c>
      <c r="G1184" t="s">
        <v>739</v>
      </c>
      <c r="H1184" t="s">
        <v>740</v>
      </c>
      <c r="I1184" s="1">
        <v>27500</v>
      </c>
      <c r="J1184" s="2">
        <v>0.02</v>
      </c>
      <c r="K1184" t="s">
        <v>738</v>
      </c>
      <c r="L1184" s="2">
        <v>550</v>
      </c>
    </row>
    <row r="1185" spans="1:12">
      <c r="A1185" t="s">
        <v>764</v>
      </c>
      <c r="B1185" s="3">
        <v>43770</v>
      </c>
      <c r="C1185" s="4">
        <v>2019</v>
      </c>
      <c r="D1185" t="s">
        <v>765</v>
      </c>
      <c r="E1185" t="s">
        <v>737</v>
      </c>
      <c r="F1185" t="s">
        <v>738</v>
      </c>
      <c r="G1185" t="s">
        <v>739</v>
      </c>
      <c r="H1185" t="s">
        <v>740</v>
      </c>
      <c r="I1185" s="1">
        <v>36280</v>
      </c>
      <c r="J1185" s="2">
        <v>0.02</v>
      </c>
      <c r="K1185" t="s">
        <v>738</v>
      </c>
      <c r="L1185" s="2">
        <v>725.6</v>
      </c>
    </row>
    <row r="1186" spans="1:12">
      <c r="A1186" t="s">
        <v>766</v>
      </c>
      <c r="B1186" s="3">
        <v>43811</v>
      </c>
      <c r="C1186" s="4">
        <v>2019</v>
      </c>
      <c r="D1186" t="s">
        <v>767</v>
      </c>
      <c r="E1186" t="s">
        <v>768</v>
      </c>
      <c r="F1186" t="s">
        <v>738</v>
      </c>
      <c r="G1186" t="s">
        <v>739</v>
      </c>
      <c r="H1186" t="s">
        <v>740</v>
      </c>
      <c r="I1186" s="1">
        <v>31520</v>
      </c>
      <c r="J1186" s="2">
        <v>0.02</v>
      </c>
      <c r="K1186" t="s">
        <v>738</v>
      </c>
      <c r="L1186" s="2">
        <v>630.4</v>
      </c>
    </row>
    <row r="1187" spans="1:12">
      <c r="A1187" t="s">
        <v>769</v>
      </c>
      <c r="B1187" s="3">
        <v>43830</v>
      </c>
      <c r="C1187" s="4">
        <v>2019</v>
      </c>
      <c r="D1187" t="s">
        <v>770</v>
      </c>
      <c r="E1187" t="s">
        <v>768</v>
      </c>
      <c r="F1187" t="s">
        <v>738</v>
      </c>
      <c r="G1187" t="s">
        <v>739</v>
      </c>
      <c r="H1187" t="s">
        <v>740</v>
      </c>
      <c r="I1187" s="1">
        <v>32320</v>
      </c>
      <c r="J1187" s="2">
        <v>0.02</v>
      </c>
      <c r="K1187" t="s">
        <v>738</v>
      </c>
      <c r="L1187" s="2">
        <v>646.4</v>
      </c>
    </row>
    <row r="1188" spans="1:12">
      <c r="A1188" t="s">
        <v>695</v>
      </c>
      <c r="B1188" s="3">
        <v>43830</v>
      </c>
      <c r="C1188" s="4">
        <v>2019</v>
      </c>
      <c r="D1188" t="s">
        <v>696</v>
      </c>
      <c r="E1188" t="s">
        <v>697</v>
      </c>
      <c r="F1188" t="e">
        <v>#N/A</v>
      </c>
      <c r="G1188" t="s">
        <v>698</v>
      </c>
      <c r="H1188" t="s">
        <v>699</v>
      </c>
      <c r="I1188" s="1">
        <v>1245</v>
      </c>
      <c r="J1188" s="2">
        <v>0.8</v>
      </c>
      <c r="K1188" t="s">
        <v>697</v>
      </c>
      <c r="L1188" s="2">
        <v>996</v>
      </c>
    </row>
  </sheetData>
  <sortState ref="A2:L3280">
    <sortCondition ref="G2:G328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74"/>
  <sheetViews>
    <sheetView tabSelected="1" topLeftCell="A19" workbookViewId="0">
      <selection activeCell="M31" sqref="M31"/>
    </sheetView>
  </sheetViews>
  <sheetFormatPr baseColWidth="10" defaultRowHeight="15"/>
  <cols>
    <col min="1" max="1" width="22.5703125" customWidth="1"/>
    <col min="2" max="2" width="20.42578125" style="2" bestFit="1" customWidth="1"/>
    <col min="3" max="3" width="48.7109375" customWidth="1"/>
    <col min="4" max="4" width="7.140625" bestFit="1" customWidth="1"/>
  </cols>
  <sheetData>
    <row r="1" spans="1:2">
      <c r="A1" s="5" t="s">
        <v>3753</v>
      </c>
      <c r="B1" s="2" t="s">
        <v>3759</v>
      </c>
    </row>
    <row r="2" spans="1:2">
      <c r="A2" s="6" t="s">
        <v>3709</v>
      </c>
      <c r="B2" s="2">
        <v>72585</v>
      </c>
    </row>
    <row r="3" spans="1:2">
      <c r="A3" s="6" t="s">
        <v>2972</v>
      </c>
      <c r="B3" s="2">
        <v>24421.906000000035</v>
      </c>
    </row>
    <row r="4" spans="1:2">
      <c r="A4" s="6" t="s">
        <v>699</v>
      </c>
      <c r="B4" s="2">
        <v>996</v>
      </c>
    </row>
    <row r="5" spans="1:2">
      <c r="A5" s="6" t="s">
        <v>3742</v>
      </c>
      <c r="B5" s="2">
        <v>6100</v>
      </c>
    </row>
    <row r="6" spans="1:2">
      <c r="A6" s="6" t="s">
        <v>215</v>
      </c>
      <c r="B6" s="2">
        <v>308475.99999999994</v>
      </c>
    </row>
    <row r="7" spans="1:2">
      <c r="A7" s="6" t="s">
        <v>2929</v>
      </c>
      <c r="B7" s="2">
        <v>321917.5</v>
      </c>
    </row>
    <row r="8" spans="1:2">
      <c r="A8" s="6" t="s">
        <v>2829</v>
      </c>
      <c r="B8" s="2">
        <v>1016</v>
      </c>
    </row>
    <row r="9" spans="1:2">
      <c r="A9" s="6" t="s">
        <v>3734</v>
      </c>
      <c r="B9" s="2">
        <v>3360</v>
      </c>
    </row>
    <row r="10" spans="1:2">
      <c r="A10" s="6" t="s">
        <v>740</v>
      </c>
      <c r="B10" s="2">
        <v>10614.8</v>
      </c>
    </row>
    <row r="11" spans="1:2">
      <c r="A11" s="6" t="s">
        <v>2200</v>
      </c>
      <c r="B11" s="2">
        <v>176877.39999999997</v>
      </c>
    </row>
    <row r="12" spans="1:2">
      <c r="A12" s="6" t="s">
        <v>1609</v>
      </c>
      <c r="B12" s="2">
        <v>11835</v>
      </c>
    </row>
    <row r="13" spans="1:2">
      <c r="A13" s="6" t="s">
        <v>2082</v>
      </c>
      <c r="B13" s="2">
        <v>37561.668000000005</v>
      </c>
    </row>
    <row r="14" spans="1:2">
      <c r="A14" s="6" t="s">
        <v>1617</v>
      </c>
      <c r="B14" s="2">
        <v>54941.544000000016</v>
      </c>
    </row>
    <row r="15" spans="1:2">
      <c r="A15" s="6" t="s">
        <v>1806</v>
      </c>
      <c r="B15" s="2">
        <v>39452</v>
      </c>
    </row>
    <row r="16" spans="1:2">
      <c r="A16" s="6" t="s">
        <v>713</v>
      </c>
      <c r="B16" s="2">
        <v>635834.75</v>
      </c>
    </row>
    <row r="17" spans="1:4">
      <c r="A17" s="6" t="s">
        <v>1101</v>
      </c>
      <c r="B17" s="2">
        <v>2755214</v>
      </c>
    </row>
    <row r="18" spans="1:4">
      <c r="A18" s="6" t="s">
        <v>1706</v>
      </c>
      <c r="B18" s="2">
        <v>35364.769999999997</v>
      </c>
    </row>
    <row r="19" spans="1:4">
      <c r="A19" s="6" t="s">
        <v>1773</v>
      </c>
      <c r="B19" s="2">
        <v>7431.83</v>
      </c>
    </row>
    <row r="20" spans="1:4">
      <c r="A20" s="6" t="s">
        <v>1729</v>
      </c>
      <c r="B20" s="2">
        <v>30861.200000000001</v>
      </c>
    </row>
    <row r="21" spans="1:4">
      <c r="A21" s="6" t="s">
        <v>810</v>
      </c>
      <c r="B21" s="2">
        <v>147400.07371999996</v>
      </c>
    </row>
    <row r="22" spans="1:4">
      <c r="A22" s="6" t="s">
        <v>16</v>
      </c>
      <c r="B22" s="2">
        <v>77866.675000000003</v>
      </c>
    </row>
    <row r="23" spans="1:4">
      <c r="A23" s="6" t="s">
        <v>3760</v>
      </c>
      <c r="B23" s="2">
        <v>5149607.17</v>
      </c>
    </row>
    <row r="24" spans="1:4">
      <c r="A24" s="6" t="s">
        <v>3762</v>
      </c>
      <c r="B24" s="2">
        <v>2892183.3015000005</v>
      </c>
    </row>
    <row r="25" spans="1:4">
      <c r="A25" s="6" t="s">
        <v>3763</v>
      </c>
      <c r="B25" s="2">
        <v>527900</v>
      </c>
    </row>
    <row r="26" spans="1:4">
      <c r="A26" s="6" t="s">
        <v>3754</v>
      </c>
      <c r="B26" s="2">
        <v>13329818.58822</v>
      </c>
    </row>
    <row r="27" spans="1:4">
      <c r="B27"/>
    </row>
    <row r="28" spans="1:4">
      <c r="B28"/>
    </row>
    <row r="29" spans="1:4" ht="15.75" thickBot="1">
      <c r="B29"/>
    </row>
    <row r="30" spans="1:4" ht="16.5" thickBot="1">
      <c r="A30" s="141" t="s">
        <v>3777</v>
      </c>
      <c r="B30" s="147" t="s">
        <v>3782</v>
      </c>
      <c r="C30" s="142" t="s">
        <v>3778</v>
      </c>
      <c r="D30" s="143" t="s">
        <v>3779</v>
      </c>
    </row>
    <row r="31" spans="1:4">
      <c r="A31" s="144" t="s">
        <v>3760</v>
      </c>
      <c r="B31" s="148" t="s">
        <v>3780</v>
      </c>
      <c r="C31" s="145" t="s">
        <v>3774</v>
      </c>
      <c r="D31" s="146">
        <v>0.38687102002662288</v>
      </c>
    </row>
    <row r="32" spans="1:4">
      <c r="A32" s="135" t="s">
        <v>3762</v>
      </c>
      <c r="B32" s="149" t="s">
        <v>3780</v>
      </c>
      <c r="C32" s="136" t="s">
        <v>3774</v>
      </c>
      <c r="D32" s="137">
        <v>0.21727907916426004</v>
      </c>
    </row>
    <row r="33" spans="1:4">
      <c r="A33" s="135" t="s">
        <v>1101</v>
      </c>
      <c r="B33" s="149" t="s">
        <v>3780</v>
      </c>
      <c r="C33" s="136" t="s">
        <v>3774</v>
      </c>
      <c r="D33" s="137">
        <v>0.20698908001785149</v>
      </c>
    </row>
    <row r="34" spans="1:4">
      <c r="A34" s="135" t="s">
        <v>713</v>
      </c>
      <c r="B34" s="149" t="s">
        <v>3780</v>
      </c>
      <c r="C34" s="136" t="s">
        <v>3775</v>
      </c>
      <c r="D34" s="137">
        <v>4.7767922907578357E-2</v>
      </c>
    </row>
    <row r="35" spans="1:4">
      <c r="A35" s="135" t="s">
        <v>3763</v>
      </c>
      <c r="B35" s="149" t="s">
        <v>3780</v>
      </c>
      <c r="C35" s="136" t="s">
        <v>3774</v>
      </c>
      <c r="D35" s="137">
        <v>3.9659182677434061E-2</v>
      </c>
    </row>
    <row r="36" spans="1:4">
      <c r="A36" s="135" t="s">
        <v>2929</v>
      </c>
      <c r="B36" s="149" t="s">
        <v>3781</v>
      </c>
      <c r="C36" s="136" t="s">
        <v>3775</v>
      </c>
      <c r="D36" s="137">
        <v>2.4184476112072133E-2</v>
      </c>
    </row>
    <row r="37" spans="1:4">
      <c r="A37" s="135" t="s">
        <v>215</v>
      </c>
      <c r="B37" s="149" t="s">
        <v>216</v>
      </c>
      <c r="C37" s="136" t="s">
        <v>3774</v>
      </c>
      <c r="D37" s="137">
        <v>2.3174665723819182E-2</v>
      </c>
    </row>
    <row r="38" spans="1:4">
      <c r="A38" s="135" t="s">
        <v>2200</v>
      </c>
      <c r="B38" s="149" t="s">
        <v>2201</v>
      </c>
      <c r="C38" s="136" t="s">
        <v>3776</v>
      </c>
      <c r="D38" s="137">
        <v>1.3288147600131793E-2</v>
      </c>
    </row>
    <row r="39" spans="1:4">
      <c r="A39" s="135" t="s">
        <v>810</v>
      </c>
      <c r="B39" s="149" t="s">
        <v>803</v>
      </c>
      <c r="C39" s="136" t="s">
        <v>3774</v>
      </c>
      <c r="D39" s="137">
        <v>1.10736246454418E-2</v>
      </c>
    </row>
    <row r="40" spans="1:4">
      <c r="A40" s="135" t="s">
        <v>16</v>
      </c>
      <c r="B40" s="149" t="s">
        <v>17</v>
      </c>
      <c r="C40" s="136" t="s">
        <v>3774</v>
      </c>
      <c r="D40" s="137">
        <v>5.8498364999230688E-3</v>
      </c>
    </row>
    <row r="41" spans="1:4" ht="15.75" thickBot="1">
      <c r="A41" s="138" t="s">
        <v>3709</v>
      </c>
      <c r="B41" s="150" t="s">
        <v>3781</v>
      </c>
      <c r="C41" s="139" t="s">
        <v>3774</v>
      </c>
      <c r="D41" s="140">
        <v>5.4530437102510917E-3</v>
      </c>
    </row>
    <row r="43" spans="1:4">
      <c r="B43"/>
    </row>
    <row r="44" spans="1:4">
      <c r="B44"/>
    </row>
    <row r="45" spans="1:4">
      <c r="B45"/>
    </row>
    <row r="46" spans="1:4">
      <c r="B46"/>
    </row>
    <row r="47" spans="1:4">
      <c r="B47"/>
    </row>
    <row r="48" spans="1:4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</sheetData>
  <sortState ref="A31:C54">
    <sortCondition descending="1" ref="C31:C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Feuil4</vt:lpstr>
      <vt:lpstr>Feuil2</vt:lpstr>
      <vt:lpstr>Feuil3</vt:lpstr>
      <vt:lpstr>Feuil5</vt:lpstr>
      <vt:lpstr>2019</vt:lpstr>
      <vt:lpstr>Feuil6</vt:lpstr>
      <vt:lpstr>Feuil7</vt:lpstr>
      <vt:lpstr>Feuil8</vt:lpstr>
      <vt:lpstr>Feuil9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2020-01-23T16:05:26Z</dcterms:created>
  <dcterms:modified xsi:type="dcterms:W3CDTF">2020-02-05T10:34:31Z</dcterms:modified>
</cp:coreProperties>
</file>