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855" activeTab="1"/>
  </bookViews>
  <sheets>
    <sheet name="Feuil1" sheetId="1" r:id="rId1"/>
    <sheet name="Feuil2" sheetId="2" r:id="rId2"/>
    <sheet name="Feuil3" sheetId="3" r:id="rId3"/>
  </sheets>
  <definedNames>
    <definedName name="Rrequete_reception_Achat_ZRIBA" localSheetId="0" hidden="1">Feuil1!$A$1:$N$123</definedName>
    <definedName name="_xlnm.Print_Area" localSheetId="1">Feuil2!$A$1:$D$11</definedName>
  </definedNames>
  <calcPr calcId="125725"/>
  <pivotCaches>
    <pivotCache cacheId="39" r:id="rId4"/>
    <pivotCache cacheId="42" r:id="rId5"/>
  </pivotCaches>
</workbook>
</file>

<file path=xl/calcChain.xml><?xml version="1.0" encoding="utf-8"?>
<calcChain xmlns="http://schemas.openxmlformats.org/spreadsheetml/2006/main">
  <c r="F132" i="1"/>
  <c r="F131"/>
</calcChain>
</file>

<file path=xl/connections.xml><?xml version="1.0" encoding="utf-8"?>
<connections xmlns="http://schemas.openxmlformats.org/spreadsheetml/2006/main">
  <connection id="1" odcFile="C:\Documents and Settings\wassim_grati\Application Data\Microsoft\Queries\Rrequete reception Achat ZRIBA.dqy" name="Rrequete reception Achat ZRIBA" type="1" refreshedVersion="3" background="1" saveData="1">
    <dbPr connection="DSN=SNA;UID=SYSPROGRESS;HOST=192.50.1.102;PORT=42000;DB=mfgprod" command="SELECT prh_hist_0.prh_nbr AS 'N° COMMANDE', prh_hist_0.prh_part AS 'ARTICLE', prh_hist_0.prh_vend AS 'CODE FR', vd_mstr_0.vd_sort AS 'DES FR', prh_hist_0.prh_rcvd AS 'QTE RECUE', prh_hist_0.prh_rcp_date AS 'DATE RECEPTION', prh_hist_0.prh_receiver AS 'N° RCEPT', po_mstr_0.po_ord_date AS 'DATE COMM', po_mstr_0.po_due_date AS 'ECHANCE', prh_hist_0.prh_bo_qty, prh_hist_0.prh_pur_cost AS 'PRIX ACHAT', vd_mstr_0.vd_cr_terms AS 'PAIEMENT', po_mstr_0.po_domain AS 'SITE'_x000d__x000a_FROM PUB.po_mstr po_mstr_0, PUB.prh_hist prh_hist_0, PUB.vd_mstr vd_mstr_0_x000d__x000a_WHERE prh_hist_0.prh_vend = vd_mstr_0.vd_addr AND po_mstr_0.po_nbr = prh_hist_0.prh_nbr AND ((prh_hist_0.prh_rcp_date&gt;{d '2010-12-31'}))"/>
  </connection>
</connections>
</file>

<file path=xl/sharedStrings.xml><?xml version="1.0" encoding="utf-8"?>
<sst xmlns="http://schemas.openxmlformats.org/spreadsheetml/2006/main" count="1171" uniqueCount="278">
  <si>
    <t>N° COMMANDE</t>
  </si>
  <si>
    <t>ARTICLE</t>
  </si>
  <si>
    <t>CODE FR</t>
  </si>
  <si>
    <t>DES FR</t>
  </si>
  <si>
    <t>Type article</t>
  </si>
  <si>
    <t>QTE RECUE</t>
  </si>
  <si>
    <t>DATE RECEPTION</t>
  </si>
  <si>
    <t>N° RCEPT</t>
  </si>
  <si>
    <t>DATE COMM</t>
  </si>
  <si>
    <t>ECHANCE</t>
  </si>
  <si>
    <t>prh_bo_qty</t>
  </si>
  <si>
    <t>PRIX ACHAT</t>
  </si>
  <si>
    <t>PAIEMENT</t>
  </si>
  <si>
    <t>SITE</t>
  </si>
  <si>
    <t>MOIS</t>
  </si>
  <si>
    <t>CATEGORIE</t>
  </si>
  <si>
    <t>Année</t>
  </si>
  <si>
    <t>VALEUR</t>
  </si>
  <si>
    <t>DELAI IMPORTATION</t>
  </si>
  <si>
    <t>L/I</t>
  </si>
  <si>
    <t>REGLEMENT</t>
  </si>
  <si>
    <t/>
  </si>
  <si>
    <t>007</t>
  </si>
  <si>
    <t>E10052</t>
  </si>
  <si>
    <t>METACONCEPT</t>
  </si>
  <si>
    <t>LC000</t>
  </si>
  <si>
    <t>610P0002</t>
  </si>
  <si>
    <t>610M0001</t>
  </si>
  <si>
    <t>600P0013</t>
  </si>
  <si>
    <t>PO190644</t>
  </si>
  <si>
    <t>RC191154</t>
  </si>
  <si>
    <t>RC191155</t>
  </si>
  <si>
    <t>CH000</t>
  </si>
  <si>
    <t>L10138</t>
  </si>
  <si>
    <t>STA NOUR</t>
  </si>
  <si>
    <t>PO190414</t>
  </si>
  <si>
    <t>610D0009</t>
  </si>
  <si>
    <t>RC190530</t>
  </si>
  <si>
    <t>PO190415</t>
  </si>
  <si>
    <t>RC190531</t>
  </si>
  <si>
    <t>PO190503</t>
  </si>
  <si>
    <t>RC190582</t>
  </si>
  <si>
    <t>PO190504</t>
  </si>
  <si>
    <t>RC190583</t>
  </si>
  <si>
    <t>PO190582</t>
  </si>
  <si>
    <t>RC190739</t>
  </si>
  <si>
    <t>PO190681</t>
  </si>
  <si>
    <t>RC190853</t>
  </si>
  <si>
    <t>PO190682</t>
  </si>
  <si>
    <t>RC190854</t>
  </si>
  <si>
    <t>PO190729</t>
  </si>
  <si>
    <t>RC190917</t>
  </si>
  <si>
    <t>PO190861</t>
  </si>
  <si>
    <t>RC191037</t>
  </si>
  <si>
    <t>PO190904</t>
  </si>
  <si>
    <t>610d0009</t>
  </si>
  <si>
    <t>RC191078</t>
  </si>
  <si>
    <t>PO190905</t>
  </si>
  <si>
    <t>RC191079</t>
  </si>
  <si>
    <t>PO190984</t>
  </si>
  <si>
    <t>RC191153</t>
  </si>
  <si>
    <t>L10162</t>
  </si>
  <si>
    <t>SOTRAM</t>
  </si>
  <si>
    <t>PO190064</t>
  </si>
  <si>
    <t>RC190161</t>
  </si>
  <si>
    <t>PO190065</t>
  </si>
  <si>
    <t>RC190163</t>
  </si>
  <si>
    <t>PO190212</t>
  </si>
  <si>
    <t>RC190315</t>
  </si>
  <si>
    <t>PO190390</t>
  </si>
  <si>
    <t>RC190486</t>
  </si>
  <si>
    <t>PO190391</t>
  </si>
  <si>
    <t>RC190487</t>
  </si>
  <si>
    <t>PO190586</t>
  </si>
  <si>
    <t>RC190738</t>
  </si>
  <si>
    <t>PO190727</t>
  </si>
  <si>
    <t>RC190914</t>
  </si>
  <si>
    <t>RC190923</t>
  </si>
  <si>
    <t>RC190924</t>
  </si>
  <si>
    <t>PO190911</t>
  </si>
  <si>
    <t>RC191080</t>
  </si>
  <si>
    <t>RC191085</t>
  </si>
  <si>
    <t>RC191086</t>
  </si>
  <si>
    <t>RC191094</t>
  </si>
  <si>
    <t>600P0030</t>
  </si>
  <si>
    <t>600p0030</t>
  </si>
  <si>
    <t>610M0005</t>
  </si>
  <si>
    <t>610C0003</t>
  </si>
  <si>
    <t>PO190066</t>
  </si>
  <si>
    <t>L10191</t>
  </si>
  <si>
    <t>RC190164</t>
  </si>
  <si>
    <t>PO190209</t>
  </si>
  <si>
    <t>RC190309</t>
  </si>
  <si>
    <t>RC190314</t>
  </si>
  <si>
    <t>L10193</t>
  </si>
  <si>
    <t>PO190135</t>
  </si>
  <si>
    <t>RC190221</t>
  </si>
  <si>
    <t>PO190180</t>
  </si>
  <si>
    <t>RC190257</t>
  </si>
  <si>
    <t>PO190210</t>
  </si>
  <si>
    <t>RC190310</t>
  </si>
  <si>
    <t>RC190311</t>
  </si>
  <si>
    <t>PO190211</t>
  </si>
  <si>
    <t>l10193</t>
  </si>
  <si>
    <t>RC190312</t>
  </si>
  <si>
    <t>RC190313</t>
  </si>
  <si>
    <t>PO190259</t>
  </si>
  <si>
    <t>RC190369</t>
  </si>
  <si>
    <t>PO190260</t>
  </si>
  <si>
    <t>RC190370</t>
  </si>
  <si>
    <t>RC190371</t>
  </si>
  <si>
    <t>PO190329</t>
  </si>
  <si>
    <t>RC190483</t>
  </si>
  <si>
    <t>PO190330</t>
  </si>
  <si>
    <t>RC190484</t>
  </si>
  <si>
    <t>PO190389</t>
  </si>
  <si>
    <t>RC190485</t>
  </si>
  <si>
    <t>RC190553</t>
  </si>
  <si>
    <t>PO190405</t>
  </si>
  <si>
    <t>RC190528</t>
  </si>
  <si>
    <t>PO190413</t>
  </si>
  <si>
    <t>RC190529</t>
  </si>
  <si>
    <t>PO190476</t>
  </si>
  <si>
    <t>RC190554</t>
  </si>
  <si>
    <t>PO190518</t>
  </si>
  <si>
    <t>RC190605</t>
  </si>
  <si>
    <t>RC190676</t>
  </si>
  <si>
    <t>RC190677</t>
  </si>
  <si>
    <t>PO190519</t>
  </si>
  <si>
    <t>RC190606</t>
  </si>
  <si>
    <t>RC190674</t>
  </si>
  <si>
    <t>RC190675</t>
  </si>
  <si>
    <t>PO190520</t>
  </si>
  <si>
    <t>RC190607</t>
  </si>
  <si>
    <t>RC190678</t>
  </si>
  <si>
    <t>RC190679</t>
  </si>
  <si>
    <t>PO190521</t>
  </si>
  <si>
    <t>RC190608</t>
  </si>
  <si>
    <t>RC190680</t>
  </si>
  <si>
    <t>RC190681</t>
  </si>
  <si>
    <t>PO190559</t>
  </si>
  <si>
    <t>RC190650</t>
  </si>
  <si>
    <t>RC190720</t>
  </si>
  <si>
    <t>RC190721</t>
  </si>
  <si>
    <t>PO190560</t>
  </si>
  <si>
    <t>RC190651</t>
  </si>
  <si>
    <t>RC190722</t>
  </si>
  <si>
    <t>RC190723</t>
  </si>
  <si>
    <t>PO190561</t>
  </si>
  <si>
    <t>RC190652</t>
  </si>
  <si>
    <t>RC190724</t>
  </si>
  <si>
    <t>RC190725</t>
  </si>
  <si>
    <t>PO190562</t>
  </si>
  <si>
    <t>RC190653</t>
  </si>
  <si>
    <t>RC190716</t>
  </si>
  <si>
    <t>RC190717</t>
  </si>
  <si>
    <t>PO190563</t>
  </si>
  <si>
    <t>RC190654</t>
  </si>
  <si>
    <t>RC190718</t>
  </si>
  <si>
    <t>RC190719</t>
  </si>
  <si>
    <t>PO190581</t>
  </si>
  <si>
    <t>RC190734</t>
  </si>
  <si>
    <t>PO190583</t>
  </si>
  <si>
    <t>RC190735</t>
  </si>
  <si>
    <t>PO190584</t>
  </si>
  <si>
    <t>RC190736</t>
  </si>
  <si>
    <t>PO190585</t>
  </si>
  <si>
    <t>RC190737</t>
  </si>
  <si>
    <t>PO190678</t>
  </si>
  <si>
    <t>RC190850</t>
  </si>
  <si>
    <t>PO190679</t>
  </si>
  <si>
    <t>RC190851</t>
  </si>
  <si>
    <t>PO190680</t>
  </si>
  <si>
    <t>RC190852</t>
  </si>
  <si>
    <t>610X0013</t>
  </si>
  <si>
    <t>L10197</t>
  </si>
  <si>
    <t>PO190240</t>
  </si>
  <si>
    <t>RC190368</t>
  </si>
  <si>
    <t>PO190730</t>
  </si>
  <si>
    <t>RC190915</t>
  </si>
  <si>
    <t>PO190983</t>
  </si>
  <si>
    <t>RC191152</t>
  </si>
  <si>
    <t>PO190420</t>
  </si>
  <si>
    <t>L10200</t>
  </si>
  <si>
    <t>RC190510</t>
  </si>
  <si>
    <t>PO190421</t>
  </si>
  <si>
    <t>RC190509</t>
  </si>
  <si>
    <t>PO190422</t>
  </si>
  <si>
    <t>RC190508</t>
  </si>
  <si>
    <t>PO190423</t>
  </si>
  <si>
    <t>RC190506</t>
  </si>
  <si>
    <t>RC190507</t>
  </si>
  <si>
    <t>PO190424</t>
  </si>
  <si>
    <t>RC190505</t>
  </si>
  <si>
    <t>PO190495</t>
  </si>
  <si>
    <t>RC190581</t>
  </si>
  <si>
    <t>PO190499</t>
  </si>
  <si>
    <t>RC190580</t>
  </si>
  <si>
    <t>PO190816</t>
  </si>
  <si>
    <t>RC190997</t>
  </si>
  <si>
    <t>PO190817</t>
  </si>
  <si>
    <t>RC190998</t>
  </si>
  <si>
    <t>PO190818</t>
  </si>
  <si>
    <t>RC190999</t>
  </si>
  <si>
    <t>PO190819</t>
  </si>
  <si>
    <t>RC191000</t>
  </si>
  <si>
    <t>PO191003</t>
  </si>
  <si>
    <t>RC191162</t>
  </si>
  <si>
    <t>PO191004</t>
  </si>
  <si>
    <t>RC191163</t>
  </si>
  <si>
    <t>PO191067</t>
  </si>
  <si>
    <t>RC191308</t>
  </si>
  <si>
    <t>PO191107</t>
  </si>
  <si>
    <t>RC191306</t>
  </si>
  <si>
    <t>PO191108</t>
  </si>
  <si>
    <t>RC191307</t>
  </si>
  <si>
    <t>PO191155</t>
  </si>
  <si>
    <t>l10200</t>
  </si>
  <si>
    <t>RC191357</t>
  </si>
  <si>
    <t>PO191156</t>
  </si>
  <si>
    <t>RC191356</t>
  </si>
  <si>
    <t>PO191157</t>
  </si>
  <si>
    <t>RC191355</t>
  </si>
  <si>
    <t>PO191158</t>
  </si>
  <si>
    <t>RC191354</t>
  </si>
  <si>
    <t>PO190725</t>
  </si>
  <si>
    <t>L10202</t>
  </si>
  <si>
    <t>RC190918</t>
  </si>
  <si>
    <t>PO190726</t>
  </si>
  <si>
    <t>RC190916</t>
  </si>
  <si>
    <t>PO190751</t>
  </si>
  <si>
    <t>RC190913</t>
  </si>
  <si>
    <t>PO190752</t>
  </si>
  <si>
    <t>RC190937</t>
  </si>
  <si>
    <t>RC190938</t>
  </si>
  <si>
    <t>RC190939</t>
  </si>
  <si>
    <t>PO190982</t>
  </si>
  <si>
    <t>RC191151</t>
  </si>
  <si>
    <t>PO190991</t>
  </si>
  <si>
    <t>RC191150</t>
  </si>
  <si>
    <t>PO190071</t>
  </si>
  <si>
    <t>L60136</t>
  </si>
  <si>
    <t>INTER METAL</t>
  </si>
  <si>
    <t>RC190133</t>
  </si>
  <si>
    <t>PO190163</t>
  </si>
  <si>
    <t>RC190236</t>
  </si>
  <si>
    <t>RC190299</t>
  </si>
  <si>
    <t>RC190300</t>
  </si>
  <si>
    <t>PO190416</t>
  </si>
  <si>
    <t>RC190532</t>
  </si>
  <si>
    <t>PO190776</t>
  </si>
  <si>
    <t>RC190935</t>
  </si>
  <si>
    <t>PO190868</t>
  </si>
  <si>
    <t>RC191044</t>
  </si>
  <si>
    <t>PO191159</t>
  </si>
  <si>
    <t>RC191328</t>
  </si>
  <si>
    <t>PO191160</t>
  </si>
  <si>
    <t>l60136</t>
  </si>
  <si>
    <t>RC191329</t>
  </si>
  <si>
    <t>DECHET PLAQUE BATTER</t>
  </si>
  <si>
    <t>PLOMB</t>
  </si>
  <si>
    <t>KAIS TAYACHI</t>
  </si>
  <si>
    <t>VIEUX ETAIN METAL</t>
  </si>
  <si>
    <t>CRASSE</t>
  </si>
  <si>
    <t>KAMMOUN</t>
  </si>
  <si>
    <t>L</t>
  </si>
  <si>
    <t>00</t>
  </si>
  <si>
    <t>CALCIUM METAL</t>
  </si>
  <si>
    <t>ARSENIC</t>
  </si>
  <si>
    <t>ANTIMOINE</t>
  </si>
  <si>
    <t>BATITURE DE FER</t>
  </si>
  <si>
    <t>Étiquettes de lignes</t>
  </si>
  <si>
    <t>Total général</t>
  </si>
  <si>
    <t>Somme de QTE RECUE</t>
  </si>
  <si>
    <t>Valeurs</t>
  </si>
  <si>
    <t>Somme de VALEUR</t>
  </si>
  <si>
    <t>HAZEM CHTOUROU</t>
  </si>
  <si>
    <t>STA NOUR / KAIS TAYACHI</t>
  </si>
</sst>
</file>

<file path=xl/styles.xml><?xml version="1.0" encoding="utf-8"?>
<styleSheet xmlns="http://schemas.openxmlformats.org/spreadsheetml/2006/main">
  <numFmts count="1">
    <numFmt numFmtId="164" formatCode="#,##0.000"/>
  </numFmts>
  <fonts count="3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wrapText="1"/>
    </xf>
    <xf numFmtId="0" fontId="2" fillId="0" borderId="0" xfId="0" applyFont="1" applyFill="1"/>
    <xf numFmtId="0" fontId="2" fillId="0" borderId="0" xfId="0" applyNumberFormat="1" applyFont="1" applyFill="1"/>
    <xf numFmtId="14" fontId="2" fillId="0" borderId="0" xfId="0" applyNumberFormat="1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4" fontId="0" fillId="0" borderId="0" xfId="0" applyNumberFormat="1"/>
    <xf numFmtId="164" fontId="0" fillId="0" borderId="0" xfId="0" applyNumberFormat="1"/>
    <xf numFmtId="4" fontId="2" fillId="0" borderId="0" xfId="0" applyNumberFormat="1" applyFont="1" applyFill="1"/>
    <xf numFmtId="164" fontId="2" fillId="0" borderId="0" xfId="0" applyNumberFormat="1" applyFont="1" applyFill="1"/>
    <xf numFmtId="4" fontId="1" fillId="0" borderId="0" xfId="0" applyNumberFormat="1" applyFont="1" applyFill="1"/>
  </cellXfs>
  <cellStyles count="1">
    <cellStyle name="Normal" xfId="0" builtinId="0"/>
  </cellStyles>
  <dxfs count="33">
    <dxf>
      <numFmt numFmtId="4" formatCode="#,##0.00"/>
    </dxf>
    <dxf>
      <numFmt numFmtId="164" formatCode="#,##0.000"/>
    </dxf>
    <dxf>
      <numFmt numFmtId="4" formatCode="#,##0.00"/>
    </dxf>
    <dxf>
      <numFmt numFmtId="164" formatCode="#,##0.000"/>
    </dxf>
    <dxf>
      <numFmt numFmtId="4" formatCode="#,##0.00"/>
    </dxf>
    <dxf>
      <numFmt numFmtId="164" formatCode="#,##0.000"/>
    </dxf>
    <dxf>
      <numFmt numFmtId="164" formatCode="#,##0.000"/>
    </dxf>
    <dxf>
      <numFmt numFmtId="4" formatCode="#,##0.00"/>
    </dxf>
    <dxf>
      <numFmt numFmtId="164" formatCode="#,##0.000"/>
    </dxf>
    <dxf>
      <numFmt numFmtId="4" formatCode="#,##0.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A" refreshedDate="43656.585245486109" createdVersion="3" refreshedVersion="3" minRefreshableVersion="3" recordCount="122">
  <cacheSource type="worksheet">
    <worksheetSource name="Tableau_Rrequete_reception_Achat_ZRIBA[#Tout]"/>
  </cacheSource>
  <cacheFields count="21">
    <cacheField name="N° COMMANDE" numFmtId="0">
      <sharedItems/>
    </cacheField>
    <cacheField name="ARTICLE" numFmtId="0">
      <sharedItems/>
    </cacheField>
    <cacheField name="CODE FR" numFmtId="0">
      <sharedItems/>
    </cacheField>
    <cacheField name="DES FR" numFmtId="0">
      <sharedItems count="17">
        <s v="METACONCEPT"/>
        <s v="STA NOUR"/>
        <s v="SOTRAM"/>
        <s v="HAZEM CHTOUROU"/>
        <s v="KAMMOUN"/>
        <s v="KAIS TAYACHI"/>
        <s v="STA NOUR / KAIS TAYACHI"/>
        <s v="INTER METAL"/>
        <s v="SACO" u="1"/>
        <s v="TUNISIE COAL" u="1"/>
        <s v="BOUDAYA AZOUZ" u="1"/>
        <s v="SGT" u="1"/>
        <s v="general chimie" u="1"/>
        <s v="GHEDIFI ABDESSATAR" u="1"/>
        <s v="STE NOVA DES METAUX" u="1"/>
        <s v="SOCIETE SFAX COLLECTE" u="1"/>
        <s v="ATIK MOHAMED" u="1"/>
      </sharedItems>
    </cacheField>
    <cacheField name="Type article" numFmtId="0">
      <sharedItems count="11">
        <s v="CALCIUM METAL"/>
        <s v="ARSENIC"/>
        <s v="ANTIMOINE"/>
        <s v="DECHET PLAQUE BATTER"/>
        <s v="PLOMB"/>
        <s v="VIEUX ETAIN METAL"/>
        <s v="CRASSE"/>
        <s v="BATITURE DE FER"/>
        <s v="SOUFRE" u="1"/>
        <s v="NITRATE" u="1"/>
        <s v="ANTHRACITE" u="1"/>
      </sharedItems>
    </cacheField>
    <cacheField name="QTE RECUE" numFmtId="0">
      <sharedItems containsSemiMixedTypes="0" containsString="0" containsNumber="1" minValue="-34520" maxValue="124960"/>
    </cacheField>
    <cacheField name="DATE RECEPTION" numFmtId="14">
      <sharedItems containsSemiMixedTypes="0" containsNonDate="0" containsDate="1" containsString="0" minDate="2019-01-07T00:00:00" maxDate="2019-06-29T00:00:00"/>
    </cacheField>
    <cacheField name="N° RCEPT" numFmtId="0">
      <sharedItems/>
    </cacheField>
    <cacheField name="DATE COMM" numFmtId="14">
      <sharedItems containsSemiMixedTypes="0" containsNonDate="0" containsDate="1" containsString="0" minDate="2019-01-02T00:00:00" maxDate="2019-07-01T00:00:00"/>
    </cacheField>
    <cacheField name="ECHANCE" numFmtId="14">
      <sharedItems containsSemiMixedTypes="0" containsNonDate="0" containsDate="1" containsString="0" minDate="2019-01-07T00:00:00" maxDate="2019-07-01T00:00:00"/>
    </cacheField>
    <cacheField name="prh_bo_qty" numFmtId="0">
      <sharedItems containsSemiMixedTypes="0" containsString="0" containsNumber="1" minValue="0" maxValue="51320"/>
    </cacheField>
    <cacheField name="PRIX ACHAT" numFmtId="0">
      <sharedItems containsSemiMixedTypes="0" containsString="0" containsNumber="1" minValue="0.02" maxValue="38.5"/>
    </cacheField>
    <cacheField name="PAIEMENT" numFmtId="0">
      <sharedItems/>
    </cacheField>
    <cacheField name="SITE" numFmtId="0">
      <sharedItems/>
    </cacheField>
    <cacheField name="MOIS" numFmtId="0">
      <sharedItems containsSemiMixedTypes="0" containsString="0" containsNumber="1" containsInteger="1" minValue="1" maxValue="6"/>
    </cacheField>
    <cacheField name="CATEGORIE" numFmtId="0">
      <sharedItems containsMixedTypes="1" containsNumber="1" containsInteger="1" minValue="0" maxValue="0"/>
    </cacheField>
    <cacheField name="Année" numFmtId="0">
      <sharedItems containsSemiMixedTypes="0" containsString="0" containsNumber="1" containsInteger="1" minValue="2019" maxValue="2019"/>
    </cacheField>
    <cacheField name="VALEUR" numFmtId="0">
      <sharedItems containsSemiMixedTypes="0" containsString="0" containsNumber="1" minValue="-130096" maxValue="237424"/>
    </cacheField>
    <cacheField name="DELAI IMPORTATION" numFmtId="0">
      <sharedItems containsSemiMixedTypes="0" containsString="0" containsNumber="1" containsInteger="1" minValue="-24" maxValue="62"/>
    </cacheField>
    <cacheField name="L/I" numFmtId="0">
      <sharedItems/>
    </cacheField>
    <cacheField name="REGLEMENT" numFmtId="0">
      <sharedItems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A" refreshedDate="43656.585285185189" createdVersion="3" refreshedVersion="3" minRefreshableVersion="3" recordCount="122">
  <cacheSource type="worksheet">
    <worksheetSource ref="A1:U123" sheet="Feuil1"/>
  </cacheSource>
  <cacheFields count="21">
    <cacheField name="N° COMMANDE" numFmtId="0">
      <sharedItems/>
    </cacheField>
    <cacheField name="ARTICLE" numFmtId="0">
      <sharedItems/>
    </cacheField>
    <cacheField name="CODE FR" numFmtId="0">
      <sharedItems/>
    </cacheField>
    <cacheField name="DES FR" numFmtId="0">
      <sharedItems/>
    </cacheField>
    <cacheField name="Type article" numFmtId="0">
      <sharedItems containsBlank="1" count="9">
        <s v="CALCIUM METAL"/>
        <s v="ARSENIC"/>
        <s v="ANTIMOINE"/>
        <s v="DECHET PLAQUE BATTER"/>
        <s v="PLOMB"/>
        <s v="VIEUX ETAIN METAL"/>
        <s v="CRASSE"/>
        <s v="BATITURE DE FER"/>
        <m u="1"/>
      </sharedItems>
    </cacheField>
    <cacheField name="QTE RECUE" numFmtId="0">
      <sharedItems containsSemiMixedTypes="0" containsString="0" containsNumber="1" minValue="-34520" maxValue="124960"/>
    </cacheField>
    <cacheField name="DATE RECEPTION" numFmtId="14">
      <sharedItems containsSemiMixedTypes="0" containsNonDate="0" containsDate="1" containsString="0" minDate="2019-01-07T00:00:00" maxDate="2019-06-29T00:00:00"/>
    </cacheField>
    <cacheField name="N° RCEPT" numFmtId="0">
      <sharedItems/>
    </cacheField>
    <cacheField name="DATE COMM" numFmtId="14">
      <sharedItems containsSemiMixedTypes="0" containsNonDate="0" containsDate="1" containsString="0" minDate="2019-01-02T00:00:00" maxDate="2019-07-01T00:00:00"/>
    </cacheField>
    <cacheField name="ECHANCE" numFmtId="14">
      <sharedItems containsSemiMixedTypes="0" containsNonDate="0" containsDate="1" containsString="0" minDate="2019-01-07T00:00:00" maxDate="2019-07-01T00:00:00"/>
    </cacheField>
    <cacheField name="prh_bo_qty" numFmtId="0">
      <sharedItems containsSemiMixedTypes="0" containsString="0" containsNumber="1" minValue="0" maxValue="51320"/>
    </cacheField>
    <cacheField name="PRIX ACHAT" numFmtId="0">
      <sharedItems containsSemiMixedTypes="0" containsString="0" containsNumber="1" minValue="0.02" maxValue="38.5"/>
    </cacheField>
    <cacheField name="PAIEMENT" numFmtId="0">
      <sharedItems/>
    </cacheField>
    <cacheField name="SITE" numFmtId="0">
      <sharedItems/>
    </cacheField>
    <cacheField name="MOIS" numFmtId="0">
      <sharedItems containsSemiMixedTypes="0" containsString="0" containsNumber="1" containsInteger="1" minValue="1" maxValue="6"/>
    </cacheField>
    <cacheField name="CATEGORIE" numFmtId="0">
      <sharedItems containsMixedTypes="1" containsNumber="1" containsInteger="1" minValue="0" maxValue="0"/>
    </cacheField>
    <cacheField name="Année" numFmtId="0">
      <sharedItems containsSemiMixedTypes="0" containsString="0" containsNumber="1" containsInteger="1" minValue="2019" maxValue="2019"/>
    </cacheField>
    <cacheField name="VALEUR" numFmtId="0">
      <sharedItems containsSemiMixedTypes="0" containsString="0" containsNumber="1" minValue="-130096" maxValue="237424"/>
    </cacheField>
    <cacheField name="DELAI IMPORTATION" numFmtId="0">
      <sharedItems containsSemiMixedTypes="0" containsString="0" containsNumber="1" containsInteger="1" minValue="-24" maxValue="62"/>
    </cacheField>
    <cacheField name="L/I" numFmtId="0">
      <sharedItems/>
    </cacheField>
    <cacheField name="REGLEMENT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2">
  <r>
    <s v="PO190644"/>
    <s v="600P0013"/>
    <s v="E10052"/>
    <x v="0"/>
    <x v="0"/>
    <n v="1840"/>
    <d v="2019-05-20T00:00:00"/>
    <s v="RC191154"/>
    <d v="2019-04-10T00:00:00"/>
    <d v="2019-04-23T00:00:00"/>
    <n v="0"/>
    <n v="26.65953"/>
    <s v="LC000"/>
    <s v="007"/>
    <n v="5"/>
    <e v="#N/A"/>
    <n v="2019"/>
    <n v="49053.535199999998"/>
    <n v="40"/>
    <e v="#N/A"/>
    <s v="00"/>
  </r>
  <r>
    <s v="PO190644"/>
    <s v="610M0001"/>
    <s v="E10052"/>
    <x v="0"/>
    <x v="1"/>
    <n v="1000"/>
    <d v="2019-05-20T00:00:00"/>
    <s v="RC191154"/>
    <d v="2019-04-10T00:00:00"/>
    <d v="2019-04-23T00:00:00"/>
    <n v="0"/>
    <n v="15.593310000000001"/>
    <s v="LC000"/>
    <s v="007"/>
    <n v="5"/>
    <e v="#N/A"/>
    <n v="2019"/>
    <n v="15593.310000000001"/>
    <n v="40"/>
    <e v="#N/A"/>
    <s v="00"/>
  </r>
  <r>
    <s v="PO190644"/>
    <s v="610P0002"/>
    <s v="E10052"/>
    <x v="0"/>
    <x v="2"/>
    <n v="2000"/>
    <d v="2019-06-11T00:00:00"/>
    <s v="RC191155"/>
    <d v="2019-04-10T00:00:00"/>
    <d v="2019-04-23T00:00:00"/>
    <n v="0"/>
    <n v="26.463024999999998"/>
    <s v="LC000"/>
    <s v="007"/>
    <n v="6"/>
    <e v="#N/A"/>
    <n v="2019"/>
    <n v="52926.049999999996"/>
    <n v="62"/>
    <e v="#N/A"/>
    <s v="00"/>
  </r>
  <r>
    <s v="PO190414"/>
    <s v="610D0009"/>
    <s v="L10138"/>
    <x v="1"/>
    <x v="3"/>
    <n v="42080"/>
    <d v="2019-02-26T00:00:00"/>
    <s v="RC190530"/>
    <d v="2019-03-08T00:00:00"/>
    <d v="2019-03-08T00:00:00"/>
    <n v="0"/>
    <n v="1.9"/>
    <s v="CH000"/>
    <s v="007"/>
    <n v="2"/>
    <n v="0"/>
    <n v="2019"/>
    <n v="79952"/>
    <n v="-10"/>
    <s v="L"/>
    <s v="00"/>
  </r>
  <r>
    <s v="PO190415"/>
    <s v="610D0009"/>
    <s v="L10138"/>
    <x v="1"/>
    <x v="3"/>
    <n v="25354"/>
    <d v="2019-02-25T00:00:00"/>
    <s v="RC190531"/>
    <d v="2019-03-08T00:00:00"/>
    <d v="2019-03-08T00:00:00"/>
    <n v="0"/>
    <n v="1.9"/>
    <s v="CH000"/>
    <s v="007"/>
    <n v="2"/>
    <n v="0"/>
    <n v="2019"/>
    <n v="48172.6"/>
    <n v="-11"/>
    <s v="L"/>
    <s v="00"/>
  </r>
  <r>
    <s v="PO190503"/>
    <s v="610D0009"/>
    <s v="L10138"/>
    <x v="1"/>
    <x v="3"/>
    <n v="42140"/>
    <d v="2019-03-11T00:00:00"/>
    <s v="RC190582"/>
    <d v="2019-03-11T00:00:00"/>
    <d v="2019-03-11T00:00:00"/>
    <n v="0"/>
    <n v="1.9"/>
    <s v="CH000"/>
    <s v="007"/>
    <n v="3"/>
    <n v="0"/>
    <n v="2019"/>
    <n v="80066"/>
    <n v="0"/>
    <s v="L"/>
    <s v="00"/>
  </r>
  <r>
    <s v="PO190504"/>
    <s v="610D0009"/>
    <s v="L10138"/>
    <x v="1"/>
    <x v="3"/>
    <n v="33560"/>
    <d v="2019-03-15T00:00:00"/>
    <s v="RC190583"/>
    <d v="2019-03-15T00:00:00"/>
    <d v="2019-03-15T00:00:00"/>
    <n v="0"/>
    <n v="1.9"/>
    <s v="CH000"/>
    <s v="007"/>
    <n v="3"/>
    <n v="0"/>
    <n v="2019"/>
    <n v="63764"/>
    <n v="0"/>
    <s v="L"/>
    <s v="00"/>
  </r>
  <r>
    <s v="PO190582"/>
    <s v="610D0009"/>
    <s v="L10138"/>
    <x v="1"/>
    <x v="3"/>
    <n v="34720"/>
    <d v="2019-03-28T00:00:00"/>
    <s v="RC190739"/>
    <d v="2019-03-28T00:00:00"/>
    <d v="2019-03-28T00:00:00"/>
    <n v="0"/>
    <n v="1.9"/>
    <s v="CH000"/>
    <s v="007"/>
    <n v="3"/>
    <n v="0"/>
    <n v="2019"/>
    <n v="65968"/>
    <n v="0"/>
    <s v="L"/>
    <s v="00"/>
  </r>
  <r>
    <s v="PO190681"/>
    <s v="610D0009"/>
    <s v="L10138"/>
    <x v="1"/>
    <x v="3"/>
    <n v="35360"/>
    <d v="2019-04-09T00:00:00"/>
    <s v="RC190853"/>
    <d v="2019-04-09T00:00:00"/>
    <d v="2019-04-09T00:00:00"/>
    <n v="0"/>
    <n v="1.9"/>
    <s v="CH000"/>
    <s v="007"/>
    <n v="4"/>
    <n v="0"/>
    <n v="2019"/>
    <n v="67184"/>
    <n v="0"/>
    <s v="L"/>
    <s v="00"/>
  </r>
  <r>
    <s v="PO190682"/>
    <s v="610D0009"/>
    <s v="L10138"/>
    <x v="1"/>
    <x v="3"/>
    <n v="31360"/>
    <d v="2019-04-12T00:00:00"/>
    <s v="RC190854"/>
    <d v="2019-04-12T00:00:00"/>
    <d v="2019-04-12T00:00:00"/>
    <n v="0"/>
    <n v="1.9"/>
    <s v="CH000"/>
    <s v="007"/>
    <n v="4"/>
    <n v="0"/>
    <n v="2019"/>
    <n v="59584"/>
    <n v="0"/>
    <s v="L"/>
    <s v="00"/>
  </r>
  <r>
    <s v="PO190729"/>
    <s v="610D0009"/>
    <s v="L10138"/>
    <x v="1"/>
    <x v="3"/>
    <n v="31680"/>
    <d v="2019-04-19T00:00:00"/>
    <s v="RC190917"/>
    <d v="2019-04-19T00:00:00"/>
    <d v="2019-04-19T00:00:00"/>
    <n v="0"/>
    <n v="1.9"/>
    <s v="CH000"/>
    <s v="007"/>
    <n v="4"/>
    <n v="0"/>
    <n v="2019"/>
    <n v="60192"/>
    <n v="0"/>
    <s v="L"/>
    <s v="00"/>
  </r>
  <r>
    <s v="PO190861"/>
    <s v="610D0009"/>
    <s v="L10138"/>
    <x v="1"/>
    <x v="3"/>
    <n v="27400"/>
    <d v="2019-05-07T00:00:00"/>
    <s v="RC191037"/>
    <d v="2019-05-07T00:00:00"/>
    <d v="2019-05-07T00:00:00"/>
    <n v="0"/>
    <n v="1.9"/>
    <s v="CH000"/>
    <s v="007"/>
    <n v="5"/>
    <n v="0"/>
    <n v="2019"/>
    <n v="52060"/>
    <n v="0"/>
    <s v="L"/>
    <s v="00"/>
  </r>
  <r>
    <s v="PO190904"/>
    <s v="610D0009"/>
    <s v="L10138"/>
    <x v="1"/>
    <x v="3"/>
    <n v="26560"/>
    <d v="2019-05-13T00:00:00"/>
    <s v="RC191078"/>
    <d v="2019-05-22T00:00:00"/>
    <d v="2019-05-22T00:00:00"/>
    <n v="0"/>
    <n v="1.9"/>
    <s v="CH000"/>
    <s v="007"/>
    <n v="5"/>
    <n v="0"/>
    <n v="2019"/>
    <n v="50464"/>
    <n v="-9"/>
    <s v="L"/>
    <s v="00"/>
  </r>
  <r>
    <s v="PO190905"/>
    <s v="610D0009"/>
    <s v="L10138"/>
    <x v="1"/>
    <x v="3"/>
    <n v="29800"/>
    <d v="2019-05-17T00:00:00"/>
    <s v="RC191079"/>
    <d v="2019-05-17T00:00:00"/>
    <d v="2019-05-17T00:00:00"/>
    <n v="0"/>
    <n v="1.9"/>
    <s v="CH000"/>
    <s v="007"/>
    <n v="5"/>
    <n v="0"/>
    <n v="2019"/>
    <n v="56620"/>
    <n v="0"/>
    <s v="L"/>
    <s v="00"/>
  </r>
  <r>
    <s v="PO190984"/>
    <s v="610D0009"/>
    <s v="L10138"/>
    <x v="1"/>
    <x v="3"/>
    <n v="32400"/>
    <d v="2019-05-25T00:00:00"/>
    <s v="RC191153"/>
    <d v="2019-05-25T00:00:00"/>
    <d v="2019-05-25T00:00:00"/>
    <n v="0"/>
    <n v="1.9"/>
    <s v="CH000"/>
    <s v="007"/>
    <n v="5"/>
    <n v="0"/>
    <n v="2019"/>
    <n v="61560"/>
    <n v="0"/>
    <s v="L"/>
    <s v="00"/>
  </r>
  <r>
    <s v="PO190064"/>
    <s v="610D0009"/>
    <s v="L10162"/>
    <x v="2"/>
    <x v="3"/>
    <n v="38260"/>
    <d v="2019-01-07T00:00:00"/>
    <s v="RC190161"/>
    <d v="2019-01-07T00:00:00"/>
    <d v="2019-01-07T00:00:00"/>
    <n v="0"/>
    <n v="1.9"/>
    <s v="CH000"/>
    <s v="007"/>
    <n v="1"/>
    <e v="#N/A"/>
    <n v="2019"/>
    <n v="72694"/>
    <n v="0"/>
    <e v="#N/A"/>
    <s v="00"/>
  </r>
  <r>
    <s v="PO190065"/>
    <s v="610D0009"/>
    <s v="L10162"/>
    <x v="2"/>
    <x v="3"/>
    <n v="36640"/>
    <d v="2019-01-07T00:00:00"/>
    <s v="RC190163"/>
    <d v="2019-01-16T00:00:00"/>
    <d v="2019-01-17T00:00:00"/>
    <n v="0"/>
    <n v="1.9"/>
    <s v="CH000"/>
    <s v="007"/>
    <n v="1"/>
    <e v="#N/A"/>
    <n v="2019"/>
    <n v="69616"/>
    <n v="-9"/>
    <e v="#N/A"/>
    <s v="00"/>
  </r>
  <r>
    <s v="PO190212"/>
    <s v="610D0009"/>
    <s v="L10162"/>
    <x v="2"/>
    <x v="3"/>
    <n v="34520"/>
    <d v="2019-02-04T00:00:00"/>
    <s v="RC190315"/>
    <d v="2019-02-04T00:00:00"/>
    <d v="2019-02-11T00:00:00"/>
    <n v="0"/>
    <n v="1.9"/>
    <s v="CH000"/>
    <s v="007"/>
    <n v="2"/>
    <e v="#N/A"/>
    <n v="2019"/>
    <n v="65588"/>
    <n v="0"/>
    <e v="#N/A"/>
    <s v="00"/>
  </r>
  <r>
    <s v="PO190390"/>
    <s v="610D0009"/>
    <s v="L10162"/>
    <x v="2"/>
    <x v="3"/>
    <n v="25680"/>
    <d v="2019-02-28T00:00:00"/>
    <s v="RC190486"/>
    <d v="2019-02-28T00:00:00"/>
    <d v="2019-02-28T00:00:00"/>
    <n v="0"/>
    <n v="1.9"/>
    <s v="CH000"/>
    <s v="007"/>
    <n v="2"/>
    <e v="#N/A"/>
    <n v="2019"/>
    <n v="48792"/>
    <n v="0"/>
    <e v="#N/A"/>
    <s v="00"/>
  </r>
  <r>
    <s v="PO190391"/>
    <s v="610D0009"/>
    <s v="L10162"/>
    <x v="2"/>
    <x v="3"/>
    <n v="30200"/>
    <d v="2019-03-05T00:00:00"/>
    <s v="RC190487"/>
    <d v="2019-03-05T00:00:00"/>
    <d v="2019-03-06T00:00:00"/>
    <n v="0"/>
    <n v="1.9"/>
    <s v="CH000"/>
    <s v="007"/>
    <n v="3"/>
    <e v="#N/A"/>
    <n v="2019"/>
    <n v="57380"/>
    <n v="0"/>
    <e v="#N/A"/>
    <s v="00"/>
  </r>
  <r>
    <s v="PO190586"/>
    <s v="610D0009"/>
    <s v="L10162"/>
    <x v="2"/>
    <x v="3"/>
    <n v="30420"/>
    <d v="2019-03-29T00:00:00"/>
    <s v="RC190738"/>
    <d v="2019-03-29T00:00:00"/>
    <d v="2019-03-29T00:00:00"/>
    <n v="0"/>
    <n v="1.9"/>
    <s v="CH000"/>
    <s v="007"/>
    <n v="3"/>
    <e v="#N/A"/>
    <n v="2019"/>
    <n v="57798"/>
    <n v="0"/>
    <e v="#N/A"/>
    <s v="00"/>
  </r>
  <r>
    <s v="PO190727"/>
    <s v="610D0009"/>
    <s v="L10162"/>
    <x v="2"/>
    <x v="3"/>
    <n v="33220"/>
    <d v="2019-04-22T00:00:00"/>
    <s v="RC190914"/>
    <d v="2019-04-22T00:00:00"/>
    <d v="2019-04-22T00:00:00"/>
    <n v="0"/>
    <n v="1.9"/>
    <s v="CH000"/>
    <s v="007"/>
    <n v="4"/>
    <e v="#N/A"/>
    <n v="2019"/>
    <n v="63118"/>
    <n v="0"/>
    <e v="#N/A"/>
    <s v="00"/>
  </r>
  <r>
    <s v="PO190727"/>
    <s v="610D0009"/>
    <s v="L10162"/>
    <x v="2"/>
    <x v="3"/>
    <n v="-33220"/>
    <d v="2019-04-22T00:00:00"/>
    <s v="RC190923"/>
    <d v="2019-04-22T00:00:00"/>
    <d v="2019-04-22T00:00:00"/>
    <n v="33220"/>
    <n v="1.9"/>
    <s v="CH000"/>
    <s v="007"/>
    <n v="4"/>
    <e v="#N/A"/>
    <n v="2019"/>
    <n v="-63118"/>
    <n v="0"/>
    <e v="#N/A"/>
    <s v="00"/>
  </r>
  <r>
    <s v="PO190727"/>
    <s v="610D0009"/>
    <s v="L10162"/>
    <x v="2"/>
    <x v="3"/>
    <n v="33220"/>
    <d v="2019-04-22T00:00:00"/>
    <s v="RC190924"/>
    <d v="2019-04-22T00:00:00"/>
    <d v="2019-04-22T00:00:00"/>
    <n v="0"/>
    <n v="1.95"/>
    <s v="CH000"/>
    <s v="007"/>
    <n v="4"/>
    <e v="#N/A"/>
    <n v="2019"/>
    <n v="64779"/>
    <n v="0"/>
    <e v="#N/A"/>
    <s v="00"/>
  </r>
  <r>
    <s v="PO190911"/>
    <s v="610D0009"/>
    <s v="L10162"/>
    <x v="2"/>
    <x v="3"/>
    <n v="24440"/>
    <d v="2019-05-20T00:00:00"/>
    <s v="RC191080"/>
    <d v="2019-05-20T00:00:00"/>
    <d v="2019-05-20T00:00:00"/>
    <n v="0"/>
    <n v="1.9"/>
    <s v="CH000"/>
    <s v="007"/>
    <n v="5"/>
    <e v="#N/A"/>
    <n v="2019"/>
    <n v="46436"/>
    <n v="0"/>
    <e v="#N/A"/>
    <s v="00"/>
  </r>
  <r>
    <s v="PO190911"/>
    <s v="610D0009"/>
    <s v="L10162"/>
    <x v="2"/>
    <x v="3"/>
    <n v="-24440"/>
    <d v="2019-05-20T00:00:00"/>
    <s v="RC191085"/>
    <d v="2019-05-20T00:00:00"/>
    <d v="2019-05-20T00:00:00"/>
    <n v="24440"/>
    <n v="1.9"/>
    <s v="CH000"/>
    <s v="007"/>
    <n v="5"/>
    <e v="#N/A"/>
    <n v="2019"/>
    <n v="-46436"/>
    <n v="0"/>
    <e v="#N/A"/>
    <s v="00"/>
  </r>
  <r>
    <s v="PO190911"/>
    <s v="610D0009"/>
    <s v="L10162"/>
    <x v="2"/>
    <x v="3"/>
    <n v="24440"/>
    <d v="2019-05-20T00:00:00"/>
    <s v="RC191086"/>
    <d v="2019-05-20T00:00:00"/>
    <d v="2019-05-20T00:00:00"/>
    <n v="0"/>
    <n v="1.95"/>
    <s v="CH000"/>
    <s v="007"/>
    <n v="5"/>
    <e v="#N/A"/>
    <n v="2019"/>
    <n v="47658"/>
    <n v="0"/>
    <e v="#N/A"/>
    <s v="00"/>
  </r>
  <r>
    <s v="PO190911"/>
    <s v="610D0009"/>
    <s v="L10162"/>
    <x v="2"/>
    <x v="3"/>
    <n v="-24440"/>
    <d v="2019-05-20T00:00:00"/>
    <s v="RC191094"/>
    <d v="2019-05-20T00:00:00"/>
    <d v="2019-05-20T00:00:00"/>
    <n v="24440"/>
    <n v="1.95"/>
    <s v="CH000"/>
    <s v="007"/>
    <n v="5"/>
    <e v="#N/A"/>
    <n v="2019"/>
    <n v="-47658"/>
    <n v="0"/>
    <e v="#N/A"/>
    <s v="00"/>
  </r>
  <r>
    <s v="PO190066"/>
    <s v="610D0009"/>
    <s v="L10191"/>
    <x v="3"/>
    <x v="3"/>
    <n v="33120"/>
    <d v="2019-01-16T00:00:00"/>
    <s v="RC190164"/>
    <d v="2019-01-16T00:00:00"/>
    <d v="2019-01-17T00:00:00"/>
    <n v="0"/>
    <n v="1.9"/>
    <s v="CH000"/>
    <s v="007"/>
    <n v="1"/>
    <e v="#N/A"/>
    <n v="2019"/>
    <n v="62928"/>
    <n v="0"/>
    <e v="#N/A"/>
    <s v="00"/>
  </r>
  <r>
    <s v="PO190209"/>
    <s v="610D0009"/>
    <s v="L10191"/>
    <x v="3"/>
    <x v="3"/>
    <n v="34520"/>
    <d v="2019-02-04T00:00:00"/>
    <s v="RC190309"/>
    <d v="2019-02-04T00:00:00"/>
    <d v="2019-02-04T00:00:00"/>
    <n v="0"/>
    <n v="1.9"/>
    <s v="CH000"/>
    <s v="007"/>
    <n v="2"/>
    <e v="#N/A"/>
    <n v="2019"/>
    <n v="65588"/>
    <n v="0"/>
    <e v="#N/A"/>
    <s v="00"/>
  </r>
  <r>
    <s v="PO190209"/>
    <s v="610D0009"/>
    <s v="L10191"/>
    <x v="3"/>
    <x v="3"/>
    <n v="-34520"/>
    <d v="2019-02-04T00:00:00"/>
    <s v="RC190314"/>
    <d v="2019-02-04T00:00:00"/>
    <d v="2019-02-04T00:00:00"/>
    <n v="34520"/>
    <n v="1.9"/>
    <s v="CH000"/>
    <s v="007"/>
    <n v="2"/>
    <e v="#N/A"/>
    <n v="2019"/>
    <n v="-65588"/>
    <n v="0"/>
    <e v="#N/A"/>
    <s v="00"/>
  </r>
  <r>
    <s v="PO190135"/>
    <s v="610D0009"/>
    <s v="L10193"/>
    <x v="3"/>
    <x v="3"/>
    <n v="33498.949999999997"/>
    <d v="2019-01-29T00:00:00"/>
    <s v="RC190221"/>
    <d v="2019-01-29T00:00:00"/>
    <d v="2019-01-29T00:00:00"/>
    <n v="0"/>
    <n v="1.9"/>
    <s v="CH000"/>
    <s v="007"/>
    <n v="1"/>
    <e v="#N/A"/>
    <n v="2019"/>
    <n v="63648.00499999999"/>
    <n v="0"/>
    <e v="#N/A"/>
    <s v="00"/>
  </r>
  <r>
    <s v="PO190180"/>
    <s v="610D0009"/>
    <s v="L10193"/>
    <x v="3"/>
    <x v="3"/>
    <n v="35052.629999999997"/>
    <d v="2019-02-04T00:00:00"/>
    <s v="RC190257"/>
    <d v="2019-02-04T00:00:00"/>
    <d v="2019-02-04T00:00:00"/>
    <n v="0"/>
    <n v="1.9"/>
    <s v="CH000"/>
    <s v="007"/>
    <n v="2"/>
    <e v="#N/A"/>
    <n v="2019"/>
    <n v="66599.996999999988"/>
    <n v="0"/>
    <e v="#N/A"/>
    <s v="00"/>
  </r>
  <r>
    <s v="PO190210"/>
    <s v="610D0009"/>
    <s v="L10193"/>
    <x v="3"/>
    <x v="3"/>
    <n v="23480"/>
    <d v="2019-02-02T00:00:00"/>
    <s v="RC190310"/>
    <d v="2019-02-02T00:00:00"/>
    <d v="2019-02-11T00:00:00"/>
    <n v="27840"/>
    <n v="4.7"/>
    <s v="CH000"/>
    <s v="007"/>
    <n v="2"/>
    <e v="#N/A"/>
    <n v="2019"/>
    <n v="110356"/>
    <n v="0"/>
    <e v="#N/A"/>
    <s v="00"/>
  </r>
  <r>
    <s v="PO190210"/>
    <s v="610D0009"/>
    <s v="L10193"/>
    <x v="3"/>
    <x v="3"/>
    <n v="-23480"/>
    <d v="2019-02-02T00:00:00"/>
    <s v="RC190311"/>
    <d v="2019-02-02T00:00:00"/>
    <d v="2019-02-11T00:00:00"/>
    <n v="51320"/>
    <n v="4.7"/>
    <s v="CH000"/>
    <s v="007"/>
    <n v="2"/>
    <e v="#N/A"/>
    <n v="2019"/>
    <n v="-110356"/>
    <n v="0"/>
    <e v="#N/A"/>
    <s v="00"/>
  </r>
  <r>
    <s v="PO190211"/>
    <s v="600p0030"/>
    <s v="L10193"/>
    <x v="3"/>
    <x v="4"/>
    <n v="23480"/>
    <d v="2019-02-02T00:00:00"/>
    <s v="RC190312"/>
    <d v="2019-02-02T00:00:00"/>
    <d v="2019-02-11T00:00:00"/>
    <n v="27840"/>
    <n v="4.7"/>
    <s v="CH000"/>
    <s v="007"/>
    <n v="2"/>
    <e v="#N/A"/>
    <n v="2019"/>
    <n v="110356"/>
    <n v="0"/>
    <e v="#N/A"/>
    <s v="00"/>
  </r>
  <r>
    <s v="PO190211"/>
    <s v="600p0030"/>
    <s v="L10193"/>
    <x v="3"/>
    <x v="4"/>
    <n v="27840"/>
    <d v="2019-02-04T00:00:00"/>
    <s v="RC190313"/>
    <d v="2019-02-02T00:00:00"/>
    <d v="2019-02-11T00:00:00"/>
    <n v="0"/>
    <n v="4.7"/>
    <s v="CH000"/>
    <s v="007"/>
    <n v="2"/>
    <e v="#N/A"/>
    <n v="2019"/>
    <n v="130848"/>
    <n v="2"/>
    <e v="#N/A"/>
    <s v="00"/>
  </r>
  <r>
    <s v="PO190259"/>
    <s v="600p0030"/>
    <s v="L10193"/>
    <x v="3"/>
    <x v="4"/>
    <n v="7375"/>
    <d v="2019-02-07T00:00:00"/>
    <s v="RC190369"/>
    <d v="2019-02-07T00:00:00"/>
    <d v="2019-02-07T00:00:00"/>
    <n v="0"/>
    <n v="4.7"/>
    <s v="CH000"/>
    <s v="007"/>
    <n v="2"/>
    <e v="#N/A"/>
    <n v="2019"/>
    <n v="34662.5"/>
    <n v="0"/>
    <e v="#N/A"/>
    <s v="00"/>
  </r>
  <r>
    <s v="PO190260"/>
    <s v="610D0009"/>
    <s v="L10193"/>
    <x v="3"/>
    <x v="3"/>
    <n v="28198.420999999998"/>
    <d v="2019-02-07T00:00:00"/>
    <s v="RC190370"/>
    <d v="2019-02-07T00:00:00"/>
    <d v="2019-02-18T00:00:00"/>
    <n v="17753.684000000001"/>
    <n v="1.9"/>
    <s v="CH000"/>
    <s v="007"/>
    <n v="2"/>
    <e v="#N/A"/>
    <n v="2019"/>
    <n v="53576.999899999995"/>
    <n v="0"/>
    <e v="#N/A"/>
    <s v="00"/>
  </r>
  <r>
    <s v="PO190260"/>
    <s v="610D0009"/>
    <s v="L10193"/>
    <x v="3"/>
    <x v="3"/>
    <n v="17753.684000000001"/>
    <d v="2019-02-12T00:00:00"/>
    <s v="RC190371"/>
    <d v="2019-02-07T00:00:00"/>
    <d v="2019-02-18T00:00:00"/>
    <n v="0"/>
    <n v="1.9"/>
    <s v="CH000"/>
    <s v="007"/>
    <n v="2"/>
    <e v="#N/A"/>
    <n v="2019"/>
    <n v="33731.999600000003"/>
    <n v="5"/>
    <e v="#N/A"/>
    <s v="00"/>
  </r>
  <r>
    <s v="PO190329"/>
    <s v="600p0030"/>
    <s v="L10193"/>
    <x v="3"/>
    <x v="4"/>
    <n v="23940"/>
    <d v="2019-02-22T00:00:00"/>
    <s v="RC190483"/>
    <d v="2019-02-22T00:00:00"/>
    <d v="2019-02-22T00:00:00"/>
    <n v="0"/>
    <n v="4.7"/>
    <s v="CH000"/>
    <s v="007"/>
    <n v="2"/>
    <e v="#N/A"/>
    <n v="2019"/>
    <n v="112518"/>
    <n v="0"/>
    <e v="#N/A"/>
    <s v="00"/>
  </r>
  <r>
    <s v="PO190330"/>
    <s v="600p0030"/>
    <s v="L10193"/>
    <x v="3"/>
    <x v="4"/>
    <n v="26198"/>
    <d v="2019-02-25T00:00:00"/>
    <s v="RC190484"/>
    <d v="2019-02-22T00:00:00"/>
    <d v="2019-02-26T00:00:00"/>
    <n v="0"/>
    <n v="4.7"/>
    <s v="CH000"/>
    <s v="007"/>
    <n v="2"/>
    <e v="#N/A"/>
    <n v="2019"/>
    <n v="123130.6"/>
    <n v="3"/>
    <e v="#N/A"/>
    <s v="00"/>
  </r>
  <r>
    <s v="PO190389"/>
    <s v="610D0009"/>
    <s v="L10193"/>
    <x v="3"/>
    <x v="3"/>
    <n v="32181"/>
    <d v="2019-02-19T00:00:00"/>
    <s v="RC190485"/>
    <d v="2019-02-19T00:00:00"/>
    <d v="2019-02-28T00:00:00"/>
    <n v="0"/>
    <n v="1.8"/>
    <s v="CH000"/>
    <s v="007"/>
    <n v="2"/>
    <e v="#N/A"/>
    <n v="2019"/>
    <n v="57925.8"/>
    <n v="0"/>
    <e v="#N/A"/>
    <s v="00"/>
  </r>
  <r>
    <s v="PO190389"/>
    <s v="610D0009"/>
    <s v="L10193"/>
    <x v="3"/>
    <x v="3"/>
    <n v="-32181"/>
    <d v="2019-02-19T00:00:00"/>
    <s v="RC190553"/>
    <d v="2019-02-19T00:00:00"/>
    <d v="2019-02-28T00:00:00"/>
    <n v="32181"/>
    <n v="1.8"/>
    <s v="CH000"/>
    <s v="007"/>
    <n v="2"/>
    <e v="#N/A"/>
    <n v="2019"/>
    <n v="-57925.8"/>
    <n v="0"/>
    <e v="#N/A"/>
    <s v="00"/>
  </r>
  <r>
    <s v="PO190405"/>
    <s v="600p0030"/>
    <s v="L10193"/>
    <x v="3"/>
    <x v="4"/>
    <n v="3299"/>
    <d v="2019-02-19T00:00:00"/>
    <s v="RC190528"/>
    <d v="2019-03-07T00:00:00"/>
    <d v="2019-03-07T00:00:00"/>
    <n v="0"/>
    <n v="4.5"/>
    <s v="CH000"/>
    <s v="007"/>
    <n v="2"/>
    <e v="#N/A"/>
    <n v="2019"/>
    <n v="14845.5"/>
    <n v="-16"/>
    <e v="#N/A"/>
    <s v="00"/>
  </r>
  <r>
    <s v="PO190413"/>
    <s v="610D0009"/>
    <s v="L10193"/>
    <x v="3"/>
    <x v="3"/>
    <n v="36440"/>
    <d v="2019-02-26T00:00:00"/>
    <s v="RC190529"/>
    <d v="2019-03-08T00:00:00"/>
    <d v="2019-03-08T00:00:00"/>
    <n v="0"/>
    <n v="1.9"/>
    <s v="CH000"/>
    <s v="007"/>
    <n v="2"/>
    <e v="#N/A"/>
    <n v="2019"/>
    <n v="69236"/>
    <n v="-10"/>
    <e v="#N/A"/>
    <s v="00"/>
  </r>
  <r>
    <s v="PO190476"/>
    <s v="610D0009"/>
    <s v="L10193"/>
    <x v="3"/>
    <x v="3"/>
    <n v="30487"/>
    <d v="2019-02-19T00:00:00"/>
    <s v="RC190554"/>
    <d v="2019-03-15T00:00:00"/>
    <d v="2019-03-15T00:00:00"/>
    <n v="0"/>
    <n v="1.9"/>
    <s v="CH000"/>
    <s v="007"/>
    <n v="2"/>
    <e v="#N/A"/>
    <n v="2019"/>
    <n v="57925.299999999996"/>
    <n v="-24"/>
    <e v="#N/A"/>
    <s v="00"/>
  </r>
  <r>
    <s v="PO190518"/>
    <s v="600p0030"/>
    <s v="L10193"/>
    <x v="3"/>
    <x v="4"/>
    <n v="25020"/>
    <d v="2019-03-16T00:00:00"/>
    <s v="RC190605"/>
    <d v="2019-03-16T00:00:00"/>
    <d v="2019-03-16T00:00:00"/>
    <n v="0"/>
    <n v="4.7"/>
    <s v="CH000"/>
    <s v="007"/>
    <n v="3"/>
    <e v="#N/A"/>
    <n v="2019"/>
    <n v="117594"/>
    <n v="0"/>
    <e v="#N/A"/>
    <s v="00"/>
  </r>
  <r>
    <s v="PO190518"/>
    <s v="600p0030"/>
    <s v="L10193"/>
    <x v="3"/>
    <x v="4"/>
    <n v="-25020"/>
    <d v="2019-03-16T00:00:00"/>
    <s v="RC190676"/>
    <d v="2019-03-16T00:00:00"/>
    <d v="2019-03-16T00:00:00"/>
    <n v="25020"/>
    <n v="4.7"/>
    <s v="CH000"/>
    <s v="007"/>
    <n v="3"/>
    <e v="#N/A"/>
    <n v="2019"/>
    <n v="-117594"/>
    <n v="0"/>
    <e v="#N/A"/>
    <s v="00"/>
  </r>
  <r>
    <s v="PO190518"/>
    <s v="600p0030"/>
    <s v="L10193"/>
    <x v="3"/>
    <x v="4"/>
    <n v="25020"/>
    <d v="2019-03-16T00:00:00"/>
    <s v="RC190677"/>
    <d v="2019-03-16T00:00:00"/>
    <d v="2019-03-16T00:00:00"/>
    <n v="0"/>
    <n v="4.7"/>
    <s v="CH000"/>
    <s v="007"/>
    <n v="3"/>
    <e v="#N/A"/>
    <n v="2019"/>
    <n v="117594"/>
    <n v="0"/>
    <e v="#N/A"/>
    <s v="00"/>
  </r>
  <r>
    <s v="PO190519"/>
    <s v="600p0030"/>
    <s v="L10193"/>
    <x v="3"/>
    <x v="4"/>
    <n v="27680"/>
    <d v="2019-03-18T00:00:00"/>
    <s v="RC190606"/>
    <d v="2019-03-18T00:00:00"/>
    <d v="2019-03-18T00:00:00"/>
    <n v="0"/>
    <n v="4.7"/>
    <s v="CH000"/>
    <s v="007"/>
    <n v="3"/>
    <e v="#N/A"/>
    <n v="2019"/>
    <n v="130096"/>
    <n v="0"/>
    <e v="#N/A"/>
    <s v="00"/>
  </r>
  <r>
    <s v="PO190519"/>
    <s v="600p0030"/>
    <s v="L10193"/>
    <x v="3"/>
    <x v="4"/>
    <n v="-27680"/>
    <d v="2019-03-18T00:00:00"/>
    <s v="RC190674"/>
    <d v="2019-03-18T00:00:00"/>
    <d v="2019-03-18T00:00:00"/>
    <n v="27680"/>
    <n v="4.7"/>
    <s v="CH000"/>
    <s v="007"/>
    <n v="3"/>
    <e v="#N/A"/>
    <n v="2019"/>
    <n v="-130096"/>
    <n v="0"/>
    <e v="#N/A"/>
    <s v="00"/>
  </r>
  <r>
    <s v="PO190519"/>
    <s v="600p0030"/>
    <s v="L10193"/>
    <x v="3"/>
    <x v="4"/>
    <n v="27680"/>
    <d v="2019-03-18T00:00:00"/>
    <s v="RC190675"/>
    <d v="2019-03-18T00:00:00"/>
    <d v="2019-03-18T00:00:00"/>
    <n v="0"/>
    <n v="4.7"/>
    <s v="CH000"/>
    <s v="007"/>
    <n v="3"/>
    <e v="#N/A"/>
    <n v="2019"/>
    <n v="130096"/>
    <n v="0"/>
    <e v="#N/A"/>
    <s v="00"/>
  </r>
  <r>
    <s v="PO190520"/>
    <s v="610D0009"/>
    <s v="L10193"/>
    <x v="3"/>
    <x v="3"/>
    <n v="30263"/>
    <d v="2019-03-12T00:00:00"/>
    <s v="RC190607"/>
    <d v="2019-03-12T00:00:00"/>
    <d v="2019-03-12T00:00:00"/>
    <n v="0"/>
    <n v="1.9"/>
    <s v="CH000"/>
    <s v="007"/>
    <n v="3"/>
    <e v="#N/A"/>
    <n v="2019"/>
    <n v="57499.7"/>
    <n v="0"/>
    <e v="#N/A"/>
    <s v="00"/>
  </r>
  <r>
    <s v="PO190520"/>
    <s v="610D0009"/>
    <s v="L10193"/>
    <x v="3"/>
    <x v="3"/>
    <n v="-30263"/>
    <d v="2019-03-12T00:00:00"/>
    <s v="RC190678"/>
    <d v="2019-03-12T00:00:00"/>
    <d v="2019-03-12T00:00:00"/>
    <n v="30263"/>
    <n v="1.9"/>
    <s v="CH000"/>
    <s v="007"/>
    <n v="3"/>
    <e v="#N/A"/>
    <n v="2019"/>
    <n v="-57499.7"/>
    <n v="0"/>
    <e v="#N/A"/>
    <s v="00"/>
  </r>
  <r>
    <s v="PO190520"/>
    <s v="610D0009"/>
    <s v="L10193"/>
    <x v="3"/>
    <x v="3"/>
    <n v="30263"/>
    <d v="2019-03-12T00:00:00"/>
    <s v="RC190679"/>
    <d v="2019-03-12T00:00:00"/>
    <d v="2019-03-12T00:00:00"/>
    <n v="0"/>
    <n v="1.9"/>
    <s v="CH000"/>
    <s v="007"/>
    <n v="3"/>
    <e v="#N/A"/>
    <n v="2019"/>
    <n v="57499.7"/>
    <n v="0"/>
    <e v="#N/A"/>
    <s v="00"/>
  </r>
  <r>
    <s v="PO190521"/>
    <s v="600p0030"/>
    <s v="L10193"/>
    <x v="3"/>
    <x v="4"/>
    <n v="3397"/>
    <d v="2019-03-12T00:00:00"/>
    <s v="RC190608"/>
    <d v="2019-03-12T00:00:00"/>
    <d v="2019-03-12T00:00:00"/>
    <n v="0"/>
    <n v="4.7"/>
    <s v="CH000"/>
    <s v="007"/>
    <n v="3"/>
    <e v="#N/A"/>
    <n v="2019"/>
    <n v="15965.900000000001"/>
    <n v="0"/>
    <e v="#N/A"/>
    <s v="00"/>
  </r>
  <r>
    <s v="PO190521"/>
    <s v="600p0030"/>
    <s v="L10193"/>
    <x v="3"/>
    <x v="4"/>
    <n v="-3397"/>
    <d v="2019-03-12T00:00:00"/>
    <s v="RC190680"/>
    <d v="2019-03-12T00:00:00"/>
    <d v="2019-03-12T00:00:00"/>
    <n v="3397"/>
    <n v="4.7"/>
    <s v="CH000"/>
    <s v="007"/>
    <n v="3"/>
    <e v="#N/A"/>
    <n v="2019"/>
    <n v="-15965.900000000001"/>
    <n v="0"/>
    <e v="#N/A"/>
    <s v="00"/>
  </r>
  <r>
    <s v="PO190521"/>
    <s v="600p0030"/>
    <s v="L10193"/>
    <x v="3"/>
    <x v="4"/>
    <n v="3397"/>
    <d v="2019-03-12T00:00:00"/>
    <s v="RC190681"/>
    <d v="2019-03-12T00:00:00"/>
    <d v="2019-03-12T00:00:00"/>
    <n v="0"/>
    <n v="4.7"/>
    <s v="CH000"/>
    <s v="007"/>
    <n v="3"/>
    <e v="#N/A"/>
    <n v="2019"/>
    <n v="15965.900000000001"/>
    <n v="0"/>
    <e v="#N/A"/>
    <s v="00"/>
  </r>
  <r>
    <s v="PO190559"/>
    <s v="600p0030"/>
    <s v="L10193"/>
    <x v="3"/>
    <x v="4"/>
    <n v="18560"/>
    <d v="2019-03-25T00:00:00"/>
    <s v="RC190650"/>
    <d v="2019-03-25T00:00:00"/>
    <d v="2019-03-25T00:00:00"/>
    <n v="0"/>
    <n v="4.7"/>
    <s v="CH000"/>
    <s v="007"/>
    <n v="3"/>
    <e v="#N/A"/>
    <n v="2019"/>
    <n v="87232"/>
    <n v="0"/>
    <e v="#N/A"/>
    <s v="00"/>
  </r>
  <r>
    <s v="PO190559"/>
    <s v="600p0030"/>
    <s v="L10193"/>
    <x v="3"/>
    <x v="4"/>
    <n v="-18560"/>
    <d v="2019-03-25T00:00:00"/>
    <s v="RC190720"/>
    <d v="2019-03-25T00:00:00"/>
    <d v="2019-03-25T00:00:00"/>
    <n v="18560"/>
    <n v="4.7"/>
    <s v="CH000"/>
    <s v="007"/>
    <n v="3"/>
    <e v="#N/A"/>
    <n v="2019"/>
    <n v="-87232"/>
    <n v="0"/>
    <e v="#N/A"/>
    <s v="00"/>
  </r>
  <r>
    <s v="PO190559"/>
    <s v="600p0030"/>
    <s v="L10193"/>
    <x v="3"/>
    <x v="4"/>
    <n v="18560"/>
    <d v="2019-03-25T00:00:00"/>
    <s v="RC190721"/>
    <d v="2019-03-25T00:00:00"/>
    <d v="2019-03-25T00:00:00"/>
    <n v="0"/>
    <n v="4.7"/>
    <s v="CH000"/>
    <s v="007"/>
    <n v="3"/>
    <e v="#N/A"/>
    <n v="2019"/>
    <n v="87232"/>
    <n v="0"/>
    <e v="#N/A"/>
    <s v="00"/>
  </r>
  <r>
    <s v="PO190560"/>
    <s v="610D0009"/>
    <s v="L10193"/>
    <x v="3"/>
    <x v="3"/>
    <n v="31690"/>
    <d v="2019-03-21T00:00:00"/>
    <s v="RC190651"/>
    <d v="2019-03-21T00:00:00"/>
    <d v="2019-03-21T00:00:00"/>
    <n v="0"/>
    <n v="1.9"/>
    <s v="CH000"/>
    <s v="007"/>
    <n v="3"/>
    <e v="#N/A"/>
    <n v="2019"/>
    <n v="60211"/>
    <n v="0"/>
    <e v="#N/A"/>
    <s v="00"/>
  </r>
  <r>
    <s v="PO190560"/>
    <s v="610D0009"/>
    <s v="L10193"/>
    <x v="3"/>
    <x v="3"/>
    <n v="-31690"/>
    <d v="2019-03-21T00:00:00"/>
    <s v="RC190722"/>
    <d v="2019-03-21T00:00:00"/>
    <d v="2019-03-21T00:00:00"/>
    <n v="31690"/>
    <n v="1.9"/>
    <s v="CH000"/>
    <s v="007"/>
    <n v="3"/>
    <e v="#N/A"/>
    <n v="2019"/>
    <n v="-60211"/>
    <n v="0"/>
    <e v="#N/A"/>
    <s v="00"/>
  </r>
  <r>
    <s v="PO190560"/>
    <s v="610D0009"/>
    <s v="L10193"/>
    <x v="3"/>
    <x v="3"/>
    <n v="31690"/>
    <d v="2019-03-21T00:00:00"/>
    <s v="RC190723"/>
    <d v="2019-03-21T00:00:00"/>
    <d v="2019-03-21T00:00:00"/>
    <n v="0"/>
    <n v="1.9"/>
    <s v="CH000"/>
    <s v="007"/>
    <n v="3"/>
    <e v="#N/A"/>
    <n v="2019"/>
    <n v="60211"/>
    <n v="0"/>
    <e v="#N/A"/>
    <s v="00"/>
  </r>
  <r>
    <s v="PO190561"/>
    <s v="600p0030"/>
    <s v="L10193"/>
    <x v="3"/>
    <x v="4"/>
    <n v="26400"/>
    <d v="2019-03-19T00:00:00"/>
    <s v="RC190652"/>
    <d v="2019-03-19T00:00:00"/>
    <d v="2019-03-19T00:00:00"/>
    <n v="0"/>
    <n v="4.7"/>
    <s v="CH000"/>
    <s v="007"/>
    <n v="3"/>
    <e v="#N/A"/>
    <n v="2019"/>
    <n v="124080"/>
    <n v="0"/>
    <e v="#N/A"/>
    <s v="00"/>
  </r>
  <r>
    <s v="PO190561"/>
    <s v="600p0030"/>
    <s v="L10193"/>
    <x v="3"/>
    <x v="4"/>
    <n v="-26400"/>
    <d v="2019-03-19T00:00:00"/>
    <s v="RC190724"/>
    <d v="2019-03-19T00:00:00"/>
    <d v="2019-03-19T00:00:00"/>
    <n v="26400"/>
    <n v="4.7"/>
    <s v="CH000"/>
    <s v="007"/>
    <n v="3"/>
    <e v="#N/A"/>
    <n v="2019"/>
    <n v="-124080"/>
    <n v="0"/>
    <e v="#N/A"/>
    <s v="00"/>
  </r>
  <r>
    <s v="PO190561"/>
    <s v="600p0030"/>
    <s v="L10193"/>
    <x v="3"/>
    <x v="4"/>
    <n v="26400"/>
    <d v="2019-03-19T00:00:00"/>
    <s v="RC190725"/>
    <d v="2019-03-19T00:00:00"/>
    <d v="2019-03-19T00:00:00"/>
    <n v="0"/>
    <n v="4.7"/>
    <s v="CH000"/>
    <s v="007"/>
    <n v="3"/>
    <e v="#N/A"/>
    <n v="2019"/>
    <n v="124080"/>
    <n v="0"/>
    <e v="#N/A"/>
    <s v="00"/>
  </r>
  <r>
    <s v="PO190562"/>
    <s v="600p0030"/>
    <s v="L10193"/>
    <x v="3"/>
    <x v="4"/>
    <n v="1410"/>
    <d v="2019-03-21T00:00:00"/>
    <s v="RC190653"/>
    <d v="2019-03-21T00:00:00"/>
    <d v="2019-03-21T00:00:00"/>
    <n v="0"/>
    <n v="4.7"/>
    <s v="CH000"/>
    <s v="007"/>
    <n v="3"/>
    <e v="#N/A"/>
    <n v="2019"/>
    <n v="6627"/>
    <n v="0"/>
    <e v="#N/A"/>
    <s v="00"/>
  </r>
  <r>
    <s v="PO190562"/>
    <s v="600p0030"/>
    <s v="L10193"/>
    <x v="3"/>
    <x v="4"/>
    <n v="-1410"/>
    <d v="2019-03-21T00:00:00"/>
    <s v="RC190716"/>
    <d v="2019-03-21T00:00:00"/>
    <d v="2019-03-21T00:00:00"/>
    <n v="1410"/>
    <n v="4.7"/>
    <s v="CH000"/>
    <s v="007"/>
    <n v="3"/>
    <e v="#N/A"/>
    <n v="2019"/>
    <n v="-6627"/>
    <n v="0"/>
    <e v="#N/A"/>
    <s v="00"/>
  </r>
  <r>
    <s v="PO190562"/>
    <s v="600p0030"/>
    <s v="L10193"/>
    <x v="3"/>
    <x v="4"/>
    <n v="1410"/>
    <d v="2019-03-21T00:00:00"/>
    <s v="RC190717"/>
    <d v="2019-03-21T00:00:00"/>
    <d v="2019-03-21T00:00:00"/>
    <n v="0"/>
    <n v="4.7"/>
    <s v="CH000"/>
    <s v="007"/>
    <n v="3"/>
    <e v="#N/A"/>
    <n v="2019"/>
    <n v="6627"/>
    <n v="0"/>
    <e v="#N/A"/>
    <s v="00"/>
  </r>
  <r>
    <s v="PO190563"/>
    <s v="600p0030"/>
    <s v="L10193"/>
    <x v="3"/>
    <x v="4"/>
    <n v="24800"/>
    <d v="2019-03-22T00:00:00"/>
    <s v="RC190654"/>
    <d v="2019-03-22T00:00:00"/>
    <d v="2019-03-22T00:00:00"/>
    <n v="0"/>
    <n v="4.7"/>
    <s v="CH000"/>
    <s v="007"/>
    <n v="3"/>
    <e v="#N/A"/>
    <n v="2019"/>
    <n v="116560"/>
    <n v="0"/>
    <e v="#N/A"/>
    <s v="00"/>
  </r>
  <r>
    <s v="PO190563"/>
    <s v="600p0030"/>
    <s v="L10193"/>
    <x v="3"/>
    <x v="4"/>
    <n v="-24800"/>
    <d v="2019-03-22T00:00:00"/>
    <s v="RC190718"/>
    <d v="2019-03-22T00:00:00"/>
    <d v="2019-03-22T00:00:00"/>
    <n v="24800"/>
    <n v="4.7"/>
    <s v="CH000"/>
    <s v="007"/>
    <n v="3"/>
    <e v="#N/A"/>
    <n v="2019"/>
    <n v="-116560"/>
    <n v="0"/>
    <e v="#N/A"/>
    <s v="00"/>
  </r>
  <r>
    <s v="PO190563"/>
    <s v="600p0030"/>
    <s v="L10193"/>
    <x v="3"/>
    <x v="4"/>
    <n v="24800"/>
    <d v="2019-03-22T00:00:00"/>
    <s v="RC190719"/>
    <d v="2019-03-22T00:00:00"/>
    <d v="2019-03-22T00:00:00"/>
    <n v="0"/>
    <n v="4.7"/>
    <s v="CH000"/>
    <s v="007"/>
    <n v="3"/>
    <e v="#N/A"/>
    <n v="2019"/>
    <n v="116560"/>
    <n v="0"/>
    <e v="#N/A"/>
    <s v="00"/>
  </r>
  <r>
    <s v="PO190581"/>
    <s v="600p0030"/>
    <s v="L10193"/>
    <x v="3"/>
    <x v="4"/>
    <n v="11300"/>
    <d v="2019-03-26T00:00:00"/>
    <s v="RC190734"/>
    <d v="2019-03-26T00:00:00"/>
    <d v="2019-03-26T00:00:00"/>
    <n v="0"/>
    <n v="4.7"/>
    <s v="CH000"/>
    <s v="007"/>
    <n v="3"/>
    <e v="#N/A"/>
    <n v="2019"/>
    <n v="53110"/>
    <n v="0"/>
    <e v="#N/A"/>
    <s v="00"/>
  </r>
  <r>
    <s v="PO190583"/>
    <s v="600p0030"/>
    <s v="L10193"/>
    <x v="3"/>
    <x v="4"/>
    <n v="19980"/>
    <d v="2019-03-29T00:00:00"/>
    <s v="RC190735"/>
    <d v="2019-03-29T00:00:00"/>
    <d v="2019-03-29T00:00:00"/>
    <n v="0"/>
    <n v="4.7"/>
    <s v="CH000"/>
    <s v="007"/>
    <n v="3"/>
    <e v="#N/A"/>
    <n v="2019"/>
    <n v="93906"/>
    <n v="0"/>
    <e v="#N/A"/>
    <s v="00"/>
  </r>
  <r>
    <s v="PO190584"/>
    <s v="610D0009"/>
    <s v="L10193"/>
    <x v="3"/>
    <x v="3"/>
    <n v="29600"/>
    <d v="2019-04-01T00:00:00"/>
    <s v="RC190736"/>
    <d v="2019-04-01T00:00:00"/>
    <d v="2019-04-01T00:00:00"/>
    <n v="0"/>
    <n v="1.9"/>
    <s v="CH000"/>
    <s v="007"/>
    <n v="4"/>
    <e v="#N/A"/>
    <n v="2019"/>
    <n v="56240"/>
    <n v="0"/>
    <e v="#N/A"/>
    <s v="00"/>
  </r>
  <r>
    <s v="PO190585"/>
    <s v="600p0030"/>
    <s v="L10193"/>
    <x v="3"/>
    <x v="4"/>
    <n v="24360"/>
    <d v="2019-03-30T00:00:00"/>
    <s v="RC190737"/>
    <d v="2019-03-30T00:00:00"/>
    <d v="2019-03-30T00:00:00"/>
    <n v="0"/>
    <n v="4.7"/>
    <s v="CH000"/>
    <s v="007"/>
    <n v="3"/>
    <e v="#N/A"/>
    <n v="2019"/>
    <n v="114492"/>
    <n v="0"/>
    <e v="#N/A"/>
    <s v="00"/>
  </r>
  <r>
    <s v="PO190678"/>
    <s v="600p0030"/>
    <s v="L10193"/>
    <x v="3"/>
    <x v="4"/>
    <n v="22960"/>
    <d v="2019-04-02T00:00:00"/>
    <s v="RC190850"/>
    <d v="2019-04-02T00:00:00"/>
    <d v="2019-04-02T00:00:00"/>
    <n v="0"/>
    <n v="4.7"/>
    <s v="CH000"/>
    <s v="007"/>
    <n v="4"/>
    <e v="#N/A"/>
    <n v="2019"/>
    <n v="107912"/>
    <n v="0"/>
    <e v="#N/A"/>
    <s v="00"/>
  </r>
  <r>
    <s v="PO190679"/>
    <s v="600p0030"/>
    <s v="L10193"/>
    <x v="3"/>
    <x v="4"/>
    <n v="17280"/>
    <d v="2019-04-04T00:00:00"/>
    <s v="RC190851"/>
    <d v="2019-04-04T00:00:00"/>
    <d v="2019-04-04T00:00:00"/>
    <n v="0"/>
    <n v="4.7"/>
    <s v="CH000"/>
    <s v="007"/>
    <n v="4"/>
    <e v="#N/A"/>
    <n v="2019"/>
    <n v="81216"/>
    <n v="0"/>
    <e v="#N/A"/>
    <s v="00"/>
  </r>
  <r>
    <s v="PO190680"/>
    <s v="600p0030"/>
    <s v="L10193"/>
    <x v="3"/>
    <x v="4"/>
    <n v="21820"/>
    <d v="2019-04-05T00:00:00"/>
    <s v="RC190852"/>
    <d v="2019-04-05T00:00:00"/>
    <d v="2019-04-05T00:00:00"/>
    <n v="0"/>
    <n v="4.7"/>
    <s v="CH000"/>
    <s v="007"/>
    <n v="4"/>
    <e v="#N/A"/>
    <n v="2019"/>
    <n v="102554"/>
    <n v="0"/>
    <e v="#N/A"/>
    <s v="00"/>
  </r>
  <r>
    <s v="PO190240"/>
    <s v="610D0009"/>
    <s v="L10197"/>
    <x v="4"/>
    <x v="3"/>
    <n v="33060"/>
    <d v="2019-02-15T00:00:00"/>
    <s v="RC190368"/>
    <d v="2019-02-15T00:00:00"/>
    <d v="2019-02-15T00:00:00"/>
    <n v="0"/>
    <n v="1.8"/>
    <s v="CH000"/>
    <s v="007"/>
    <n v="2"/>
    <e v="#N/A"/>
    <n v="2019"/>
    <n v="59508"/>
    <n v="0"/>
    <e v="#N/A"/>
    <s v="00"/>
  </r>
  <r>
    <s v="PO190730"/>
    <s v="610D0009"/>
    <s v="L10197"/>
    <x v="4"/>
    <x v="3"/>
    <n v="33240"/>
    <d v="2019-04-22T00:00:00"/>
    <s v="RC190915"/>
    <d v="2019-04-22T00:00:00"/>
    <d v="2019-04-22T00:00:00"/>
    <n v="0"/>
    <n v="1.9"/>
    <s v="CH000"/>
    <s v="007"/>
    <n v="4"/>
    <e v="#N/A"/>
    <n v="2019"/>
    <n v="63156"/>
    <n v="0"/>
    <e v="#N/A"/>
    <s v="00"/>
  </r>
  <r>
    <s v="PO190983"/>
    <s v="610D0009"/>
    <s v="L10197"/>
    <x v="4"/>
    <x v="3"/>
    <n v="33500"/>
    <d v="2019-05-31T00:00:00"/>
    <s v="RC191152"/>
    <d v="2019-05-31T00:00:00"/>
    <d v="2019-05-31T00:00:00"/>
    <n v="0"/>
    <n v="1.9"/>
    <s v="CH000"/>
    <s v="007"/>
    <n v="5"/>
    <e v="#N/A"/>
    <n v="2019"/>
    <n v="63650"/>
    <n v="0"/>
    <e v="#N/A"/>
    <s v="00"/>
  </r>
  <r>
    <s v="PO190420"/>
    <s v="600p0030"/>
    <s v="L10200"/>
    <x v="5"/>
    <x v="4"/>
    <n v="32183.759999999998"/>
    <d v="2019-01-31T00:00:00"/>
    <s v="RC190510"/>
    <d v="2019-01-02T00:00:00"/>
    <d v="2019-03-08T00:00:00"/>
    <n v="0"/>
    <n v="4.5"/>
    <s v="CH000"/>
    <s v="007"/>
    <n v="1"/>
    <e v="#N/A"/>
    <n v="2019"/>
    <n v="144826.91999999998"/>
    <n v="29"/>
    <e v="#N/A"/>
    <s v="00"/>
  </r>
  <r>
    <s v="PO190421"/>
    <s v="600p0030"/>
    <s v="L10200"/>
    <x v="5"/>
    <x v="4"/>
    <n v="21987.33"/>
    <d v="2019-01-10T00:00:00"/>
    <s v="RC190509"/>
    <d v="2019-01-10T00:00:00"/>
    <d v="2019-03-08T00:00:00"/>
    <n v="0"/>
    <n v="4.5"/>
    <s v="CH000"/>
    <s v="007"/>
    <n v="1"/>
    <e v="#N/A"/>
    <n v="2019"/>
    <n v="98942.985000000015"/>
    <n v="0"/>
    <e v="#N/A"/>
    <s v="00"/>
  </r>
  <r>
    <s v="PO190422"/>
    <s v="610M0005"/>
    <s v="L10200"/>
    <x v="5"/>
    <x v="5"/>
    <n v="4372.29"/>
    <d v="2019-01-31T00:00:00"/>
    <s v="RC190508"/>
    <d v="2019-01-31T00:00:00"/>
    <d v="2019-03-08T00:00:00"/>
    <n v="0"/>
    <n v="38.5"/>
    <s v="CH000"/>
    <s v="007"/>
    <n v="1"/>
    <e v="#N/A"/>
    <n v="2019"/>
    <n v="168333.16500000001"/>
    <n v="0"/>
    <e v="#N/A"/>
    <s v="00"/>
  </r>
  <r>
    <s v="PO190423"/>
    <s v="610D0009"/>
    <s v="L10200"/>
    <x v="5"/>
    <x v="3"/>
    <n v="38292.629999999997"/>
    <d v="2019-01-31T00:00:00"/>
    <s v="RC190506"/>
    <d v="2019-01-03T00:00:00"/>
    <d v="2019-03-08T00:00:00"/>
    <n v="39997.9"/>
    <n v="1.9"/>
    <s v="CH000"/>
    <s v="007"/>
    <n v="1"/>
    <e v="#N/A"/>
    <n v="2019"/>
    <n v="72755.996999999988"/>
    <n v="28"/>
    <e v="#N/A"/>
    <s v="00"/>
  </r>
  <r>
    <s v="PO190423"/>
    <s v="610D0009"/>
    <s v="L10200"/>
    <x v="5"/>
    <x v="3"/>
    <n v="39997.9"/>
    <d v="2019-01-31T00:00:00"/>
    <s v="RC190507"/>
    <d v="2019-01-03T00:00:00"/>
    <d v="2019-03-08T00:00:00"/>
    <n v="0"/>
    <n v="1.9"/>
    <s v="CH000"/>
    <s v="007"/>
    <n v="1"/>
    <e v="#N/A"/>
    <n v="2019"/>
    <n v="75996.009999999995"/>
    <n v="28"/>
    <e v="#N/A"/>
    <s v="00"/>
  </r>
  <r>
    <s v="PO190424"/>
    <s v="610C0003"/>
    <s v="L10200"/>
    <x v="5"/>
    <x v="6"/>
    <n v="27055.29"/>
    <d v="2019-01-31T00:00:00"/>
    <s v="RC190505"/>
    <d v="2019-01-17T00:00:00"/>
    <d v="2019-03-08T00:00:00"/>
    <n v="0"/>
    <n v="1.7"/>
    <s v="CH000"/>
    <s v="007"/>
    <n v="1"/>
    <e v="#N/A"/>
    <n v="2019"/>
    <n v="45993.993000000002"/>
    <n v="14"/>
    <e v="#N/A"/>
    <s v="00"/>
  </r>
  <r>
    <s v="PO190495"/>
    <s v="610C0003"/>
    <s v="L10200"/>
    <x v="5"/>
    <x v="6"/>
    <n v="23046"/>
    <d v="2019-02-28T00:00:00"/>
    <s v="RC190581"/>
    <d v="2019-03-18T00:00:00"/>
    <d v="2019-03-18T00:00:00"/>
    <n v="0.47"/>
    <n v="1.7"/>
    <s v="CH000"/>
    <s v="007"/>
    <n v="2"/>
    <e v="#N/A"/>
    <n v="2019"/>
    <n v="39178.199999999997"/>
    <n v="-18"/>
    <e v="#N/A"/>
    <s v="00"/>
  </r>
  <r>
    <s v="PO190499"/>
    <s v="600p0030"/>
    <s v="L10200"/>
    <x v="5"/>
    <x v="4"/>
    <n v="26504"/>
    <d v="2019-02-28T00:00:00"/>
    <s v="RC190580"/>
    <d v="2019-03-18T00:00:00"/>
    <d v="2019-03-18T00:00:00"/>
    <n v="0"/>
    <n v="4.5"/>
    <s v="CH000"/>
    <s v="007"/>
    <n v="2"/>
    <e v="#N/A"/>
    <n v="2019"/>
    <n v="119268"/>
    <n v="-18"/>
    <e v="#N/A"/>
    <s v="00"/>
  </r>
  <r>
    <s v="PO190816"/>
    <s v="610C0003"/>
    <s v="L10200"/>
    <x v="5"/>
    <x v="6"/>
    <n v="33320"/>
    <d v="2019-04-19T00:00:00"/>
    <s v="RC190997"/>
    <d v="2019-04-19T00:00:00"/>
    <d v="2019-04-19T00:00:00"/>
    <n v="0"/>
    <n v="1.45"/>
    <s v="CH000"/>
    <s v="007"/>
    <n v="4"/>
    <e v="#N/A"/>
    <n v="2019"/>
    <n v="48314"/>
    <n v="0"/>
    <e v="#N/A"/>
    <s v="00"/>
  </r>
  <r>
    <s v="PO190817"/>
    <s v="600p0030"/>
    <s v="L10200"/>
    <x v="5"/>
    <x v="4"/>
    <n v="36266"/>
    <d v="2019-04-03T00:00:00"/>
    <s v="RC190998"/>
    <d v="2019-04-03T00:00:00"/>
    <d v="2019-04-03T00:00:00"/>
    <n v="0"/>
    <n v="4.5"/>
    <s v="CH000"/>
    <s v="007"/>
    <n v="4"/>
    <e v="#N/A"/>
    <n v="2019"/>
    <n v="163197"/>
    <n v="0"/>
    <e v="#N/A"/>
    <s v="00"/>
  </r>
  <r>
    <s v="PO190818"/>
    <s v="610D0009"/>
    <s v="L10200"/>
    <x v="5"/>
    <x v="3"/>
    <n v="85000"/>
    <d v="2019-04-23T00:00:00"/>
    <s v="RC190999"/>
    <d v="2019-04-23T00:00:00"/>
    <d v="2019-04-23T00:00:00"/>
    <n v="0"/>
    <n v="1.9"/>
    <s v="CH000"/>
    <s v="007"/>
    <n v="4"/>
    <e v="#N/A"/>
    <n v="2019"/>
    <n v="161500"/>
    <n v="0"/>
    <e v="#N/A"/>
    <s v="00"/>
  </r>
  <r>
    <s v="PO190819"/>
    <s v="610M0005"/>
    <s v="L10200"/>
    <x v="5"/>
    <x v="5"/>
    <n v="2859"/>
    <d v="2019-04-08T00:00:00"/>
    <s v="RC191000"/>
    <d v="2019-04-08T00:00:00"/>
    <d v="2019-04-08T00:00:00"/>
    <n v="0"/>
    <n v="38"/>
    <s v="CH000"/>
    <s v="007"/>
    <n v="4"/>
    <e v="#N/A"/>
    <n v="2019"/>
    <n v="108642"/>
    <n v="0"/>
    <e v="#N/A"/>
    <s v="00"/>
  </r>
  <r>
    <s v="PO191003"/>
    <s v="610D0009"/>
    <s v="L10200"/>
    <x v="5"/>
    <x v="3"/>
    <n v="124960"/>
    <d v="2019-05-24T00:00:00"/>
    <s v="RC191162"/>
    <d v="2019-05-24T00:00:00"/>
    <d v="2019-05-24T00:00:00"/>
    <n v="0"/>
    <n v="1.9"/>
    <s v="CH000"/>
    <s v="007"/>
    <n v="5"/>
    <e v="#N/A"/>
    <n v="2019"/>
    <n v="237424"/>
    <n v="0"/>
    <e v="#N/A"/>
    <s v="00"/>
  </r>
  <r>
    <s v="PO191004"/>
    <s v="610C0003"/>
    <s v="L10200"/>
    <x v="5"/>
    <x v="6"/>
    <n v="27720"/>
    <d v="2019-05-31T00:00:00"/>
    <s v="RC191163"/>
    <d v="2019-05-31T00:00:00"/>
    <d v="2019-05-31T00:00:00"/>
    <n v="0"/>
    <n v="1.45"/>
    <s v="CH000"/>
    <s v="007"/>
    <n v="5"/>
    <e v="#N/A"/>
    <n v="2019"/>
    <n v="40194"/>
    <n v="0"/>
    <e v="#N/A"/>
    <s v="00"/>
  </r>
  <r>
    <s v="PO191067"/>
    <s v="610D0009"/>
    <s v="L10200"/>
    <x v="6"/>
    <x v="3"/>
    <n v="33820"/>
    <d v="2019-06-18T00:00:00"/>
    <s v="RC191308"/>
    <d v="2019-06-18T00:00:00"/>
    <d v="2019-06-18T00:00:00"/>
    <n v="0"/>
    <n v="1.9"/>
    <s v="CH000"/>
    <s v="007"/>
    <n v="6"/>
    <e v="#N/A"/>
    <n v="2019"/>
    <n v="64258"/>
    <n v="0"/>
    <e v="#N/A"/>
    <s v="00"/>
  </r>
  <r>
    <s v="PO191107"/>
    <s v="610D0009"/>
    <s v="L10200"/>
    <x v="6"/>
    <x v="3"/>
    <n v="23260"/>
    <d v="2019-06-25T00:00:00"/>
    <s v="RC191306"/>
    <d v="2019-06-25T00:00:00"/>
    <d v="2019-06-25T00:00:00"/>
    <n v="0"/>
    <n v="1.9"/>
    <s v="CH000"/>
    <s v="007"/>
    <n v="6"/>
    <e v="#N/A"/>
    <n v="2019"/>
    <n v="44194"/>
    <n v="0"/>
    <e v="#N/A"/>
    <s v="00"/>
  </r>
  <r>
    <s v="PO191108"/>
    <s v="610D0009"/>
    <s v="L10200"/>
    <x v="6"/>
    <x v="3"/>
    <n v="39620"/>
    <d v="2019-06-21T00:00:00"/>
    <s v="RC191307"/>
    <d v="2019-06-21T00:00:00"/>
    <d v="2019-06-21T00:00:00"/>
    <n v="0"/>
    <n v="1.9"/>
    <s v="CH000"/>
    <s v="007"/>
    <n v="6"/>
    <e v="#N/A"/>
    <n v="2019"/>
    <n v="75278"/>
    <n v="0"/>
    <e v="#N/A"/>
    <s v="00"/>
  </r>
  <r>
    <s v="PO191155"/>
    <s v="610D0009"/>
    <s v="L10200"/>
    <x v="5"/>
    <x v="3"/>
    <n v="81880"/>
    <d v="2019-06-26T00:00:00"/>
    <s v="RC191357"/>
    <d v="2019-06-26T00:00:00"/>
    <d v="2019-06-26T00:00:00"/>
    <n v="0"/>
    <n v="1.9"/>
    <s v="CH000"/>
    <s v="007"/>
    <n v="6"/>
    <e v="#N/A"/>
    <n v="2019"/>
    <n v="155572"/>
    <n v="0"/>
    <e v="#N/A"/>
    <s v="00"/>
  </r>
  <r>
    <s v="PO191156"/>
    <s v="600p0030"/>
    <s v="L10200"/>
    <x v="5"/>
    <x v="4"/>
    <n v="26649"/>
    <d v="2019-06-28T00:00:00"/>
    <s v="RC191356"/>
    <d v="2019-06-30T00:00:00"/>
    <d v="2019-06-30T00:00:00"/>
    <n v="0"/>
    <n v="4.3"/>
    <s v="CH000"/>
    <s v="007"/>
    <n v="6"/>
    <e v="#N/A"/>
    <n v="2019"/>
    <n v="114590.7"/>
    <n v="-2"/>
    <e v="#N/A"/>
    <s v="00"/>
  </r>
  <r>
    <s v="PO191157"/>
    <s v="610M0005"/>
    <s v="L10200"/>
    <x v="5"/>
    <x v="5"/>
    <n v="4282"/>
    <d v="2019-06-26T00:00:00"/>
    <s v="RC191355"/>
    <d v="2019-06-26T00:00:00"/>
    <d v="2019-06-26T00:00:00"/>
    <n v="0"/>
    <n v="38"/>
    <s v="CH000"/>
    <s v="007"/>
    <n v="6"/>
    <e v="#N/A"/>
    <n v="2019"/>
    <n v="162716"/>
    <n v="0"/>
    <e v="#N/A"/>
    <s v="00"/>
  </r>
  <r>
    <s v="PO191158"/>
    <s v="610D0009"/>
    <s v="L10200"/>
    <x v="6"/>
    <x v="3"/>
    <n v="31680"/>
    <d v="2019-06-28T00:00:00"/>
    <s v="RC191354"/>
    <d v="2019-06-28T00:00:00"/>
    <d v="2019-06-28T00:00:00"/>
    <n v="0"/>
    <n v="1.9"/>
    <s v="CH000"/>
    <s v="007"/>
    <n v="6"/>
    <e v="#N/A"/>
    <n v="2019"/>
    <n v="60192"/>
    <n v="0"/>
    <e v="#N/A"/>
    <s v="00"/>
  </r>
  <r>
    <s v="PO190725"/>
    <s v="600p0030"/>
    <s v="L10202"/>
    <x v="3"/>
    <x v="4"/>
    <n v="25520"/>
    <d v="2019-04-20T00:00:00"/>
    <s v="RC190918"/>
    <d v="2019-04-20T00:00:00"/>
    <d v="2019-04-20T00:00:00"/>
    <n v="0"/>
    <n v="4.7"/>
    <s v="CH000"/>
    <s v="007"/>
    <n v="4"/>
    <e v="#N/A"/>
    <n v="2019"/>
    <n v="119944"/>
    <n v="0"/>
    <e v="#N/A"/>
    <s v="00"/>
  </r>
  <r>
    <s v="PO190726"/>
    <s v="600p0030"/>
    <s v="L10202"/>
    <x v="3"/>
    <x v="4"/>
    <n v="27060"/>
    <d v="2019-04-22T00:00:00"/>
    <s v="RC190916"/>
    <d v="2019-04-22T00:00:00"/>
    <d v="2019-04-22T00:00:00"/>
    <n v="0"/>
    <n v="4.7"/>
    <s v="CH000"/>
    <s v="007"/>
    <n v="4"/>
    <e v="#N/A"/>
    <n v="2019"/>
    <n v="127182"/>
    <n v="0"/>
    <e v="#N/A"/>
    <s v="00"/>
  </r>
  <r>
    <s v="PO190751"/>
    <s v="610D0009"/>
    <s v="L10202"/>
    <x v="3"/>
    <x v="3"/>
    <n v="21704"/>
    <d v="2019-04-23T00:00:00"/>
    <s v="RC190913"/>
    <d v="2019-04-23T00:00:00"/>
    <d v="2019-04-23T00:00:00"/>
    <n v="0"/>
    <n v="1.9"/>
    <s v="CH000"/>
    <s v="007"/>
    <n v="4"/>
    <e v="#N/A"/>
    <n v="2019"/>
    <n v="41237.599999999999"/>
    <n v="0"/>
    <e v="#N/A"/>
    <s v="00"/>
  </r>
  <r>
    <s v="PO190752"/>
    <s v="600p0030"/>
    <s v="L10202"/>
    <x v="3"/>
    <x v="4"/>
    <n v="6376"/>
    <d v="2019-04-23T00:00:00"/>
    <s v="RC190937"/>
    <d v="2019-04-23T00:00:00"/>
    <d v="2019-04-23T00:00:00"/>
    <n v="0"/>
    <n v="4.5"/>
    <s v="CH000"/>
    <s v="007"/>
    <n v="4"/>
    <e v="#N/A"/>
    <n v="2019"/>
    <n v="28692"/>
    <n v="0"/>
    <e v="#N/A"/>
    <s v="00"/>
  </r>
  <r>
    <s v="PO190752"/>
    <s v="600p0030"/>
    <s v="L10202"/>
    <x v="3"/>
    <x v="4"/>
    <n v="-6376"/>
    <d v="2019-04-23T00:00:00"/>
    <s v="RC190938"/>
    <d v="2019-04-23T00:00:00"/>
    <d v="2019-04-23T00:00:00"/>
    <n v="6376"/>
    <n v="4.5"/>
    <s v="CH000"/>
    <s v="007"/>
    <n v="4"/>
    <e v="#N/A"/>
    <n v="2019"/>
    <n v="-28692"/>
    <n v="0"/>
    <e v="#N/A"/>
    <s v="00"/>
  </r>
  <r>
    <s v="PO190752"/>
    <s v="600p0030"/>
    <s v="L10202"/>
    <x v="3"/>
    <x v="4"/>
    <n v="6376"/>
    <d v="2019-04-23T00:00:00"/>
    <s v="RC190939"/>
    <d v="2019-04-23T00:00:00"/>
    <d v="2019-04-23T00:00:00"/>
    <n v="0"/>
    <n v="4.5999999999999996"/>
    <s v="CH000"/>
    <s v="007"/>
    <n v="4"/>
    <e v="#N/A"/>
    <n v="2019"/>
    <n v="29329.599999999999"/>
    <n v="0"/>
    <e v="#N/A"/>
    <s v="00"/>
  </r>
  <r>
    <s v="PO190982"/>
    <s v="610D0009"/>
    <s v="L10202"/>
    <x v="3"/>
    <x v="3"/>
    <n v="27620"/>
    <d v="2019-05-31T00:00:00"/>
    <s v="RC191151"/>
    <d v="2019-05-31T00:00:00"/>
    <d v="2019-05-31T00:00:00"/>
    <n v="0"/>
    <n v="1.9"/>
    <s v="CH000"/>
    <s v="007"/>
    <n v="5"/>
    <e v="#N/A"/>
    <n v="2019"/>
    <n v="52478"/>
    <n v="0"/>
    <e v="#N/A"/>
    <s v="00"/>
  </r>
  <r>
    <s v="PO190991"/>
    <s v="610D0009"/>
    <s v="L10202"/>
    <x v="3"/>
    <x v="3"/>
    <n v="4974"/>
    <d v="2019-05-31T00:00:00"/>
    <s v="RC191150"/>
    <d v="2019-05-31T00:00:00"/>
    <d v="2019-05-31T00:00:00"/>
    <n v="0"/>
    <n v="1.9"/>
    <s v="CH000"/>
    <s v="007"/>
    <n v="5"/>
    <e v="#N/A"/>
    <n v="2019"/>
    <n v="9450.6"/>
    <n v="0"/>
    <e v="#N/A"/>
    <s v="00"/>
  </r>
  <r>
    <s v="PO190071"/>
    <s v="610X0013"/>
    <s v="L60136"/>
    <x v="7"/>
    <x v="7"/>
    <n v="36280"/>
    <d v="2019-01-17T00:00:00"/>
    <s v="RC190133"/>
    <d v="2019-01-17T00:00:00"/>
    <d v="2019-01-17T00:00:00"/>
    <n v="0"/>
    <n v="0.02"/>
    <s v=""/>
    <s v="007"/>
    <n v="1"/>
    <e v="#N/A"/>
    <n v="2019"/>
    <n v="725.6"/>
    <n v="0"/>
    <e v="#N/A"/>
    <s v=""/>
  </r>
  <r>
    <s v="PO190163"/>
    <s v="610X0013"/>
    <s v="L60136"/>
    <x v="7"/>
    <x v="7"/>
    <n v="34140"/>
    <d v="2019-02-01T00:00:00"/>
    <s v="RC190236"/>
    <d v="2019-02-05T00:00:00"/>
    <d v="2019-02-05T00:00:00"/>
    <n v="0"/>
    <n v="0.02"/>
    <s v=""/>
    <s v="007"/>
    <n v="2"/>
    <e v="#N/A"/>
    <n v="2019"/>
    <n v="682.80000000000007"/>
    <n v="-4"/>
    <e v="#N/A"/>
    <s v=""/>
  </r>
  <r>
    <s v="PO190163"/>
    <s v="610X0013"/>
    <s v="L60136"/>
    <x v="7"/>
    <x v="7"/>
    <n v="-34140"/>
    <d v="2019-02-01T00:00:00"/>
    <s v="RC190299"/>
    <d v="2019-02-05T00:00:00"/>
    <d v="2019-02-05T00:00:00"/>
    <n v="34140"/>
    <n v="0.02"/>
    <s v=""/>
    <s v="007"/>
    <n v="2"/>
    <e v="#N/A"/>
    <n v="2019"/>
    <n v="-682.80000000000007"/>
    <n v="-4"/>
    <e v="#N/A"/>
    <s v=""/>
  </r>
  <r>
    <s v="PO190163"/>
    <s v="610X0013"/>
    <s v="L60136"/>
    <x v="7"/>
    <x v="7"/>
    <n v="34140"/>
    <d v="2019-02-01T00:00:00"/>
    <s v="RC190300"/>
    <d v="2019-02-05T00:00:00"/>
    <d v="2019-02-05T00:00:00"/>
    <n v="0"/>
    <n v="0.02"/>
    <s v=""/>
    <s v="007"/>
    <n v="2"/>
    <e v="#N/A"/>
    <n v="2019"/>
    <n v="682.80000000000007"/>
    <n v="-4"/>
    <e v="#N/A"/>
    <s v=""/>
  </r>
  <r>
    <s v="PO190416"/>
    <s v="610X0013"/>
    <s v="L60136"/>
    <x v="7"/>
    <x v="7"/>
    <n v="33360"/>
    <d v="2019-03-07T00:00:00"/>
    <s v="RC190532"/>
    <d v="2019-03-08T00:00:00"/>
    <d v="2019-03-08T00:00:00"/>
    <n v="0"/>
    <n v="0.02"/>
    <s v=""/>
    <s v="007"/>
    <n v="3"/>
    <e v="#N/A"/>
    <n v="2019"/>
    <n v="667.2"/>
    <n v="-1"/>
    <e v="#N/A"/>
    <s v=""/>
  </r>
  <r>
    <s v="PO190776"/>
    <s v="610X0013"/>
    <s v="L60136"/>
    <x v="7"/>
    <x v="7"/>
    <n v="37840"/>
    <d v="2019-04-17T00:00:00"/>
    <s v="RC190935"/>
    <d v="2019-05-02T00:00:00"/>
    <d v="2019-05-02T00:00:00"/>
    <n v="0"/>
    <n v="0.02"/>
    <s v=""/>
    <s v="007"/>
    <n v="4"/>
    <e v="#N/A"/>
    <n v="2019"/>
    <n v="756.80000000000007"/>
    <n v="-15"/>
    <e v="#N/A"/>
    <s v=""/>
  </r>
  <r>
    <s v="PO190868"/>
    <s v="610X0013"/>
    <s v="L60136"/>
    <x v="7"/>
    <x v="7"/>
    <n v="32820"/>
    <d v="2019-05-09T00:00:00"/>
    <s v="RC191044"/>
    <d v="2019-05-09T00:00:00"/>
    <d v="2019-05-09T00:00:00"/>
    <n v="0"/>
    <n v="0.02"/>
    <s v=""/>
    <s v="007"/>
    <n v="5"/>
    <e v="#N/A"/>
    <n v="2019"/>
    <n v="656.4"/>
    <n v="0"/>
    <e v="#N/A"/>
    <s v=""/>
  </r>
  <r>
    <s v="PO191159"/>
    <s v="610X0013"/>
    <s v="L60136"/>
    <x v="7"/>
    <x v="7"/>
    <n v="33560"/>
    <d v="2019-05-28T00:00:00"/>
    <s v="RC191328"/>
    <d v="2019-05-28T00:00:00"/>
    <d v="2019-05-28T00:00:00"/>
    <n v="0"/>
    <n v="0.02"/>
    <s v=""/>
    <s v="007"/>
    <n v="5"/>
    <e v="#N/A"/>
    <n v="2019"/>
    <n v="671.2"/>
    <n v="0"/>
    <e v="#N/A"/>
    <s v=""/>
  </r>
  <r>
    <s v="PO191160"/>
    <s v="610X0013"/>
    <s v="L60136"/>
    <x v="7"/>
    <x v="7"/>
    <n v="31320"/>
    <d v="2019-06-25T00:00:00"/>
    <s v="RC191329"/>
    <d v="2019-06-25T00:00:00"/>
    <d v="2019-06-25T00:00:00"/>
    <n v="0"/>
    <n v="0.02"/>
    <s v=""/>
    <s v="007"/>
    <n v="6"/>
    <e v="#N/A"/>
    <n v="2019"/>
    <n v="626.4"/>
    <n v="0"/>
    <e v="#N/A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2">
  <r>
    <s v="PO190644"/>
    <s v="600P0013"/>
    <s v="E10052"/>
    <s v="METACONCEPT"/>
    <x v="0"/>
    <n v="1840"/>
    <d v="2019-05-20T00:00:00"/>
    <s v="RC191154"/>
    <d v="2019-04-10T00:00:00"/>
    <d v="2019-04-23T00:00:00"/>
    <n v="0"/>
    <n v="26.65953"/>
    <s v="LC000"/>
    <s v="007"/>
    <n v="5"/>
    <e v="#N/A"/>
    <n v="2019"/>
    <n v="49053.535199999998"/>
    <n v="40"/>
    <e v="#N/A"/>
    <s v="00"/>
  </r>
  <r>
    <s v="PO190644"/>
    <s v="610M0001"/>
    <s v="E10052"/>
    <s v="METACONCEPT"/>
    <x v="1"/>
    <n v="1000"/>
    <d v="2019-05-20T00:00:00"/>
    <s v="RC191154"/>
    <d v="2019-04-10T00:00:00"/>
    <d v="2019-04-23T00:00:00"/>
    <n v="0"/>
    <n v="15.593310000000001"/>
    <s v="LC000"/>
    <s v="007"/>
    <n v="5"/>
    <e v="#N/A"/>
    <n v="2019"/>
    <n v="15593.310000000001"/>
    <n v="40"/>
    <e v="#N/A"/>
    <s v="00"/>
  </r>
  <r>
    <s v="PO190644"/>
    <s v="610P0002"/>
    <s v="E10052"/>
    <s v="METACONCEPT"/>
    <x v="2"/>
    <n v="2000"/>
    <d v="2019-06-11T00:00:00"/>
    <s v="RC191155"/>
    <d v="2019-04-10T00:00:00"/>
    <d v="2019-04-23T00:00:00"/>
    <n v="0"/>
    <n v="26.463024999999998"/>
    <s v="LC000"/>
    <s v="007"/>
    <n v="6"/>
    <e v="#N/A"/>
    <n v="2019"/>
    <n v="52926.049999999996"/>
    <n v="62"/>
    <e v="#N/A"/>
    <s v="00"/>
  </r>
  <r>
    <s v="PO190414"/>
    <s v="610D0009"/>
    <s v="L10138"/>
    <s v="STA NOUR"/>
    <x v="3"/>
    <n v="42080"/>
    <d v="2019-02-26T00:00:00"/>
    <s v="RC190530"/>
    <d v="2019-03-08T00:00:00"/>
    <d v="2019-03-08T00:00:00"/>
    <n v="0"/>
    <n v="1.9"/>
    <s v="CH000"/>
    <s v="007"/>
    <n v="2"/>
    <n v="0"/>
    <n v="2019"/>
    <n v="79952"/>
    <n v="-10"/>
    <s v="L"/>
    <s v="00"/>
  </r>
  <r>
    <s v="PO190415"/>
    <s v="610D0009"/>
    <s v="L10138"/>
    <s v="STA NOUR"/>
    <x v="3"/>
    <n v="25354"/>
    <d v="2019-02-25T00:00:00"/>
    <s v="RC190531"/>
    <d v="2019-03-08T00:00:00"/>
    <d v="2019-03-08T00:00:00"/>
    <n v="0"/>
    <n v="1.9"/>
    <s v="CH000"/>
    <s v="007"/>
    <n v="2"/>
    <n v="0"/>
    <n v="2019"/>
    <n v="48172.6"/>
    <n v="-11"/>
    <s v="L"/>
    <s v="00"/>
  </r>
  <r>
    <s v="PO190503"/>
    <s v="610D0009"/>
    <s v="L10138"/>
    <s v="STA NOUR"/>
    <x v="3"/>
    <n v="42140"/>
    <d v="2019-03-11T00:00:00"/>
    <s v="RC190582"/>
    <d v="2019-03-11T00:00:00"/>
    <d v="2019-03-11T00:00:00"/>
    <n v="0"/>
    <n v="1.9"/>
    <s v="CH000"/>
    <s v="007"/>
    <n v="3"/>
    <n v="0"/>
    <n v="2019"/>
    <n v="80066"/>
    <n v="0"/>
    <s v="L"/>
    <s v="00"/>
  </r>
  <r>
    <s v="PO190504"/>
    <s v="610D0009"/>
    <s v="L10138"/>
    <s v="STA NOUR"/>
    <x v="3"/>
    <n v="33560"/>
    <d v="2019-03-15T00:00:00"/>
    <s v="RC190583"/>
    <d v="2019-03-15T00:00:00"/>
    <d v="2019-03-15T00:00:00"/>
    <n v="0"/>
    <n v="1.9"/>
    <s v="CH000"/>
    <s v="007"/>
    <n v="3"/>
    <n v="0"/>
    <n v="2019"/>
    <n v="63764"/>
    <n v="0"/>
    <s v="L"/>
    <s v="00"/>
  </r>
  <r>
    <s v="PO190582"/>
    <s v="610D0009"/>
    <s v="L10138"/>
    <s v="STA NOUR"/>
    <x v="3"/>
    <n v="34720"/>
    <d v="2019-03-28T00:00:00"/>
    <s v="RC190739"/>
    <d v="2019-03-28T00:00:00"/>
    <d v="2019-03-28T00:00:00"/>
    <n v="0"/>
    <n v="1.9"/>
    <s v="CH000"/>
    <s v="007"/>
    <n v="3"/>
    <n v="0"/>
    <n v="2019"/>
    <n v="65968"/>
    <n v="0"/>
    <s v="L"/>
    <s v="00"/>
  </r>
  <r>
    <s v="PO190681"/>
    <s v="610D0009"/>
    <s v="L10138"/>
    <s v="STA NOUR"/>
    <x v="3"/>
    <n v="35360"/>
    <d v="2019-04-09T00:00:00"/>
    <s v="RC190853"/>
    <d v="2019-04-09T00:00:00"/>
    <d v="2019-04-09T00:00:00"/>
    <n v="0"/>
    <n v="1.9"/>
    <s v="CH000"/>
    <s v="007"/>
    <n v="4"/>
    <n v="0"/>
    <n v="2019"/>
    <n v="67184"/>
    <n v="0"/>
    <s v="L"/>
    <s v="00"/>
  </r>
  <r>
    <s v="PO190682"/>
    <s v="610D0009"/>
    <s v="L10138"/>
    <s v="STA NOUR"/>
    <x v="3"/>
    <n v="31360"/>
    <d v="2019-04-12T00:00:00"/>
    <s v="RC190854"/>
    <d v="2019-04-12T00:00:00"/>
    <d v="2019-04-12T00:00:00"/>
    <n v="0"/>
    <n v="1.9"/>
    <s v="CH000"/>
    <s v="007"/>
    <n v="4"/>
    <n v="0"/>
    <n v="2019"/>
    <n v="59584"/>
    <n v="0"/>
    <s v="L"/>
    <s v="00"/>
  </r>
  <r>
    <s v="PO190729"/>
    <s v="610D0009"/>
    <s v="L10138"/>
    <s v="STA NOUR"/>
    <x v="3"/>
    <n v="31680"/>
    <d v="2019-04-19T00:00:00"/>
    <s v="RC190917"/>
    <d v="2019-04-19T00:00:00"/>
    <d v="2019-04-19T00:00:00"/>
    <n v="0"/>
    <n v="1.9"/>
    <s v="CH000"/>
    <s v="007"/>
    <n v="4"/>
    <n v="0"/>
    <n v="2019"/>
    <n v="60192"/>
    <n v="0"/>
    <s v="L"/>
    <s v="00"/>
  </r>
  <r>
    <s v="PO190861"/>
    <s v="610D0009"/>
    <s v="L10138"/>
    <s v="STA NOUR"/>
    <x v="3"/>
    <n v="27400"/>
    <d v="2019-05-07T00:00:00"/>
    <s v="RC191037"/>
    <d v="2019-05-07T00:00:00"/>
    <d v="2019-05-07T00:00:00"/>
    <n v="0"/>
    <n v="1.9"/>
    <s v="CH000"/>
    <s v="007"/>
    <n v="5"/>
    <n v="0"/>
    <n v="2019"/>
    <n v="52060"/>
    <n v="0"/>
    <s v="L"/>
    <s v="00"/>
  </r>
  <r>
    <s v="PO190904"/>
    <s v="610D0009"/>
    <s v="L10138"/>
    <s v="STA NOUR"/>
    <x v="3"/>
    <n v="26560"/>
    <d v="2019-05-13T00:00:00"/>
    <s v="RC191078"/>
    <d v="2019-05-22T00:00:00"/>
    <d v="2019-05-22T00:00:00"/>
    <n v="0"/>
    <n v="1.9"/>
    <s v="CH000"/>
    <s v="007"/>
    <n v="5"/>
    <n v="0"/>
    <n v="2019"/>
    <n v="50464"/>
    <n v="-9"/>
    <s v="L"/>
    <s v="00"/>
  </r>
  <r>
    <s v="PO190905"/>
    <s v="610D0009"/>
    <s v="L10138"/>
    <s v="STA NOUR"/>
    <x v="3"/>
    <n v="29800"/>
    <d v="2019-05-17T00:00:00"/>
    <s v="RC191079"/>
    <d v="2019-05-17T00:00:00"/>
    <d v="2019-05-17T00:00:00"/>
    <n v="0"/>
    <n v="1.9"/>
    <s v="CH000"/>
    <s v="007"/>
    <n v="5"/>
    <n v="0"/>
    <n v="2019"/>
    <n v="56620"/>
    <n v="0"/>
    <s v="L"/>
    <s v="00"/>
  </r>
  <r>
    <s v="PO190984"/>
    <s v="610D0009"/>
    <s v="L10138"/>
    <s v="STA NOUR"/>
    <x v="3"/>
    <n v="32400"/>
    <d v="2019-05-25T00:00:00"/>
    <s v="RC191153"/>
    <d v="2019-05-25T00:00:00"/>
    <d v="2019-05-25T00:00:00"/>
    <n v="0"/>
    <n v="1.9"/>
    <s v="CH000"/>
    <s v="007"/>
    <n v="5"/>
    <n v="0"/>
    <n v="2019"/>
    <n v="61560"/>
    <n v="0"/>
    <s v="L"/>
    <s v="00"/>
  </r>
  <r>
    <s v="PO190064"/>
    <s v="610D0009"/>
    <s v="L10162"/>
    <s v="SOTRAM"/>
    <x v="3"/>
    <n v="38260"/>
    <d v="2019-01-07T00:00:00"/>
    <s v="RC190161"/>
    <d v="2019-01-07T00:00:00"/>
    <d v="2019-01-07T00:00:00"/>
    <n v="0"/>
    <n v="1.9"/>
    <s v="CH000"/>
    <s v="007"/>
    <n v="1"/>
    <e v="#N/A"/>
    <n v="2019"/>
    <n v="72694"/>
    <n v="0"/>
    <e v="#N/A"/>
    <s v="00"/>
  </r>
  <r>
    <s v="PO190065"/>
    <s v="610D0009"/>
    <s v="L10162"/>
    <s v="SOTRAM"/>
    <x v="3"/>
    <n v="36640"/>
    <d v="2019-01-07T00:00:00"/>
    <s v="RC190163"/>
    <d v="2019-01-16T00:00:00"/>
    <d v="2019-01-17T00:00:00"/>
    <n v="0"/>
    <n v="1.9"/>
    <s v="CH000"/>
    <s v="007"/>
    <n v="1"/>
    <e v="#N/A"/>
    <n v="2019"/>
    <n v="69616"/>
    <n v="-9"/>
    <e v="#N/A"/>
    <s v="00"/>
  </r>
  <r>
    <s v="PO190212"/>
    <s v="610D0009"/>
    <s v="L10162"/>
    <s v="SOTRAM"/>
    <x v="3"/>
    <n v="34520"/>
    <d v="2019-02-04T00:00:00"/>
    <s v="RC190315"/>
    <d v="2019-02-04T00:00:00"/>
    <d v="2019-02-11T00:00:00"/>
    <n v="0"/>
    <n v="1.9"/>
    <s v="CH000"/>
    <s v="007"/>
    <n v="2"/>
    <e v="#N/A"/>
    <n v="2019"/>
    <n v="65588"/>
    <n v="0"/>
    <e v="#N/A"/>
    <s v="00"/>
  </r>
  <r>
    <s v="PO190390"/>
    <s v="610D0009"/>
    <s v="L10162"/>
    <s v="SOTRAM"/>
    <x v="3"/>
    <n v="25680"/>
    <d v="2019-02-28T00:00:00"/>
    <s v="RC190486"/>
    <d v="2019-02-28T00:00:00"/>
    <d v="2019-02-28T00:00:00"/>
    <n v="0"/>
    <n v="1.9"/>
    <s v="CH000"/>
    <s v="007"/>
    <n v="2"/>
    <e v="#N/A"/>
    <n v="2019"/>
    <n v="48792"/>
    <n v="0"/>
    <e v="#N/A"/>
    <s v="00"/>
  </r>
  <r>
    <s v="PO190391"/>
    <s v="610D0009"/>
    <s v="L10162"/>
    <s v="SOTRAM"/>
    <x v="3"/>
    <n v="30200"/>
    <d v="2019-03-05T00:00:00"/>
    <s v="RC190487"/>
    <d v="2019-03-05T00:00:00"/>
    <d v="2019-03-06T00:00:00"/>
    <n v="0"/>
    <n v="1.9"/>
    <s v="CH000"/>
    <s v="007"/>
    <n v="3"/>
    <e v="#N/A"/>
    <n v="2019"/>
    <n v="57380"/>
    <n v="0"/>
    <e v="#N/A"/>
    <s v="00"/>
  </r>
  <r>
    <s v="PO190586"/>
    <s v="610D0009"/>
    <s v="L10162"/>
    <s v="SOTRAM"/>
    <x v="3"/>
    <n v="30420"/>
    <d v="2019-03-29T00:00:00"/>
    <s v="RC190738"/>
    <d v="2019-03-29T00:00:00"/>
    <d v="2019-03-29T00:00:00"/>
    <n v="0"/>
    <n v="1.9"/>
    <s v="CH000"/>
    <s v="007"/>
    <n v="3"/>
    <e v="#N/A"/>
    <n v="2019"/>
    <n v="57798"/>
    <n v="0"/>
    <e v="#N/A"/>
    <s v="00"/>
  </r>
  <r>
    <s v="PO190727"/>
    <s v="610D0009"/>
    <s v="L10162"/>
    <s v="SOTRAM"/>
    <x v="3"/>
    <n v="33220"/>
    <d v="2019-04-22T00:00:00"/>
    <s v="RC190914"/>
    <d v="2019-04-22T00:00:00"/>
    <d v="2019-04-22T00:00:00"/>
    <n v="0"/>
    <n v="1.9"/>
    <s v="CH000"/>
    <s v="007"/>
    <n v="4"/>
    <e v="#N/A"/>
    <n v="2019"/>
    <n v="63118"/>
    <n v="0"/>
    <e v="#N/A"/>
    <s v="00"/>
  </r>
  <r>
    <s v="PO190727"/>
    <s v="610D0009"/>
    <s v="L10162"/>
    <s v="SOTRAM"/>
    <x v="3"/>
    <n v="-33220"/>
    <d v="2019-04-22T00:00:00"/>
    <s v="RC190923"/>
    <d v="2019-04-22T00:00:00"/>
    <d v="2019-04-22T00:00:00"/>
    <n v="33220"/>
    <n v="1.9"/>
    <s v="CH000"/>
    <s v="007"/>
    <n v="4"/>
    <e v="#N/A"/>
    <n v="2019"/>
    <n v="-63118"/>
    <n v="0"/>
    <e v="#N/A"/>
    <s v="00"/>
  </r>
  <r>
    <s v="PO190727"/>
    <s v="610D0009"/>
    <s v="L10162"/>
    <s v="SOTRAM"/>
    <x v="3"/>
    <n v="33220"/>
    <d v="2019-04-22T00:00:00"/>
    <s v="RC190924"/>
    <d v="2019-04-22T00:00:00"/>
    <d v="2019-04-22T00:00:00"/>
    <n v="0"/>
    <n v="1.95"/>
    <s v="CH000"/>
    <s v="007"/>
    <n v="4"/>
    <e v="#N/A"/>
    <n v="2019"/>
    <n v="64779"/>
    <n v="0"/>
    <e v="#N/A"/>
    <s v="00"/>
  </r>
  <r>
    <s v="PO190911"/>
    <s v="610D0009"/>
    <s v="L10162"/>
    <s v="SOTRAM"/>
    <x v="3"/>
    <n v="24440"/>
    <d v="2019-05-20T00:00:00"/>
    <s v="RC191080"/>
    <d v="2019-05-20T00:00:00"/>
    <d v="2019-05-20T00:00:00"/>
    <n v="0"/>
    <n v="1.9"/>
    <s v="CH000"/>
    <s v="007"/>
    <n v="5"/>
    <e v="#N/A"/>
    <n v="2019"/>
    <n v="46436"/>
    <n v="0"/>
    <e v="#N/A"/>
    <s v="00"/>
  </r>
  <r>
    <s v="PO190911"/>
    <s v="610D0009"/>
    <s v="L10162"/>
    <s v="SOTRAM"/>
    <x v="3"/>
    <n v="-24440"/>
    <d v="2019-05-20T00:00:00"/>
    <s v="RC191085"/>
    <d v="2019-05-20T00:00:00"/>
    <d v="2019-05-20T00:00:00"/>
    <n v="24440"/>
    <n v="1.9"/>
    <s v="CH000"/>
    <s v="007"/>
    <n v="5"/>
    <e v="#N/A"/>
    <n v="2019"/>
    <n v="-46436"/>
    <n v="0"/>
    <e v="#N/A"/>
    <s v="00"/>
  </r>
  <r>
    <s v="PO190911"/>
    <s v="610D0009"/>
    <s v="L10162"/>
    <s v="SOTRAM"/>
    <x v="3"/>
    <n v="24440"/>
    <d v="2019-05-20T00:00:00"/>
    <s v="RC191086"/>
    <d v="2019-05-20T00:00:00"/>
    <d v="2019-05-20T00:00:00"/>
    <n v="0"/>
    <n v="1.95"/>
    <s v="CH000"/>
    <s v="007"/>
    <n v="5"/>
    <e v="#N/A"/>
    <n v="2019"/>
    <n v="47658"/>
    <n v="0"/>
    <e v="#N/A"/>
    <s v="00"/>
  </r>
  <r>
    <s v="PO190911"/>
    <s v="610D0009"/>
    <s v="L10162"/>
    <s v="SOTRAM"/>
    <x v="3"/>
    <n v="-24440"/>
    <d v="2019-05-20T00:00:00"/>
    <s v="RC191094"/>
    <d v="2019-05-20T00:00:00"/>
    <d v="2019-05-20T00:00:00"/>
    <n v="24440"/>
    <n v="1.95"/>
    <s v="CH000"/>
    <s v="007"/>
    <n v="5"/>
    <e v="#N/A"/>
    <n v="2019"/>
    <n v="-47658"/>
    <n v="0"/>
    <e v="#N/A"/>
    <s v="00"/>
  </r>
  <r>
    <s v="PO190066"/>
    <s v="610D0009"/>
    <s v="L10191"/>
    <s v="HAZEM CHTOUROU"/>
    <x v="3"/>
    <n v="33120"/>
    <d v="2019-01-16T00:00:00"/>
    <s v="RC190164"/>
    <d v="2019-01-16T00:00:00"/>
    <d v="2019-01-17T00:00:00"/>
    <n v="0"/>
    <n v="1.9"/>
    <s v="CH000"/>
    <s v="007"/>
    <n v="1"/>
    <e v="#N/A"/>
    <n v="2019"/>
    <n v="62928"/>
    <n v="0"/>
    <e v="#N/A"/>
    <s v="00"/>
  </r>
  <r>
    <s v="PO190209"/>
    <s v="610D0009"/>
    <s v="L10191"/>
    <s v="HAZEM CHTOUROU"/>
    <x v="3"/>
    <n v="34520"/>
    <d v="2019-02-04T00:00:00"/>
    <s v="RC190309"/>
    <d v="2019-02-04T00:00:00"/>
    <d v="2019-02-04T00:00:00"/>
    <n v="0"/>
    <n v="1.9"/>
    <s v="CH000"/>
    <s v="007"/>
    <n v="2"/>
    <e v="#N/A"/>
    <n v="2019"/>
    <n v="65588"/>
    <n v="0"/>
    <e v="#N/A"/>
    <s v="00"/>
  </r>
  <r>
    <s v="PO190209"/>
    <s v="610D0009"/>
    <s v="L10191"/>
    <s v="HAZEM CHTOUROU"/>
    <x v="3"/>
    <n v="-34520"/>
    <d v="2019-02-04T00:00:00"/>
    <s v="RC190314"/>
    <d v="2019-02-04T00:00:00"/>
    <d v="2019-02-04T00:00:00"/>
    <n v="34520"/>
    <n v="1.9"/>
    <s v="CH000"/>
    <s v="007"/>
    <n v="2"/>
    <e v="#N/A"/>
    <n v="2019"/>
    <n v="-65588"/>
    <n v="0"/>
    <e v="#N/A"/>
    <s v="00"/>
  </r>
  <r>
    <s v="PO190135"/>
    <s v="610D0009"/>
    <s v="L10193"/>
    <s v="HAZEM CHTOUROU"/>
    <x v="3"/>
    <n v="33498.949999999997"/>
    <d v="2019-01-29T00:00:00"/>
    <s v="RC190221"/>
    <d v="2019-01-29T00:00:00"/>
    <d v="2019-01-29T00:00:00"/>
    <n v="0"/>
    <n v="1.9"/>
    <s v="CH000"/>
    <s v="007"/>
    <n v="1"/>
    <e v="#N/A"/>
    <n v="2019"/>
    <n v="63648.00499999999"/>
    <n v="0"/>
    <e v="#N/A"/>
    <s v="00"/>
  </r>
  <r>
    <s v="PO190180"/>
    <s v="610D0009"/>
    <s v="L10193"/>
    <s v="HAZEM CHTOUROU"/>
    <x v="3"/>
    <n v="35052.629999999997"/>
    <d v="2019-02-04T00:00:00"/>
    <s v="RC190257"/>
    <d v="2019-02-04T00:00:00"/>
    <d v="2019-02-04T00:00:00"/>
    <n v="0"/>
    <n v="1.9"/>
    <s v="CH000"/>
    <s v="007"/>
    <n v="2"/>
    <e v="#N/A"/>
    <n v="2019"/>
    <n v="66599.996999999988"/>
    <n v="0"/>
    <e v="#N/A"/>
    <s v="00"/>
  </r>
  <r>
    <s v="PO190210"/>
    <s v="610D0009"/>
    <s v="L10193"/>
    <s v="HAZEM CHTOUROU"/>
    <x v="3"/>
    <n v="23480"/>
    <d v="2019-02-02T00:00:00"/>
    <s v="RC190310"/>
    <d v="2019-02-02T00:00:00"/>
    <d v="2019-02-11T00:00:00"/>
    <n v="27840"/>
    <n v="4.7"/>
    <s v="CH000"/>
    <s v="007"/>
    <n v="2"/>
    <e v="#N/A"/>
    <n v="2019"/>
    <n v="110356"/>
    <n v="0"/>
    <e v="#N/A"/>
    <s v="00"/>
  </r>
  <r>
    <s v="PO190210"/>
    <s v="610D0009"/>
    <s v="L10193"/>
    <s v="HAZEM CHTOUROU"/>
    <x v="3"/>
    <n v="-23480"/>
    <d v="2019-02-02T00:00:00"/>
    <s v="RC190311"/>
    <d v="2019-02-02T00:00:00"/>
    <d v="2019-02-11T00:00:00"/>
    <n v="51320"/>
    <n v="4.7"/>
    <s v="CH000"/>
    <s v="007"/>
    <n v="2"/>
    <e v="#N/A"/>
    <n v="2019"/>
    <n v="-110356"/>
    <n v="0"/>
    <e v="#N/A"/>
    <s v="00"/>
  </r>
  <r>
    <s v="PO190211"/>
    <s v="600p0030"/>
    <s v="L10193"/>
    <s v="HAZEM CHTOUROU"/>
    <x v="4"/>
    <n v="23480"/>
    <d v="2019-02-02T00:00:00"/>
    <s v="RC190312"/>
    <d v="2019-02-02T00:00:00"/>
    <d v="2019-02-11T00:00:00"/>
    <n v="27840"/>
    <n v="4.7"/>
    <s v="CH000"/>
    <s v="007"/>
    <n v="2"/>
    <e v="#N/A"/>
    <n v="2019"/>
    <n v="110356"/>
    <n v="0"/>
    <e v="#N/A"/>
    <s v="00"/>
  </r>
  <r>
    <s v="PO190211"/>
    <s v="600p0030"/>
    <s v="L10193"/>
    <s v="HAZEM CHTOUROU"/>
    <x v="4"/>
    <n v="27840"/>
    <d v="2019-02-04T00:00:00"/>
    <s v="RC190313"/>
    <d v="2019-02-02T00:00:00"/>
    <d v="2019-02-11T00:00:00"/>
    <n v="0"/>
    <n v="4.7"/>
    <s v="CH000"/>
    <s v="007"/>
    <n v="2"/>
    <e v="#N/A"/>
    <n v="2019"/>
    <n v="130848"/>
    <n v="2"/>
    <e v="#N/A"/>
    <s v="00"/>
  </r>
  <r>
    <s v="PO190259"/>
    <s v="600p0030"/>
    <s v="L10193"/>
    <s v="HAZEM CHTOUROU"/>
    <x v="4"/>
    <n v="7375"/>
    <d v="2019-02-07T00:00:00"/>
    <s v="RC190369"/>
    <d v="2019-02-07T00:00:00"/>
    <d v="2019-02-07T00:00:00"/>
    <n v="0"/>
    <n v="4.7"/>
    <s v="CH000"/>
    <s v="007"/>
    <n v="2"/>
    <e v="#N/A"/>
    <n v="2019"/>
    <n v="34662.5"/>
    <n v="0"/>
    <e v="#N/A"/>
    <s v="00"/>
  </r>
  <r>
    <s v="PO190260"/>
    <s v="610D0009"/>
    <s v="L10193"/>
    <s v="HAZEM CHTOUROU"/>
    <x v="3"/>
    <n v="28198.420999999998"/>
    <d v="2019-02-07T00:00:00"/>
    <s v="RC190370"/>
    <d v="2019-02-07T00:00:00"/>
    <d v="2019-02-18T00:00:00"/>
    <n v="17753.684000000001"/>
    <n v="1.9"/>
    <s v="CH000"/>
    <s v="007"/>
    <n v="2"/>
    <e v="#N/A"/>
    <n v="2019"/>
    <n v="53576.999899999995"/>
    <n v="0"/>
    <e v="#N/A"/>
    <s v="00"/>
  </r>
  <r>
    <s v="PO190260"/>
    <s v="610D0009"/>
    <s v="L10193"/>
    <s v="HAZEM CHTOUROU"/>
    <x v="3"/>
    <n v="17753.684000000001"/>
    <d v="2019-02-12T00:00:00"/>
    <s v="RC190371"/>
    <d v="2019-02-07T00:00:00"/>
    <d v="2019-02-18T00:00:00"/>
    <n v="0"/>
    <n v="1.9"/>
    <s v="CH000"/>
    <s v="007"/>
    <n v="2"/>
    <e v="#N/A"/>
    <n v="2019"/>
    <n v="33731.999600000003"/>
    <n v="5"/>
    <e v="#N/A"/>
    <s v="00"/>
  </r>
  <r>
    <s v="PO190329"/>
    <s v="600p0030"/>
    <s v="L10193"/>
    <s v="HAZEM CHTOUROU"/>
    <x v="4"/>
    <n v="23940"/>
    <d v="2019-02-22T00:00:00"/>
    <s v="RC190483"/>
    <d v="2019-02-22T00:00:00"/>
    <d v="2019-02-22T00:00:00"/>
    <n v="0"/>
    <n v="4.7"/>
    <s v="CH000"/>
    <s v="007"/>
    <n v="2"/>
    <e v="#N/A"/>
    <n v="2019"/>
    <n v="112518"/>
    <n v="0"/>
    <e v="#N/A"/>
    <s v="00"/>
  </r>
  <r>
    <s v="PO190330"/>
    <s v="600p0030"/>
    <s v="L10193"/>
    <s v="HAZEM CHTOUROU"/>
    <x v="4"/>
    <n v="26198"/>
    <d v="2019-02-25T00:00:00"/>
    <s v="RC190484"/>
    <d v="2019-02-22T00:00:00"/>
    <d v="2019-02-26T00:00:00"/>
    <n v="0"/>
    <n v="4.7"/>
    <s v="CH000"/>
    <s v="007"/>
    <n v="2"/>
    <e v="#N/A"/>
    <n v="2019"/>
    <n v="123130.6"/>
    <n v="3"/>
    <e v="#N/A"/>
    <s v="00"/>
  </r>
  <r>
    <s v="PO190389"/>
    <s v="610D0009"/>
    <s v="L10193"/>
    <s v="HAZEM CHTOUROU"/>
    <x v="3"/>
    <n v="32181"/>
    <d v="2019-02-19T00:00:00"/>
    <s v="RC190485"/>
    <d v="2019-02-19T00:00:00"/>
    <d v="2019-02-28T00:00:00"/>
    <n v="0"/>
    <n v="1.8"/>
    <s v="CH000"/>
    <s v="007"/>
    <n v="2"/>
    <e v="#N/A"/>
    <n v="2019"/>
    <n v="57925.8"/>
    <n v="0"/>
    <e v="#N/A"/>
    <s v="00"/>
  </r>
  <r>
    <s v="PO190389"/>
    <s v="610D0009"/>
    <s v="L10193"/>
    <s v="HAZEM CHTOUROU"/>
    <x v="3"/>
    <n v="-32181"/>
    <d v="2019-02-19T00:00:00"/>
    <s v="RC190553"/>
    <d v="2019-02-19T00:00:00"/>
    <d v="2019-02-28T00:00:00"/>
    <n v="32181"/>
    <n v="1.8"/>
    <s v="CH000"/>
    <s v="007"/>
    <n v="2"/>
    <e v="#N/A"/>
    <n v="2019"/>
    <n v="-57925.8"/>
    <n v="0"/>
    <e v="#N/A"/>
    <s v="00"/>
  </r>
  <r>
    <s v="PO190405"/>
    <s v="600p0030"/>
    <s v="L10193"/>
    <s v="HAZEM CHTOUROU"/>
    <x v="4"/>
    <n v="3299"/>
    <d v="2019-02-19T00:00:00"/>
    <s v="RC190528"/>
    <d v="2019-03-07T00:00:00"/>
    <d v="2019-03-07T00:00:00"/>
    <n v="0"/>
    <n v="4.5"/>
    <s v="CH000"/>
    <s v="007"/>
    <n v="2"/>
    <e v="#N/A"/>
    <n v="2019"/>
    <n v="14845.5"/>
    <n v="-16"/>
    <e v="#N/A"/>
    <s v="00"/>
  </r>
  <r>
    <s v="PO190413"/>
    <s v="610D0009"/>
    <s v="L10193"/>
    <s v="HAZEM CHTOUROU"/>
    <x v="3"/>
    <n v="36440"/>
    <d v="2019-02-26T00:00:00"/>
    <s v="RC190529"/>
    <d v="2019-03-08T00:00:00"/>
    <d v="2019-03-08T00:00:00"/>
    <n v="0"/>
    <n v="1.9"/>
    <s v="CH000"/>
    <s v="007"/>
    <n v="2"/>
    <e v="#N/A"/>
    <n v="2019"/>
    <n v="69236"/>
    <n v="-10"/>
    <e v="#N/A"/>
    <s v="00"/>
  </r>
  <r>
    <s v="PO190476"/>
    <s v="610D0009"/>
    <s v="L10193"/>
    <s v="HAZEM CHTOUROU"/>
    <x v="3"/>
    <n v="30487"/>
    <d v="2019-02-19T00:00:00"/>
    <s v="RC190554"/>
    <d v="2019-03-15T00:00:00"/>
    <d v="2019-03-15T00:00:00"/>
    <n v="0"/>
    <n v="1.9"/>
    <s v="CH000"/>
    <s v="007"/>
    <n v="2"/>
    <e v="#N/A"/>
    <n v="2019"/>
    <n v="57925.299999999996"/>
    <n v="-24"/>
    <e v="#N/A"/>
    <s v="00"/>
  </r>
  <r>
    <s v="PO190518"/>
    <s v="600p0030"/>
    <s v="L10193"/>
    <s v="HAZEM CHTOUROU"/>
    <x v="4"/>
    <n v="25020"/>
    <d v="2019-03-16T00:00:00"/>
    <s v="RC190605"/>
    <d v="2019-03-16T00:00:00"/>
    <d v="2019-03-16T00:00:00"/>
    <n v="0"/>
    <n v="4.7"/>
    <s v="CH000"/>
    <s v="007"/>
    <n v="3"/>
    <e v="#N/A"/>
    <n v="2019"/>
    <n v="117594"/>
    <n v="0"/>
    <e v="#N/A"/>
    <s v="00"/>
  </r>
  <r>
    <s v="PO190518"/>
    <s v="600p0030"/>
    <s v="L10193"/>
    <s v="HAZEM CHTOUROU"/>
    <x v="4"/>
    <n v="-25020"/>
    <d v="2019-03-16T00:00:00"/>
    <s v="RC190676"/>
    <d v="2019-03-16T00:00:00"/>
    <d v="2019-03-16T00:00:00"/>
    <n v="25020"/>
    <n v="4.7"/>
    <s v="CH000"/>
    <s v="007"/>
    <n v="3"/>
    <e v="#N/A"/>
    <n v="2019"/>
    <n v="-117594"/>
    <n v="0"/>
    <e v="#N/A"/>
    <s v="00"/>
  </r>
  <r>
    <s v="PO190518"/>
    <s v="600p0030"/>
    <s v="L10193"/>
    <s v="HAZEM CHTOUROU"/>
    <x v="4"/>
    <n v="25020"/>
    <d v="2019-03-16T00:00:00"/>
    <s v="RC190677"/>
    <d v="2019-03-16T00:00:00"/>
    <d v="2019-03-16T00:00:00"/>
    <n v="0"/>
    <n v="4.7"/>
    <s v="CH000"/>
    <s v="007"/>
    <n v="3"/>
    <e v="#N/A"/>
    <n v="2019"/>
    <n v="117594"/>
    <n v="0"/>
    <e v="#N/A"/>
    <s v="00"/>
  </r>
  <r>
    <s v="PO190519"/>
    <s v="600p0030"/>
    <s v="L10193"/>
    <s v="HAZEM CHTOUROU"/>
    <x v="4"/>
    <n v="27680"/>
    <d v="2019-03-18T00:00:00"/>
    <s v="RC190606"/>
    <d v="2019-03-18T00:00:00"/>
    <d v="2019-03-18T00:00:00"/>
    <n v="0"/>
    <n v="4.7"/>
    <s v="CH000"/>
    <s v="007"/>
    <n v="3"/>
    <e v="#N/A"/>
    <n v="2019"/>
    <n v="130096"/>
    <n v="0"/>
    <e v="#N/A"/>
    <s v="00"/>
  </r>
  <r>
    <s v="PO190519"/>
    <s v="600p0030"/>
    <s v="L10193"/>
    <s v="HAZEM CHTOUROU"/>
    <x v="4"/>
    <n v="-27680"/>
    <d v="2019-03-18T00:00:00"/>
    <s v="RC190674"/>
    <d v="2019-03-18T00:00:00"/>
    <d v="2019-03-18T00:00:00"/>
    <n v="27680"/>
    <n v="4.7"/>
    <s v="CH000"/>
    <s v="007"/>
    <n v="3"/>
    <e v="#N/A"/>
    <n v="2019"/>
    <n v="-130096"/>
    <n v="0"/>
    <e v="#N/A"/>
    <s v="00"/>
  </r>
  <r>
    <s v="PO190519"/>
    <s v="600p0030"/>
    <s v="L10193"/>
    <s v="HAZEM CHTOUROU"/>
    <x v="4"/>
    <n v="27680"/>
    <d v="2019-03-18T00:00:00"/>
    <s v="RC190675"/>
    <d v="2019-03-18T00:00:00"/>
    <d v="2019-03-18T00:00:00"/>
    <n v="0"/>
    <n v="4.7"/>
    <s v="CH000"/>
    <s v="007"/>
    <n v="3"/>
    <e v="#N/A"/>
    <n v="2019"/>
    <n v="130096"/>
    <n v="0"/>
    <e v="#N/A"/>
    <s v="00"/>
  </r>
  <r>
    <s v="PO190520"/>
    <s v="610D0009"/>
    <s v="L10193"/>
    <s v="HAZEM CHTOUROU"/>
    <x v="3"/>
    <n v="30263"/>
    <d v="2019-03-12T00:00:00"/>
    <s v="RC190607"/>
    <d v="2019-03-12T00:00:00"/>
    <d v="2019-03-12T00:00:00"/>
    <n v="0"/>
    <n v="1.9"/>
    <s v="CH000"/>
    <s v="007"/>
    <n v="3"/>
    <e v="#N/A"/>
    <n v="2019"/>
    <n v="57499.7"/>
    <n v="0"/>
    <e v="#N/A"/>
    <s v="00"/>
  </r>
  <r>
    <s v="PO190520"/>
    <s v="610D0009"/>
    <s v="L10193"/>
    <s v="HAZEM CHTOUROU"/>
    <x v="3"/>
    <n v="-30263"/>
    <d v="2019-03-12T00:00:00"/>
    <s v="RC190678"/>
    <d v="2019-03-12T00:00:00"/>
    <d v="2019-03-12T00:00:00"/>
    <n v="30263"/>
    <n v="1.9"/>
    <s v="CH000"/>
    <s v="007"/>
    <n v="3"/>
    <e v="#N/A"/>
    <n v="2019"/>
    <n v="-57499.7"/>
    <n v="0"/>
    <e v="#N/A"/>
    <s v="00"/>
  </r>
  <r>
    <s v="PO190520"/>
    <s v="610D0009"/>
    <s v="L10193"/>
    <s v="HAZEM CHTOUROU"/>
    <x v="3"/>
    <n v="30263"/>
    <d v="2019-03-12T00:00:00"/>
    <s v="RC190679"/>
    <d v="2019-03-12T00:00:00"/>
    <d v="2019-03-12T00:00:00"/>
    <n v="0"/>
    <n v="1.9"/>
    <s v="CH000"/>
    <s v="007"/>
    <n v="3"/>
    <e v="#N/A"/>
    <n v="2019"/>
    <n v="57499.7"/>
    <n v="0"/>
    <e v="#N/A"/>
    <s v="00"/>
  </r>
  <r>
    <s v="PO190521"/>
    <s v="600p0030"/>
    <s v="L10193"/>
    <s v="HAZEM CHTOUROU"/>
    <x v="4"/>
    <n v="3397"/>
    <d v="2019-03-12T00:00:00"/>
    <s v="RC190608"/>
    <d v="2019-03-12T00:00:00"/>
    <d v="2019-03-12T00:00:00"/>
    <n v="0"/>
    <n v="4.7"/>
    <s v="CH000"/>
    <s v="007"/>
    <n v="3"/>
    <e v="#N/A"/>
    <n v="2019"/>
    <n v="15965.900000000001"/>
    <n v="0"/>
    <e v="#N/A"/>
    <s v="00"/>
  </r>
  <r>
    <s v="PO190521"/>
    <s v="600p0030"/>
    <s v="L10193"/>
    <s v="HAZEM CHTOUROU"/>
    <x v="4"/>
    <n v="-3397"/>
    <d v="2019-03-12T00:00:00"/>
    <s v="RC190680"/>
    <d v="2019-03-12T00:00:00"/>
    <d v="2019-03-12T00:00:00"/>
    <n v="3397"/>
    <n v="4.7"/>
    <s v="CH000"/>
    <s v="007"/>
    <n v="3"/>
    <e v="#N/A"/>
    <n v="2019"/>
    <n v="-15965.900000000001"/>
    <n v="0"/>
    <e v="#N/A"/>
    <s v="00"/>
  </r>
  <r>
    <s v="PO190521"/>
    <s v="600p0030"/>
    <s v="L10193"/>
    <s v="HAZEM CHTOUROU"/>
    <x v="4"/>
    <n v="3397"/>
    <d v="2019-03-12T00:00:00"/>
    <s v="RC190681"/>
    <d v="2019-03-12T00:00:00"/>
    <d v="2019-03-12T00:00:00"/>
    <n v="0"/>
    <n v="4.7"/>
    <s v="CH000"/>
    <s v="007"/>
    <n v="3"/>
    <e v="#N/A"/>
    <n v="2019"/>
    <n v="15965.900000000001"/>
    <n v="0"/>
    <e v="#N/A"/>
    <s v="00"/>
  </r>
  <r>
    <s v="PO190559"/>
    <s v="600p0030"/>
    <s v="L10193"/>
    <s v="HAZEM CHTOUROU"/>
    <x v="4"/>
    <n v="18560"/>
    <d v="2019-03-25T00:00:00"/>
    <s v="RC190650"/>
    <d v="2019-03-25T00:00:00"/>
    <d v="2019-03-25T00:00:00"/>
    <n v="0"/>
    <n v="4.7"/>
    <s v="CH000"/>
    <s v="007"/>
    <n v="3"/>
    <e v="#N/A"/>
    <n v="2019"/>
    <n v="87232"/>
    <n v="0"/>
    <e v="#N/A"/>
    <s v="00"/>
  </r>
  <r>
    <s v="PO190559"/>
    <s v="600p0030"/>
    <s v="L10193"/>
    <s v="HAZEM CHTOUROU"/>
    <x v="4"/>
    <n v="-18560"/>
    <d v="2019-03-25T00:00:00"/>
    <s v="RC190720"/>
    <d v="2019-03-25T00:00:00"/>
    <d v="2019-03-25T00:00:00"/>
    <n v="18560"/>
    <n v="4.7"/>
    <s v="CH000"/>
    <s v="007"/>
    <n v="3"/>
    <e v="#N/A"/>
    <n v="2019"/>
    <n v="-87232"/>
    <n v="0"/>
    <e v="#N/A"/>
    <s v="00"/>
  </r>
  <r>
    <s v="PO190559"/>
    <s v="600p0030"/>
    <s v="L10193"/>
    <s v="HAZEM CHTOUROU"/>
    <x v="4"/>
    <n v="18560"/>
    <d v="2019-03-25T00:00:00"/>
    <s v="RC190721"/>
    <d v="2019-03-25T00:00:00"/>
    <d v="2019-03-25T00:00:00"/>
    <n v="0"/>
    <n v="4.7"/>
    <s v="CH000"/>
    <s v="007"/>
    <n v="3"/>
    <e v="#N/A"/>
    <n v="2019"/>
    <n v="87232"/>
    <n v="0"/>
    <e v="#N/A"/>
    <s v="00"/>
  </r>
  <r>
    <s v="PO190560"/>
    <s v="610D0009"/>
    <s v="L10193"/>
    <s v="HAZEM CHTOUROU"/>
    <x v="3"/>
    <n v="31690"/>
    <d v="2019-03-21T00:00:00"/>
    <s v="RC190651"/>
    <d v="2019-03-21T00:00:00"/>
    <d v="2019-03-21T00:00:00"/>
    <n v="0"/>
    <n v="1.9"/>
    <s v="CH000"/>
    <s v="007"/>
    <n v="3"/>
    <e v="#N/A"/>
    <n v="2019"/>
    <n v="60211"/>
    <n v="0"/>
    <e v="#N/A"/>
    <s v="00"/>
  </r>
  <r>
    <s v="PO190560"/>
    <s v="610D0009"/>
    <s v="L10193"/>
    <s v="HAZEM CHTOUROU"/>
    <x v="3"/>
    <n v="-31690"/>
    <d v="2019-03-21T00:00:00"/>
    <s v="RC190722"/>
    <d v="2019-03-21T00:00:00"/>
    <d v="2019-03-21T00:00:00"/>
    <n v="31690"/>
    <n v="1.9"/>
    <s v="CH000"/>
    <s v="007"/>
    <n v="3"/>
    <e v="#N/A"/>
    <n v="2019"/>
    <n v="-60211"/>
    <n v="0"/>
    <e v="#N/A"/>
    <s v="00"/>
  </r>
  <r>
    <s v="PO190560"/>
    <s v="610D0009"/>
    <s v="L10193"/>
    <s v="HAZEM CHTOUROU"/>
    <x v="3"/>
    <n v="31690"/>
    <d v="2019-03-21T00:00:00"/>
    <s v="RC190723"/>
    <d v="2019-03-21T00:00:00"/>
    <d v="2019-03-21T00:00:00"/>
    <n v="0"/>
    <n v="1.9"/>
    <s v="CH000"/>
    <s v="007"/>
    <n v="3"/>
    <e v="#N/A"/>
    <n v="2019"/>
    <n v="60211"/>
    <n v="0"/>
    <e v="#N/A"/>
    <s v="00"/>
  </r>
  <r>
    <s v="PO190561"/>
    <s v="600p0030"/>
    <s v="L10193"/>
    <s v="HAZEM CHTOUROU"/>
    <x v="4"/>
    <n v="26400"/>
    <d v="2019-03-19T00:00:00"/>
    <s v="RC190652"/>
    <d v="2019-03-19T00:00:00"/>
    <d v="2019-03-19T00:00:00"/>
    <n v="0"/>
    <n v="4.7"/>
    <s v="CH000"/>
    <s v="007"/>
    <n v="3"/>
    <e v="#N/A"/>
    <n v="2019"/>
    <n v="124080"/>
    <n v="0"/>
    <e v="#N/A"/>
    <s v="00"/>
  </r>
  <r>
    <s v="PO190561"/>
    <s v="600p0030"/>
    <s v="L10193"/>
    <s v="HAZEM CHTOUROU"/>
    <x v="4"/>
    <n v="-26400"/>
    <d v="2019-03-19T00:00:00"/>
    <s v="RC190724"/>
    <d v="2019-03-19T00:00:00"/>
    <d v="2019-03-19T00:00:00"/>
    <n v="26400"/>
    <n v="4.7"/>
    <s v="CH000"/>
    <s v="007"/>
    <n v="3"/>
    <e v="#N/A"/>
    <n v="2019"/>
    <n v="-124080"/>
    <n v="0"/>
    <e v="#N/A"/>
    <s v="00"/>
  </r>
  <r>
    <s v="PO190561"/>
    <s v="600p0030"/>
    <s v="L10193"/>
    <s v="HAZEM CHTOUROU"/>
    <x v="4"/>
    <n v="26400"/>
    <d v="2019-03-19T00:00:00"/>
    <s v="RC190725"/>
    <d v="2019-03-19T00:00:00"/>
    <d v="2019-03-19T00:00:00"/>
    <n v="0"/>
    <n v="4.7"/>
    <s v="CH000"/>
    <s v="007"/>
    <n v="3"/>
    <e v="#N/A"/>
    <n v="2019"/>
    <n v="124080"/>
    <n v="0"/>
    <e v="#N/A"/>
    <s v="00"/>
  </r>
  <r>
    <s v="PO190562"/>
    <s v="600p0030"/>
    <s v="L10193"/>
    <s v="HAZEM CHTOUROU"/>
    <x v="4"/>
    <n v="1410"/>
    <d v="2019-03-21T00:00:00"/>
    <s v="RC190653"/>
    <d v="2019-03-21T00:00:00"/>
    <d v="2019-03-21T00:00:00"/>
    <n v="0"/>
    <n v="4.7"/>
    <s v="CH000"/>
    <s v="007"/>
    <n v="3"/>
    <e v="#N/A"/>
    <n v="2019"/>
    <n v="6627"/>
    <n v="0"/>
    <e v="#N/A"/>
    <s v="00"/>
  </r>
  <r>
    <s v="PO190562"/>
    <s v="600p0030"/>
    <s v="L10193"/>
    <s v="HAZEM CHTOUROU"/>
    <x v="4"/>
    <n v="-1410"/>
    <d v="2019-03-21T00:00:00"/>
    <s v="RC190716"/>
    <d v="2019-03-21T00:00:00"/>
    <d v="2019-03-21T00:00:00"/>
    <n v="1410"/>
    <n v="4.7"/>
    <s v="CH000"/>
    <s v="007"/>
    <n v="3"/>
    <e v="#N/A"/>
    <n v="2019"/>
    <n v="-6627"/>
    <n v="0"/>
    <e v="#N/A"/>
    <s v="00"/>
  </r>
  <r>
    <s v="PO190562"/>
    <s v="600p0030"/>
    <s v="L10193"/>
    <s v="HAZEM CHTOUROU"/>
    <x v="4"/>
    <n v="1410"/>
    <d v="2019-03-21T00:00:00"/>
    <s v="RC190717"/>
    <d v="2019-03-21T00:00:00"/>
    <d v="2019-03-21T00:00:00"/>
    <n v="0"/>
    <n v="4.7"/>
    <s v="CH000"/>
    <s v="007"/>
    <n v="3"/>
    <e v="#N/A"/>
    <n v="2019"/>
    <n v="6627"/>
    <n v="0"/>
    <e v="#N/A"/>
    <s v="00"/>
  </r>
  <r>
    <s v="PO190563"/>
    <s v="600p0030"/>
    <s v="L10193"/>
    <s v="HAZEM CHTOUROU"/>
    <x v="4"/>
    <n v="24800"/>
    <d v="2019-03-22T00:00:00"/>
    <s v="RC190654"/>
    <d v="2019-03-22T00:00:00"/>
    <d v="2019-03-22T00:00:00"/>
    <n v="0"/>
    <n v="4.7"/>
    <s v="CH000"/>
    <s v="007"/>
    <n v="3"/>
    <e v="#N/A"/>
    <n v="2019"/>
    <n v="116560"/>
    <n v="0"/>
    <e v="#N/A"/>
    <s v="00"/>
  </r>
  <r>
    <s v="PO190563"/>
    <s v="600p0030"/>
    <s v="L10193"/>
    <s v="HAZEM CHTOUROU"/>
    <x v="4"/>
    <n v="-24800"/>
    <d v="2019-03-22T00:00:00"/>
    <s v="RC190718"/>
    <d v="2019-03-22T00:00:00"/>
    <d v="2019-03-22T00:00:00"/>
    <n v="24800"/>
    <n v="4.7"/>
    <s v="CH000"/>
    <s v="007"/>
    <n v="3"/>
    <e v="#N/A"/>
    <n v="2019"/>
    <n v="-116560"/>
    <n v="0"/>
    <e v="#N/A"/>
    <s v="00"/>
  </r>
  <r>
    <s v="PO190563"/>
    <s v="600p0030"/>
    <s v="L10193"/>
    <s v="HAZEM CHTOUROU"/>
    <x v="4"/>
    <n v="24800"/>
    <d v="2019-03-22T00:00:00"/>
    <s v="RC190719"/>
    <d v="2019-03-22T00:00:00"/>
    <d v="2019-03-22T00:00:00"/>
    <n v="0"/>
    <n v="4.7"/>
    <s v="CH000"/>
    <s v="007"/>
    <n v="3"/>
    <e v="#N/A"/>
    <n v="2019"/>
    <n v="116560"/>
    <n v="0"/>
    <e v="#N/A"/>
    <s v="00"/>
  </r>
  <r>
    <s v="PO190581"/>
    <s v="600p0030"/>
    <s v="L10193"/>
    <s v="HAZEM CHTOUROU"/>
    <x v="4"/>
    <n v="11300"/>
    <d v="2019-03-26T00:00:00"/>
    <s v="RC190734"/>
    <d v="2019-03-26T00:00:00"/>
    <d v="2019-03-26T00:00:00"/>
    <n v="0"/>
    <n v="4.7"/>
    <s v="CH000"/>
    <s v="007"/>
    <n v="3"/>
    <e v="#N/A"/>
    <n v="2019"/>
    <n v="53110"/>
    <n v="0"/>
    <e v="#N/A"/>
    <s v="00"/>
  </r>
  <r>
    <s v="PO190583"/>
    <s v="600p0030"/>
    <s v="L10193"/>
    <s v="HAZEM CHTOUROU"/>
    <x v="4"/>
    <n v="19980"/>
    <d v="2019-03-29T00:00:00"/>
    <s v="RC190735"/>
    <d v="2019-03-29T00:00:00"/>
    <d v="2019-03-29T00:00:00"/>
    <n v="0"/>
    <n v="4.7"/>
    <s v="CH000"/>
    <s v="007"/>
    <n v="3"/>
    <e v="#N/A"/>
    <n v="2019"/>
    <n v="93906"/>
    <n v="0"/>
    <e v="#N/A"/>
    <s v="00"/>
  </r>
  <r>
    <s v="PO190584"/>
    <s v="610D0009"/>
    <s v="L10193"/>
    <s v="HAZEM CHTOUROU"/>
    <x v="3"/>
    <n v="29600"/>
    <d v="2019-04-01T00:00:00"/>
    <s v="RC190736"/>
    <d v="2019-04-01T00:00:00"/>
    <d v="2019-04-01T00:00:00"/>
    <n v="0"/>
    <n v="1.9"/>
    <s v="CH000"/>
    <s v="007"/>
    <n v="4"/>
    <e v="#N/A"/>
    <n v="2019"/>
    <n v="56240"/>
    <n v="0"/>
    <e v="#N/A"/>
    <s v="00"/>
  </r>
  <r>
    <s v="PO190585"/>
    <s v="600p0030"/>
    <s v="L10193"/>
    <s v="HAZEM CHTOUROU"/>
    <x v="4"/>
    <n v="24360"/>
    <d v="2019-03-30T00:00:00"/>
    <s v="RC190737"/>
    <d v="2019-03-30T00:00:00"/>
    <d v="2019-03-30T00:00:00"/>
    <n v="0"/>
    <n v="4.7"/>
    <s v="CH000"/>
    <s v="007"/>
    <n v="3"/>
    <e v="#N/A"/>
    <n v="2019"/>
    <n v="114492"/>
    <n v="0"/>
    <e v="#N/A"/>
    <s v="00"/>
  </r>
  <r>
    <s v="PO190678"/>
    <s v="600p0030"/>
    <s v="L10193"/>
    <s v="HAZEM CHTOUROU"/>
    <x v="4"/>
    <n v="22960"/>
    <d v="2019-04-02T00:00:00"/>
    <s v="RC190850"/>
    <d v="2019-04-02T00:00:00"/>
    <d v="2019-04-02T00:00:00"/>
    <n v="0"/>
    <n v="4.7"/>
    <s v="CH000"/>
    <s v="007"/>
    <n v="4"/>
    <e v="#N/A"/>
    <n v="2019"/>
    <n v="107912"/>
    <n v="0"/>
    <e v="#N/A"/>
    <s v="00"/>
  </r>
  <r>
    <s v="PO190679"/>
    <s v="600p0030"/>
    <s v="L10193"/>
    <s v="HAZEM CHTOUROU"/>
    <x v="4"/>
    <n v="17280"/>
    <d v="2019-04-04T00:00:00"/>
    <s v="RC190851"/>
    <d v="2019-04-04T00:00:00"/>
    <d v="2019-04-04T00:00:00"/>
    <n v="0"/>
    <n v="4.7"/>
    <s v="CH000"/>
    <s v="007"/>
    <n v="4"/>
    <e v="#N/A"/>
    <n v="2019"/>
    <n v="81216"/>
    <n v="0"/>
    <e v="#N/A"/>
    <s v="00"/>
  </r>
  <r>
    <s v="PO190680"/>
    <s v="600p0030"/>
    <s v="L10193"/>
    <s v="HAZEM CHTOUROU"/>
    <x v="4"/>
    <n v="21820"/>
    <d v="2019-04-05T00:00:00"/>
    <s v="RC190852"/>
    <d v="2019-04-05T00:00:00"/>
    <d v="2019-04-05T00:00:00"/>
    <n v="0"/>
    <n v="4.7"/>
    <s v="CH000"/>
    <s v="007"/>
    <n v="4"/>
    <e v="#N/A"/>
    <n v="2019"/>
    <n v="102554"/>
    <n v="0"/>
    <e v="#N/A"/>
    <s v="00"/>
  </r>
  <r>
    <s v="PO190240"/>
    <s v="610D0009"/>
    <s v="L10197"/>
    <s v="KAMMOUN"/>
    <x v="3"/>
    <n v="33060"/>
    <d v="2019-02-15T00:00:00"/>
    <s v="RC190368"/>
    <d v="2019-02-15T00:00:00"/>
    <d v="2019-02-15T00:00:00"/>
    <n v="0"/>
    <n v="1.8"/>
    <s v="CH000"/>
    <s v="007"/>
    <n v="2"/>
    <e v="#N/A"/>
    <n v="2019"/>
    <n v="59508"/>
    <n v="0"/>
    <e v="#N/A"/>
    <s v="00"/>
  </r>
  <r>
    <s v="PO190730"/>
    <s v="610D0009"/>
    <s v="L10197"/>
    <s v="KAMMOUN"/>
    <x v="3"/>
    <n v="33240"/>
    <d v="2019-04-22T00:00:00"/>
    <s v="RC190915"/>
    <d v="2019-04-22T00:00:00"/>
    <d v="2019-04-22T00:00:00"/>
    <n v="0"/>
    <n v="1.9"/>
    <s v="CH000"/>
    <s v="007"/>
    <n v="4"/>
    <e v="#N/A"/>
    <n v="2019"/>
    <n v="63156"/>
    <n v="0"/>
    <e v="#N/A"/>
    <s v="00"/>
  </r>
  <r>
    <s v="PO190983"/>
    <s v="610D0009"/>
    <s v="L10197"/>
    <s v="KAMMOUN"/>
    <x v="3"/>
    <n v="33500"/>
    <d v="2019-05-31T00:00:00"/>
    <s v="RC191152"/>
    <d v="2019-05-31T00:00:00"/>
    <d v="2019-05-31T00:00:00"/>
    <n v="0"/>
    <n v="1.9"/>
    <s v="CH000"/>
    <s v="007"/>
    <n v="5"/>
    <e v="#N/A"/>
    <n v="2019"/>
    <n v="63650"/>
    <n v="0"/>
    <e v="#N/A"/>
    <s v="00"/>
  </r>
  <r>
    <s v="PO190420"/>
    <s v="600p0030"/>
    <s v="L10200"/>
    <s v="KAIS TAYACHI"/>
    <x v="4"/>
    <n v="32183.759999999998"/>
    <d v="2019-01-31T00:00:00"/>
    <s v="RC190510"/>
    <d v="2019-01-02T00:00:00"/>
    <d v="2019-03-08T00:00:00"/>
    <n v="0"/>
    <n v="4.5"/>
    <s v="CH000"/>
    <s v="007"/>
    <n v="1"/>
    <e v="#N/A"/>
    <n v="2019"/>
    <n v="144826.91999999998"/>
    <n v="29"/>
    <e v="#N/A"/>
    <s v="00"/>
  </r>
  <r>
    <s v="PO190421"/>
    <s v="600p0030"/>
    <s v="L10200"/>
    <s v="KAIS TAYACHI"/>
    <x v="4"/>
    <n v="21987.33"/>
    <d v="2019-01-10T00:00:00"/>
    <s v="RC190509"/>
    <d v="2019-01-10T00:00:00"/>
    <d v="2019-03-08T00:00:00"/>
    <n v="0"/>
    <n v="4.5"/>
    <s v="CH000"/>
    <s v="007"/>
    <n v="1"/>
    <e v="#N/A"/>
    <n v="2019"/>
    <n v="98942.985000000015"/>
    <n v="0"/>
    <e v="#N/A"/>
    <s v="00"/>
  </r>
  <r>
    <s v="PO190422"/>
    <s v="610M0005"/>
    <s v="L10200"/>
    <s v="KAIS TAYACHI"/>
    <x v="5"/>
    <n v="4372.29"/>
    <d v="2019-01-31T00:00:00"/>
    <s v="RC190508"/>
    <d v="2019-01-31T00:00:00"/>
    <d v="2019-03-08T00:00:00"/>
    <n v="0"/>
    <n v="38.5"/>
    <s v="CH000"/>
    <s v="007"/>
    <n v="1"/>
    <e v="#N/A"/>
    <n v="2019"/>
    <n v="168333.16500000001"/>
    <n v="0"/>
    <e v="#N/A"/>
    <s v="00"/>
  </r>
  <r>
    <s v="PO190423"/>
    <s v="610D0009"/>
    <s v="L10200"/>
    <s v="KAIS TAYACHI"/>
    <x v="3"/>
    <n v="38292.629999999997"/>
    <d v="2019-01-31T00:00:00"/>
    <s v="RC190506"/>
    <d v="2019-01-03T00:00:00"/>
    <d v="2019-03-08T00:00:00"/>
    <n v="39997.9"/>
    <n v="1.9"/>
    <s v="CH000"/>
    <s v="007"/>
    <n v="1"/>
    <e v="#N/A"/>
    <n v="2019"/>
    <n v="72755.996999999988"/>
    <n v="28"/>
    <e v="#N/A"/>
    <s v="00"/>
  </r>
  <r>
    <s v="PO190423"/>
    <s v="610D0009"/>
    <s v="L10200"/>
    <s v="KAIS TAYACHI"/>
    <x v="3"/>
    <n v="39997.9"/>
    <d v="2019-01-31T00:00:00"/>
    <s v="RC190507"/>
    <d v="2019-01-03T00:00:00"/>
    <d v="2019-03-08T00:00:00"/>
    <n v="0"/>
    <n v="1.9"/>
    <s v="CH000"/>
    <s v="007"/>
    <n v="1"/>
    <e v="#N/A"/>
    <n v="2019"/>
    <n v="75996.009999999995"/>
    <n v="28"/>
    <e v="#N/A"/>
    <s v="00"/>
  </r>
  <r>
    <s v="PO190424"/>
    <s v="610C0003"/>
    <s v="L10200"/>
    <s v="KAIS TAYACHI"/>
    <x v="6"/>
    <n v="27055.29"/>
    <d v="2019-01-31T00:00:00"/>
    <s v="RC190505"/>
    <d v="2019-01-17T00:00:00"/>
    <d v="2019-03-08T00:00:00"/>
    <n v="0"/>
    <n v="1.7"/>
    <s v="CH000"/>
    <s v="007"/>
    <n v="1"/>
    <e v="#N/A"/>
    <n v="2019"/>
    <n v="45993.993000000002"/>
    <n v="14"/>
    <e v="#N/A"/>
    <s v="00"/>
  </r>
  <r>
    <s v="PO190495"/>
    <s v="610C0003"/>
    <s v="L10200"/>
    <s v="KAIS TAYACHI"/>
    <x v="6"/>
    <n v="23046"/>
    <d v="2019-02-28T00:00:00"/>
    <s v="RC190581"/>
    <d v="2019-03-18T00:00:00"/>
    <d v="2019-03-18T00:00:00"/>
    <n v="0.47"/>
    <n v="1.7"/>
    <s v="CH000"/>
    <s v="007"/>
    <n v="2"/>
    <e v="#N/A"/>
    <n v="2019"/>
    <n v="39178.199999999997"/>
    <n v="-18"/>
    <e v="#N/A"/>
    <s v="00"/>
  </r>
  <r>
    <s v="PO190499"/>
    <s v="600p0030"/>
    <s v="L10200"/>
    <s v="KAIS TAYACHI"/>
    <x v="4"/>
    <n v="26504"/>
    <d v="2019-02-28T00:00:00"/>
    <s v="RC190580"/>
    <d v="2019-03-18T00:00:00"/>
    <d v="2019-03-18T00:00:00"/>
    <n v="0"/>
    <n v="4.5"/>
    <s v="CH000"/>
    <s v="007"/>
    <n v="2"/>
    <e v="#N/A"/>
    <n v="2019"/>
    <n v="119268"/>
    <n v="-18"/>
    <e v="#N/A"/>
    <s v="00"/>
  </r>
  <r>
    <s v="PO190816"/>
    <s v="610C0003"/>
    <s v="L10200"/>
    <s v="KAIS TAYACHI"/>
    <x v="6"/>
    <n v="33320"/>
    <d v="2019-04-19T00:00:00"/>
    <s v="RC190997"/>
    <d v="2019-04-19T00:00:00"/>
    <d v="2019-04-19T00:00:00"/>
    <n v="0"/>
    <n v="1.45"/>
    <s v="CH000"/>
    <s v="007"/>
    <n v="4"/>
    <e v="#N/A"/>
    <n v="2019"/>
    <n v="48314"/>
    <n v="0"/>
    <e v="#N/A"/>
    <s v="00"/>
  </r>
  <r>
    <s v="PO190817"/>
    <s v="600p0030"/>
    <s v="L10200"/>
    <s v="KAIS TAYACHI"/>
    <x v="4"/>
    <n v="36266"/>
    <d v="2019-04-03T00:00:00"/>
    <s v="RC190998"/>
    <d v="2019-04-03T00:00:00"/>
    <d v="2019-04-03T00:00:00"/>
    <n v="0"/>
    <n v="4.5"/>
    <s v="CH000"/>
    <s v="007"/>
    <n v="4"/>
    <e v="#N/A"/>
    <n v="2019"/>
    <n v="163197"/>
    <n v="0"/>
    <e v="#N/A"/>
    <s v="00"/>
  </r>
  <r>
    <s v="PO190818"/>
    <s v="610D0009"/>
    <s v="L10200"/>
    <s v="KAIS TAYACHI"/>
    <x v="3"/>
    <n v="85000"/>
    <d v="2019-04-23T00:00:00"/>
    <s v="RC190999"/>
    <d v="2019-04-23T00:00:00"/>
    <d v="2019-04-23T00:00:00"/>
    <n v="0"/>
    <n v="1.9"/>
    <s v="CH000"/>
    <s v="007"/>
    <n v="4"/>
    <e v="#N/A"/>
    <n v="2019"/>
    <n v="161500"/>
    <n v="0"/>
    <e v="#N/A"/>
    <s v="00"/>
  </r>
  <r>
    <s v="PO190819"/>
    <s v="610M0005"/>
    <s v="L10200"/>
    <s v="KAIS TAYACHI"/>
    <x v="5"/>
    <n v="2859"/>
    <d v="2019-04-08T00:00:00"/>
    <s v="RC191000"/>
    <d v="2019-04-08T00:00:00"/>
    <d v="2019-04-08T00:00:00"/>
    <n v="0"/>
    <n v="38"/>
    <s v="CH000"/>
    <s v="007"/>
    <n v="4"/>
    <e v="#N/A"/>
    <n v="2019"/>
    <n v="108642"/>
    <n v="0"/>
    <e v="#N/A"/>
    <s v="00"/>
  </r>
  <r>
    <s v="PO191003"/>
    <s v="610D0009"/>
    <s v="L10200"/>
    <s v="KAIS TAYACHI"/>
    <x v="3"/>
    <n v="124960"/>
    <d v="2019-05-24T00:00:00"/>
    <s v="RC191162"/>
    <d v="2019-05-24T00:00:00"/>
    <d v="2019-05-24T00:00:00"/>
    <n v="0"/>
    <n v="1.9"/>
    <s v="CH000"/>
    <s v="007"/>
    <n v="5"/>
    <e v="#N/A"/>
    <n v="2019"/>
    <n v="237424"/>
    <n v="0"/>
    <e v="#N/A"/>
    <s v="00"/>
  </r>
  <r>
    <s v="PO191004"/>
    <s v="610C0003"/>
    <s v="L10200"/>
    <s v="KAIS TAYACHI"/>
    <x v="6"/>
    <n v="27720"/>
    <d v="2019-05-31T00:00:00"/>
    <s v="RC191163"/>
    <d v="2019-05-31T00:00:00"/>
    <d v="2019-05-31T00:00:00"/>
    <n v="0"/>
    <n v="1.45"/>
    <s v="CH000"/>
    <s v="007"/>
    <n v="5"/>
    <e v="#N/A"/>
    <n v="2019"/>
    <n v="40194"/>
    <n v="0"/>
    <e v="#N/A"/>
    <s v="00"/>
  </r>
  <r>
    <s v="PO191067"/>
    <s v="610D0009"/>
    <s v="L10200"/>
    <s v="STA NOUR / KAIS TAYACHI"/>
    <x v="3"/>
    <n v="33820"/>
    <d v="2019-06-18T00:00:00"/>
    <s v="RC191308"/>
    <d v="2019-06-18T00:00:00"/>
    <d v="2019-06-18T00:00:00"/>
    <n v="0"/>
    <n v="1.9"/>
    <s v="CH000"/>
    <s v="007"/>
    <n v="6"/>
    <e v="#N/A"/>
    <n v="2019"/>
    <n v="64258"/>
    <n v="0"/>
    <e v="#N/A"/>
    <s v="00"/>
  </r>
  <r>
    <s v="PO191107"/>
    <s v="610D0009"/>
    <s v="L10200"/>
    <s v="STA NOUR / KAIS TAYACHI"/>
    <x v="3"/>
    <n v="23260"/>
    <d v="2019-06-25T00:00:00"/>
    <s v="RC191306"/>
    <d v="2019-06-25T00:00:00"/>
    <d v="2019-06-25T00:00:00"/>
    <n v="0"/>
    <n v="1.9"/>
    <s v="CH000"/>
    <s v="007"/>
    <n v="6"/>
    <e v="#N/A"/>
    <n v="2019"/>
    <n v="44194"/>
    <n v="0"/>
    <e v="#N/A"/>
    <s v="00"/>
  </r>
  <r>
    <s v="PO191108"/>
    <s v="610D0009"/>
    <s v="L10200"/>
    <s v="STA NOUR / KAIS TAYACHI"/>
    <x v="3"/>
    <n v="39620"/>
    <d v="2019-06-21T00:00:00"/>
    <s v="RC191307"/>
    <d v="2019-06-21T00:00:00"/>
    <d v="2019-06-21T00:00:00"/>
    <n v="0"/>
    <n v="1.9"/>
    <s v="CH000"/>
    <s v="007"/>
    <n v="6"/>
    <e v="#N/A"/>
    <n v="2019"/>
    <n v="75278"/>
    <n v="0"/>
    <e v="#N/A"/>
    <s v="00"/>
  </r>
  <r>
    <s v="PO191155"/>
    <s v="610D0009"/>
    <s v="L10200"/>
    <s v="KAIS TAYACHI"/>
    <x v="3"/>
    <n v="81880"/>
    <d v="2019-06-26T00:00:00"/>
    <s v="RC191357"/>
    <d v="2019-06-26T00:00:00"/>
    <d v="2019-06-26T00:00:00"/>
    <n v="0"/>
    <n v="1.9"/>
    <s v="CH000"/>
    <s v="007"/>
    <n v="6"/>
    <e v="#N/A"/>
    <n v="2019"/>
    <n v="155572"/>
    <n v="0"/>
    <e v="#N/A"/>
    <s v="00"/>
  </r>
  <r>
    <s v="PO191156"/>
    <s v="600p0030"/>
    <s v="L10200"/>
    <s v="KAIS TAYACHI"/>
    <x v="4"/>
    <n v="26649"/>
    <d v="2019-06-28T00:00:00"/>
    <s v="RC191356"/>
    <d v="2019-06-30T00:00:00"/>
    <d v="2019-06-30T00:00:00"/>
    <n v="0"/>
    <n v="4.3"/>
    <s v="CH000"/>
    <s v="007"/>
    <n v="6"/>
    <e v="#N/A"/>
    <n v="2019"/>
    <n v="114590.7"/>
    <n v="-2"/>
    <e v="#N/A"/>
    <s v="00"/>
  </r>
  <r>
    <s v="PO191157"/>
    <s v="610M0005"/>
    <s v="L10200"/>
    <s v="KAIS TAYACHI"/>
    <x v="5"/>
    <n v="4282"/>
    <d v="2019-06-26T00:00:00"/>
    <s v="RC191355"/>
    <d v="2019-06-26T00:00:00"/>
    <d v="2019-06-26T00:00:00"/>
    <n v="0"/>
    <n v="38"/>
    <s v="CH000"/>
    <s v="007"/>
    <n v="6"/>
    <e v="#N/A"/>
    <n v="2019"/>
    <n v="162716"/>
    <n v="0"/>
    <e v="#N/A"/>
    <s v="00"/>
  </r>
  <r>
    <s v="PO191158"/>
    <s v="610D0009"/>
    <s v="L10200"/>
    <s v="STA NOUR / KAIS TAYACHI"/>
    <x v="3"/>
    <n v="31680"/>
    <d v="2019-06-28T00:00:00"/>
    <s v="RC191354"/>
    <d v="2019-06-28T00:00:00"/>
    <d v="2019-06-28T00:00:00"/>
    <n v="0"/>
    <n v="1.9"/>
    <s v="CH000"/>
    <s v="007"/>
    <n v="6"/>
    <e v="#N/A"/>
    <n v="2019"/>
    <n v="60192"/>
    <n v="0"/>
    <e v="#N/A"/>
    <s v="00"/>
  </r>
  <r>
    <s v="PO190725"/>
    <s v="600p0030"/>
    <s v="L10202"/>
    <s v="HAZEM CHTOUROU"/>
    <x v="4"/>
    <n v="25520"/>
    <d v="2019-04-20T00:00:00"/>
    <s v="RC190918"/>
    <d v="2019-04-20T00:00:00"/>
    <d v="2019-04-20T00:00:00"/>
    <n v="0"/>
    <n v="4.7"/>
    <s v="CH000"/>
    <s v="007"/>
    <n v="4"/>
    <e v="#N/A"/>
    <n v="2019"/>
    <n v="119944"/>
    <n v="0"/>
    <e v="#N/A"/>
    <s v="00"/>
  </r>
  <r>
    <s v="PO190726"/>
    <s v="600p0030"/>
    <s v="L10202"/>
    <s v="HAZEM CHTOUROU"/>
    <x v="4"/>
    <n v="27060"/>
    <d v="2019-04-22T00:00:00"/>
    <s v="RC190916"/>
    <d v="2019-04-22T00:00:00"/>
    <d v="2019-04-22T00:00:00"/>
    <n v="0"/>
    <n v="4.7"/>
    <s v="CH000"/>
    <s v="007"/>
    <n v="4"/>
    <e v="#N/A"/>
    <n v="2019"/>
    <n v="127182"/>
    <n v="0"/>
    <e v="#N/A"/>
    <s v="00"/>
  </r>
  <r>
    <s v="PO190751"/>
    <s v="610D0009"/>
    <s v="L10202"/>
    <s v="HAZEM CHTOUROU"/>
    <x v="3"/>
    <n v="21704"/>
    <d v="2019-04-23T00:00:00"/>
    <s v="RC190913"/>
    <d v="2019-04-23T00:00:00"/>
    <d v="2019-04-23T00:00:00"/>
    <n v="0"/>
    <n v="1.9"/>
    <s v="CH000"/>
    <s v="007"/>
    <n v="4"/>
    <e v="#N/A"/>
    <n v="2019"/>
    <n v="41237.599999999999"/>
    <n v="0"/>
    <e v="#N/A"/>
    <s v="00"/>
  </r>
  <r>
    <s v="PO190752"/>
    <s v="600p0030"/>
    <s v="L10202"/>
    <s v="HAZEM CHTOUROU"/>
    <x v="4"/>
    <n v="6376"/>
    <d v="2019-04-23T00:00:00"/>
    <s v="RC190937"/>
    <d v="2019-04-23T00:00:00"/>
    <d v="2019-04-23T00:00:00"/>
    <n v="0"/>
    <n v="4.5"/>
    <s v="CH000"/>
    <s v="007"/>
    <n v="4"/>
    <e v="#N/A"/>
    <n v="2019"/>
    <n v="28692"/>
    <n v="0"/>
    <e v="#N/A"/>
    <s v="00"/>
  </r>
  <r>
    <s v="PO190752"/>
    <s v="600p0030"/>
    <s v="L10202"/>
    <s v="HAZEM CHTOUROU"/>
    <x v="4"/>
    <n v="-6376"/>
    <d v="2019-04-23T00:00:00"/>
    <s v="RC190938"/>
    <d v="2019-04-23T00:00:00"/>
    <d v="2019-04-23T00:00:00"/>
    <n v="6376"/>
    <n v="4.5"/>
    <s v="CH000"/>
    <s v="007"/>
    <n v="4"/>
    <e v="#N/A"/>
    <n v="2019"/>
    <n v="-28692"/>
    <n v="0"/>
    <e v="#N/A"/>
    <s v="00"/>
  </r>
  <r>
    <s v="PO190752"/>
    <s v="600p0030"/>
    <s v="L10202"/>
    <s v="HAZEM CHTOUROU"/>
    <x v="4"/>
    <n v="6376"/>
    <d v="2019-04-23T00:00:00"/>
    <s v="RC190939"/>
    <d v="2019-04-23T00:00:00"/>
    <d v="2019-04-23T00:00:00"/>
    <n v="0"/>
    <n v="4.5999999999999996"/>
    <s v="CH000"/>
    <s v="007"/>
    <n v="4"/>
    <e v="#N/A"/>
    <n v="2019"/>
    <n v="29329.599999999999"/>
    <n v="0"/>
    <e v="#N/A"/>
    <s v="00"/>
  </r>
  <r>
    <s v="PO190982"/>
    <s v="610D0009"/>
    <s v="L10202"/>
    <s v="HAZEM CHTOUROU"/>
    <x v="3"/>
    <n v="27620"/>
    <d v="2019-05-31T00:00:00"/>
    <s v="RC191151"/>
    <d v="2019-05-31T00:00:00"/>
    <d v="2019-05-31T00:00:00"/>
    <n v="0"/>
    <n v="1.9"/>
    <s v="CH000"/>
    <s v="007"/>
    <n v="5"/>
    <e v="#N/A"/>
    <n v="2019"/>
    <n v="52478"/>
    <n v="0"/>
    <e v="#N/A"/>
    <s v="00"/>
  </r>
  <r>
    <s v="PO190991"/>
    <s v="610D0009"/>
    <s v="L10202"/>
    <s v="HAZEM CHTOUROU"/>
    <x v="3"/>
    <n v="4974"/>
    <d v="2019-05-31T00:00:00"/>
    <s v="RC191150"/>
    <d v="2019-05-31T00:00:00"/>
    <d v="2019-05-31T00:00:00"/>
    <n v="0"/>
    <n v="1.9"/>
    <s v="CH000"/>
    <s v="007"/>
    <n v="5"/>
    <e v="#N/A"/>
    <n v="2019"/>
    <n v="9450.6"/>
    <n v="0"/>
    <e v="#N/A"/>
    <s v="00"/>
  </r>
  <r>
    <s v="PO190071"/>
    <s v="610X0013"/>
    <s v="L60136"/>
    <s v="INTER METAL"/>
    <x v="7"/>
    <n v="36280"/>
    <d v="2019-01-17T00:00:00"/>
    <s v="RC190133"/>
    <d v="2019-01-17T00:00:00"/>
    <d v="2019-01-17T00:00:00"/>
    <n v="0"/>
    <n v="0.02"/>
    <s v=""/>
    <s v="007"/>
    <n v="1"/>
    <e v="#N/A"/>
    <n v="2019"/>
    <n v="725.6"/>
    <n v="0"/>
    <e v="#N/A"/>
    <s v=""/>
  </r>
  <r>
    <s v="PO190163"/>
    <s v="610X0013"/>
    <s v="L60136"/>
    <s v="INTER METAL"/>
    <x v="7"/>
    <n v="34140"/>
    <d v="2019-02-01T00:00:00"/>
    <s v="RC190236"/>
    <d v="2019-02-05T00:00:00"/>
    <d v="2019-02-05T00:00:00"/>
    <n v="0"/>
    <n v="0.02"/>
    <s v=""/>
    <s v="007"/>
    <n v="2"/>
    <e v="#N/A"/>
    <n v="2019"/>
    <n v="682.80000000000007"/>
    <n v="-4"/>
    <e v="#N/A"/>
    <s v=""/>
  </r>
  <r>
    <s v="PO190163"/>
    <s v="610X0013"/>
    <s v="L60136"/>
    <s v="INTER METAL"/>
    <x v="7"/>
    <n v="-34140"/>
    <d v="2019-02-01T00:00:00"/>
    <s v="RC190299"/>
    <d v="2019-02-05T00:00:00"/>
    <d v="2019-02-05T00:00:00"/>
    <n v="34140"/>
    <n v="0.02"/>
    <s v=""/>
    <s v="007"/>
    <n v="2"/>
    <e v="#N/A"/>
    <n v="2019"/>
    <n v="-682.80000000000007"/>
    <n v="-4"/>
    <e v="#N/A"/>
    <s v=""/>
  </r>
  <r>
    <s v="PO190163"/>
    <s v="610X0013"/>
    <s v="L60136"/>
    <s v="INTER METAL"/>
    <x v="7"/>
    <n v="34140"/>
    <d v="2019-02-01T00:00:00"/>
    <s v="RC190300"/>
    <d v="2019-02-05T00:00:00"/>
    <d v="2019-02-05T00:00:00"/>
    <n v="0"/>
    <n v="0.02"/>
    <s v=""/>
    <s v="007"/>
    <n v="2"/>
    <e v="#N/A"/>
    <n v="2019"/>
    <n v="682.80000000000007"/>
    <n v="-4"/>
    <e v="#N/A"/>
    <s v=""/>
  </r>
  <r>
    <s v="PO190416"/>
    <s v="610X0013"/>
    <s v="L60136"/>
    <s v="INTER METAL"/>
    <x v="7"/>
    <n v="33360"/>
    <d v="2019-03-07T00:00:00"/>
    <s v="RC190532"/>
    <d v="2019-03-08T00:00:00"/>
    <d v="2019-03-08T00:00:00"/>
    <n v="0"/>
    <n v="0.02"/>
    <s v=""/>
    <s v="007"/>
    <n v="3"/>
    <e v="#N/A"/>
    <n v="2019"/>
    <n v="667.2"/>
    <n v="-1"/>
    <e v="#N/A"/>
    <s v=""/>
  </r>
  <r>
    <s v="PO190776"/>
    <s v="610X0013"/>
    <s v="L60136"/>
    <s v="INTER METAL"/>
    <x v="7"/>
    <n v="37840"/>
    <d v="2019-04-17T00:00:00"/>
    <s v="RC190935"/>
    <d v="2019-05-02T00:00:00"/>
    <d v="2019-05-02T00:00:00"/>
    <n v="0"/>
    <n v="0.02"/>
    <s v=""/>
    <s v="007"/>
    <n v="4"/>
    <e v="#N/A"/>
    <n v="2019"/>
    <n v="756.80000000000007"/>
    <n v="-15"/>
    <e v="#N/A"/>
    <s v=""/>
  </r>
  <r>
    <s v="PO190868"/>
    <s v="610X0013"/>
    <s v="L60136"/>
    <s v="INTER METAL"/>
    <x v="7"/>
    <n v="32820"/>
    <d v="2019-05-09T00:00:00"/>
    <s v="RC191044"/>
    <d v="2019-05-09T00:00:00"/>
    <d v="2019-05-09T00:00:00"/>
    <n v="0"/>
    <n v="0.02"/>
    <s v=""/>
    <s v="007"/>
    <n v="5"/>
    <e v="#N/A"/>
    <n v="2019"/>
    <n v="656.4"/>
    <n v="0"/>
    <e v="#N/A"/>
    <s v=""/>
  </r>
  <r>
    <s v="PO191159"/>
    <s v="610X0013"/>
    <s v="L60136"/>
    <s v="INTER METAL"/>
    <x v="7"/>
    <n v="33560"/>
    <d v="2019-05-28T00:00:00"/>
    <s v="RC191328"/>
    <d v="2019-05-28T00:00:00"/>
    <d v="2019-05-28T00:00:00"/>
    <n v="0"/>
    <n v="0.02"/>
    <s v=""/>
    <s v="007"/>
    <n v="5"/>
    <e v="#N/A"/>
    <n v="2019"/>
    <n v="671.2"/>
    <n v="0"/>
    <e v="#N/A"/>
    <s v=""/>
  </r>
  <r>
    <s v="PO191160"/>
    <s v="610X0013"/>
    <s v="L60136"/>
    <s v="INTER METAL"/>
    <x v="7"/>
    <n v="31320"/>
    <d v="2019-06-25T00:00:00"/>
    <s v="RC191329"/>
    <d v="2019-06-25T00:00:00"/>
    <d v="2019-06-25T00:00:00"/>
    <n v="0"/>
    <n v="0.02"/>
    <s v=""/>
    <s v="007"/>
    <n v="6"/>
    <e v="#N/A"/>
    <n v="2019"/>
    <n v="626.4"/>
    <n v="0"/>
    <e v="#N/A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27:C37" firstHeaderRow="1" firstDataRow="2" firstDataCol="1"/>
  <pivotFields count="21">
    <pivotField showAll="0"/>
    <pivotField showAll="0"/>
    <pivotField showAll="0"/>
    <pivotField showAll="0"/>
    <pivotField axis="axisRow" showAll="0">
      <items count="10">
        <item x="2"/>
        <item x="1"/>
        <item x="7"/>
        <item x="0"/>
        <item x="6"/>
        <item x="3"/>
        <item x="4"/>
        <item x="5"/>
        <item m="1" x="8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</pivotFields>
  <rowFields count="1">
    <field x="4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E RECUE" fld="5" baseField="0" baseItem="0" numFmtId="4"/>
    <dataField name="Somme de VALEUR" fld="17" baseField="0" baseItem="0" numFmtId="164"/>
  </dataFields>
  <formats count="2">
    <format dxfId="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3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C25" firstHeaderRow="1" firstDataRow="2" firstDataCol="1"/>
  <pivotFields count="21">
    <pivotField showAll="0"/>
    <pivotField showAll="0"/>
    <pivotField showAll="0"/>
    <pivotField axis="axisRow" showAll="0">
      <items count="18">
        <item m="1" x="16"/>
        <item m="1" x="10"/>
        <item m="1" x="12"/>
        <item m="1" x="13"/>
        <item x="7"/>
        <item x="0"/>
        <item m="1" x="8"/>
        <item m="1" x="11"/>
        <item m="1" x="15"/>
        <item x="2"/>
        <item x="1"/>
        <item m="1" x="14"/>
        <item m="1" x="9"/>
        <item x="3"/>
        <item x="4"/>
        <item x="5"/>
        <item x="6"/>
        <item t="default"/>
      </items>
    </pivotField>
    <pivotField axis="axisRow" showAll="0">
      <items count="12">
        <item m="1" x="10"/>
        <item x="2"/>
        <item x="1"/>
        <item x="7"/>
        <item x="0"/>
        <item x="6"/>
        <item x="3"/>
        <item m="1" x="9"/>
        <item x="4"/>
        <item m="1" x="8"/>
        <item x="5"/>
        <item t="default"/>
      </items>
    </pivotField>
    <pivotField dataField="1" showAll="0"/>
    <pivotField numFmtId="14" showAll="0"/>
    <pivotField showAll="0"/>
    <pivotField numFmtId="14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</pivotFields>
  <rowFields count="2">
    <field x="3"/>
    <field x="4"/>
  </rowFields>
  <rowItems count="23">
    <i>
      <x v="4"/>
    </i>
    <i r="1">
      <x v="3"/>
    </i>
    <i>
      <x v="5"/>
    </i>
    <i r="1">
      <x v="1"/>
    </i>
    <i r="1">
      <x v="2"/>
    </i>
    <i r="1">
      <x v="4"/>
    </i>
    <i>
      <x v="9"/>
    </i>
    <i r="1">
      <x v="6"/>
    </i>
    <i>
      <x v="10"/>
    </i>
    <i r="1">
      <x v="6"/>
    </i>
    <i>
      <x v="13"/>
    </i>
    <i r="1">
      <x v="6"/>
    </i>
    <i r="1">
      <x v="8"/>
    </i>
    <i>
      <x v="14"/>
    </i>
    <i r="1">
      <x v="6"/>
    </i>
    <i>
      <x v="15"/>
    </i>
    <i r="1">
      <x v="5"/>
    </i>
    <i r="1">
      <x v="6"/>
    </i>
    <i r="1">
      <x v="8"/>
    </i>
    <i r="1">
      <x v="10"/>
    </i>
    <i>
      <x v="16"/>
    </i>
    <i r="1"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E RECUE" fld="5" baseField="0" baseItem="0" numFmtId="4"/>
    <dataField name="Somme de VALEUR" fld="17" baseField="0" baseItem="0" numFmtId="164"/>
  </dataFields>
  <formats count="2">
    <format dxfId="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queryTables/queryTable1.xml><?xml version="1.0" encoding="utf-8"?>
<queryTable xmlns="http://schemas.openxmlformats.org/spreadsheetml/2006/main" name="Rrequete reception Achat ZRIBA" connectionId="1" autoFormatId="16" applyNumberFormats="0" applyBorderFormats="0" applyFontFormats="0" applyPatternFormats="0" applyAlignmentFormats="0" applyWidthHeightFormats="0">
  <queryTableRefresh nextId="22" unboundColumnsRight="7">
    <queryTableFields count="21">
      <queryTableField id="1" name="N° COMMANDE" tableColumnId="1"/>
      <queryTableField id="2" name="ARTICLE" tableColumnId="2"/>
      <queryTableField id="3" name="CODE FR" tableColumnId="3"/>
      <queryTableField id="4" name="DES FR" tableColumnId="4"/>
      <queryTableField id="20" dataBound="0" tableColumnId="20"/>
      <queryTableField id="5" name="QTE RECUE" tableColumnId="5"/>
      <queryTableField id="6" name="DATE RECEPTION" tableColumnId="6"/>
      <queryTableField id="7" name="N° RCEPT" tableColumnId="7"/>
      <queryTableField id="8" name="DATE COMM" tableColumnId="8"/>
      <queryTableField id="9" name="ECHANCE" tableColumnId="9"/>
      <queryTableField id="10" name="prh_bo_qty" tableColumnId="10"/>
      <queryTableField id="11" name="PRIX ACHAT" tableColumnId="11"/>
      <queryTableField id="12" name="PAIEMENT" tableColumnId="12"/>
      <queryTableField id="13" name="SITE" tableColumnId="13"/>
      <queryTableField id="16" dataBound="0" tableColumnId="16"/>
      <queryTableField id="14" dataBound="0" tableColumnId="14"/>
      <queryTableField id="21" dataBound="0" tableColumnId="21"/>
      <queryTableField id="15" dataBound="0" tableColumnId="15"/>
      <queryTableField id="17" dataBound="0" tableColumnId="17"/>
      <queryTableField id="18" dataBound="0" tableColumnId="18"/>
      <queryTableField id="19" dataBound="0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Rrequete_reception_Achat_ZRIBA" displayName="Tableau_Rrequete_reception_Achat_ZRIBA" ref="A1:U123" tableType="queryTable" totalsRowShown="0" headerRowDxfId="11" dataDxfId="10">
  <autoFilter ref="A1:U123">
    <filterColumn colId="6">
      <filters>
        <dateGroupItem year="2019" month="6" dateTimeGrouping="month"/>
      </filters>
    </filterColumn>
  </autoFilter>
  <tableColumns count="21">
    <tableColumn id="1" uniqueName="1" name="N° COMMANDE" queryTableFieldId="1" dataDxfId="32"/>
    <tableColumn id="2" uniqueName="2" name="ARTICLE" queryTableFieldId="2" dataDxfId="31"/>
    <tableColumn id="3" uniqueName="3" name="CODE FR" queryTableFieldId="3" dataDxfId="30"/>
    <tableColumn id="4" uniqueName="4" name="DES FR" queryTableFieldId="4" dataDxfId="29"/>
    <tableColumn id="20" uniqueName="20" name="Type article" queryTableFieldId="20" dataDxfId="28"/>
    <tableColumn id="5" uniqueName="5" name="QTE RECUE" queryTableFieldId="5" dataDxfId="27"/>
    <tableColumn id="6" uniqueName="6" name="DATE RECEPTION" queryTableFieldId="6" dataDxfId="26"/>
    <tableColumn id="7" uniqueName="7" name="N° RCEPT" queryTableFieldId="7" dataDxfId="25"/>
    <tableColumn id="8" uniqueName="8" name="DATE COMM" queryTableFieldId="8" dataDxfId="24"/>
    <tableColumn id="9" uniqueName="9" name="ECHANCE" queryTableFieldId="9" dataDxfId="23"/>
    <tableColumn id="10" uniqueName="10" name="prh_bo_qty" queryTableFieldId="10" dataDxfId="22"/>
    <tableColumn id="11" uniqueName="11" name="PRIX ACHAT" queryTableFieldId="11" dataDxfId="21"/>
    <tableColumn id="12" uniqueName="12" name="PAIEMENT" queryTableFieldId="12" dataDxfId="20"/>
    <tableColumn id="13" uniqueName="13" name="SITE" queryTableFieldId="13" dataDxfId="19"/>
    <tableColumn id="16" uniqueName="16" name="MOIS" queryTableFieldId="16" dataDxfId="18"/>
    <tableColumn id="14" uniqueName="14" name="CATEGORIE" queryTableFieldId="14" dataDxfId="17"/>
    <tableColumn id="21" uniqueName="21" name="Année" queryTableFieldId="21" dataDxfId="16"/>
    <tableColumn id="15" uniqueName="15" name="VALEUR" queryTableFieldId="15" dataDxfId="15"/>
    <tableColumn id="17" uniqueName="17" name="DELAI IMPORTATION" queryTableFieldId="17" dataDxfId="14"/>
    <tableColumn id="18" uniqueName="18" name="L/I" queryTableFieldId="18" dataDxfId="13"/>
    <tableColumn id="19" uniqueName="19" name="REGLEMENT" queryTableFieldId="19" dataDxfId="1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32"/>
  <sheetViews>
    <sheetView topLeftCell="B1" workbookViewId="0">
      <selection activeCell="F129" sqref="F129"/>
    </sheetView>
  </sheetViews>
  <sheetFormatPr baseColWidth="10" defaultRowHeight="15"/>
  <cols>
    <col min="1" max="1" width="17.140625" style="5" bestFit="1" customWidth="1"/>
    <col min="2" max="2" width="24.42578125" style="5" bestFit="1" customWidth="1"/>
    <col min="3" max="3" width="10.7109375" style="5" bestFit="1" customWidth="1"/>
    <col min="4" max="4" width="33.28515625" style="5" bestFit="1" customWidth="1"/>
    <col min="5" max="5" width="22.42578125" style="5" bestFit="1" customWidth="1"/>
    <col min="6" max="6" width="12.85546875" style="13" bestFit="1" customWidth="1"/>
    <col min="7" max="7" width="18.140625" style="5" bestFit="1" customWidth="1"/>
    <col min="8" max="8" width="11.28515625" style="5" bestFit="1" customWidth="1"/>
    <col min="9" max="9" width="14.5703125" style="5" bestFit="1" customWidth="1"/>
    <col min="10" max="10" width="11.5703125" style="5" bestFit="1" customWidth="1"/>
    <col min="11" max="11" width="13.42578125" style="5" bestFit="1" customWidth="1"/>
    <col min="12" max="12" width="13.7109375" style="14" bestFit="1" customWidth="1"/>
    <col min="13" max="13" width="12.5703125" style="5" bestFit="1" customWidth="1"/>
    <col min="14" max="14" width="6.85546875" style="5" bestFit="1" customWidth="1"/>
    <col min="15" max="15" width="8.140625" style="5" bestFit="1" customWidth="1"/>
    <col min="16" max="16" width="33.7109375" style="5" bestFit="1" customWidth="1"/>
    <col min="17" max="17" width="9.140625" style="5" bestFit="1" customWidth="1"/>
    <col min="18" max="18" width="12.7109375" style="14" bestFit="1" customWidth="1"/>
    <col min="19" max="19" width="21.7109375" style="5" bestFit="1" customWidth="1"/>
    <col min="20" max="20" width="5.5703125" style="5" bestFit="1" customWidth="1"/>
    <col min="21" max="21" width="14" style="5" bestFit="1" customWidth="1"/>
    <col min="22" max="16384" width="11.42578125" style="5"/>
  </cols>
  <sheetData>
    <row r="1" spans="1:21" ht="13.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13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1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14" t="s">
        <v>17</v>
      </c>
      <c r="S1" s="5" t="s">
        <v>18</v>
      </c>
      <c r="T1" s="5" t="s">
        <v>19</v>
      </c>
      <c r="U1" s="5" t="s">
        <v>20</v>
      </c>
    </row>
    <row r="2" spans="1:21" hidden="1">
      <c r="A2" s="5" t="s">
        <v>29</v>
      </c>
      <c r="B2" s="5" t="s">
        <v>28</v>
      </c>
      <c r="C2" s="5" t="s">
        <v>23</v>
      </c>
      <c r="D2" s="5" t="s">
        <v>24</v>
      </c>
      <c r="E2" s="6" t="s">
        <v>267</v>
      </c>
      <c r="F2" s="5">
        <v>1840</v>
      </c>
      <c r="G2" s="7">
        <v>43605</v>
      </c>
      <c r="H2" s="5" t="s">
        <v>30</v>
      </c>
      <c r="I2" s="7">
        <v>43565</v>
      </c>
      <c r="J2" s="7">
        <v>43578</v>
      </c>
      <c r="K2" s="5">
        <v>0</v>
      </c>
      <c r="L2" s="5">
        <v>26.65953</v>
      </c>
      <c r="M2" s="5" t="s">
        <v>25</v>
      </c>
      <c r="N2" s="5" t="s">
        <v>22</v>
      </c>
      <c r="O2" s="6">
        <v>5</v>
      </c>
      <c r="P2" s="6" t="e">
        <v>#N/A</v>
      </c>
      <c r="Q2" s="6">
        <v>2019</v>
      </c>
      <c r="R2" s="6">
        <v>49053.535199999998</v>
      </c>
      <c r="S2" s="6">
        <v>40</v>
      </c>
      <c r="T2" s="6" t="e">
        <v>#N/A</v>
      </c>
      <c r="U2" s="6" t="s">
        <v>266</v>
      </c>
    </row>
    <row r="3" spans="1:21" hidden="1">
      <c r="A3" s="5" t="s">
        <v>29</v>
      </c>
      <c r="B3" s="5" t="s">
        <v>27</v>
      </c>
      <c r="C3" s="5" t="s">
        <v>23</v>
      </c>
      <c r="D3" s="5" t="s">
        <v>24</v>
      </c>
      <c r="E3" s="6" t="s">
        <v>268</v>
      </c>
      <c r="F3" s="5">
        <v>1000</v>
      </c>
      <c r="G3" s="7">
        <v>43605</v>
      </c>
      <c r="H3" s="5" t="s">
        <v>30</v>
      </c>
      <c r="I3" s="7">
        <v>43565</v>
      </c>
      <c r="J3" s="7">
        <v>43578</v>
      </c>
      <c r="K3" s="5">
        <v>0</v>
      </c>
      <c r="L3" s="5">
        <v>15.593310000000001</v>
      </c>
      <c r="M3" s="5" t="s">
        <v>25</v>
      </c>
      <c r="N3" s="5" t="s">
        <v>22</v>
      </c>
      <c r="O3" s="6">
        <v>5</v>
      </c>
      <c r="P3" s="6" t="e">
        <v>#N/A</v>
      </c>
      <c r="Q3" s="6">
        <v>2019</v>
      </c>
      <c r="R3" s="6">
        <v>15593.310000000001</v>
      </c>
      <c r="S3" s="6">
        <v>40</v>
      </c>
      <c r="T3" s="6" t="e">
        <v>#N/A</v>
      </c>
      <c r="U3" s="6" t="s">
        <v>266</v>
      </c>
    </row>
    <row r="4" spans="1:21">
      <c r="A4" s="5" t="s">
        <v>29</v>
      </c>
      <c r="B4" s="5" t="s">
        <v>26</v>
      </c>
      <c r="C4" s="5" t="s">
        <v>23</v>
      </c>
      <c r="D4" s="5" t="s">
        <v>24</v>
      </c>
      <c r="E4" s="6" t="s">
        <v>269</v>
      </c>
      <c r="F4" s="13">
        <v>2000</v>
      </c>
      <c r="G4" s="7">
        <v>43627</v>
      </c>
      <c r="H4" s="5" t="s">
        <v>31</v>
      </c>
      <c r="I4" s="7">
        <v>43565</v>
      </c>
      <c r="J4" s="7">
        <v>43578</v>
      </c>
      <c r="K4" s="5">
        <v>0</v>
      </c>
      <c r="L4" s="14">
        <v>26.463024999999998</v>
      </c>
      <c r="M4" s="5" t="s">
        <v>25</v>
      </c>
      <c r="N4" s="5" t="s">
        <v>22</v>
      </c>
      <c r="O4" s="6">
        <v>6</v>
      </c>
      <c r="P4" s="6" t="e">
        <v>#N/A</v>
      </c>
      <c r="Q4" s="6">
        <v>2019</v>
      </c>
      <c r="R4" s="14">
        <v>52926.049999999996</v>
      </c>
      <c r="S4" s="6">
        <v>62</v>
      </c>
      <c r="T4" s="6" t="e">
        <v>#N/A</v>
      </c>
      <c r="U4" s="6" t="s">
        <v>266</v>
      </c>
    </row>
    <row r="5" spans="1:21" hidden="1">
      <c r="A5" s="5" t="s">
        <v>35</v>
      </c>
      <c r="B5" s="5" t="s">
        <v>36</v>
      </c>
      <c r="C5" s="5" t="s">
        <v>33</v>
      </c>
      <c r="D5" s="5" t="s">
        <v>34</v>
      </c>
      <c r="E5" s="6" t="s">
        <v>259</v>
      </c>
      <c r="F5" s="5">
        <v>42080</v>
      </c>
      <c r="G5" s="7">
        <v>43522</v>
      </c>
      <c r="H5" s="5" t="s">
        <v>37</v>
      </c>
      <c r="I5" s="7">
        <v>43532</v>
      </c>
      <c r="J5" s="7">
        <v>43532</v>
      </c>
      <c r="K5" s="5">
        <v>0</v>
      </c>
      <c r="L5" s="5">
        <v>1.9</v>
      </c>
      <c r="M5" s="5" t="s">
        <v>32</v>
      </c>
      <c r="N5" s="5" t="s">
        <v>22</v>
      </c>
      <c r="O5" s="6">
        <v>2</v>
      </c>
      <c r="P5" s="6">
        <v>0</v>
      </c>
      <c r="Q5" s="6">
        <v>2019</v>
      </c>
      <c r="R5" s="6">
        <v>79952</v>
      </c>
      <c r="S5" s="6">
        <v>-10</v>
      </c>
      <c r="T5" s="6" t="s">
        <v>265</v>
      </c>
      <c r="U5" s="6" t="s">
        <v>266</v>
      </c>
    </row>
    <row r="6" spans="1:21" hidden="1">
      <c r="A6" s="5" t="s">
        <v>38</v>
      </c>
      <c r="B6" s="5" t="s">
        <v>36</v>
      </c>
      <c r="C6" s="5" t="s">
        <v>33</v>
      </c>
      <c r="D6" s="5" t="s">
        <v>34</v>
      </c>
      <c r="E6" s="6" t="s">
        <v>259</v>
      </c>
      <c r="F6" s="5">
        <v>25354</v>
      </c>
      <c r="G6" s="7">
        <v>43521</v>
      </c>
      <c r="H6" s="5" t="s">
        <v>39</v>
      </c>
      <c r="I6" s="7">
        <v>43532</v>
      </c>
      <c r="J6" s="7">
        <v>43532</v>
      </c>
      <c r="K6" s="5">
        <v>0</v>
      </c>
      <c r="L6" s="5">
        <v>1.9</v>
      </c>
      <c r="M6" s="5" t="s">
        <v>32</v>
      </c>
      <c r="N6" s="5" t="s">
        <v>22</v>
      </c>
      <c r="O6" s="6">
        <v>2</v>
      </c>
      <c r="P6" s="6">
        <v>0</v>
      </c>
      <c r="Q6" s="6">
        <v>2019</v>
      </c>
      <c r="R6" s="6">
        <v>48172.6</v>
      </c>
      <c r="S6" s="6">
        <v>-11</v>
      </c>
      <c r="T6" s="6" t="s">
        <v>265</v>
      </c>
      <c r="U6" s="6" t="s">
        <v>266</v>
      </c>
    </row>
    <row r="7" spans="1:21" hidden="1">
      <c r="A7" s="5" t="s">
        <v>40</v>
      </c>
      <c r="B7" s="5" t="s">
        <v>36</v>
      </c>
      <c r="C7" s="5" t="s">
        <v>33</v>
      </c>
      <c r="D7" s="5" t="s">
        <v>34</v>
      </c>
      <c r="E7" s="6" t="s">
        <v>259</v>
      </c>
      <c r="F7" s="5">
        <v>42140</v>
      </c>
      <c r="G7" s="7">
        <v>43535</v>
      </c>
      <c r="H7" s="5" t="s">
        <v>41</v>
      </c>
      <c r="I7" s="7">
        <v>43535</v>
      </c>
      <c r="J7" s="7">
        <v>43535</v>
      </c>
      <c r="K7" s="5">
        <v>0</v>
      </c>
      <c r="L7" s="5">
        <v>1.9</v>
      </c>
      <c r="M7" s="5" t="s">
        <v>32</v>
      </c>
      <c r="N7" s="5" t="s">
        <v>22</v>
      </c>
      <c r="O7" s="6">
        <v>3</v>
      </c>
      <c r="P7" s="6">
        <v>0</v>
      </c>
      <c r="Q7" s="6">
        <v>2019</v>
      </c>
      <c r="R7" s="6">
        <v>80066</v>
      </c>
      <c r="S7" s="6">
        <v>0</v>
      </c>
      <c r="T7" s="6" t="s">
        <v>265</v>
      </c>
      <c r="U7" s="6" t="s">
        <v>266</v>
      </c>
    </row>
    <row r="8" spans="1:21" hidden="1">
      <c r="A8" s="5" t="s">
        <v>42</v>
      </c>
      <c r="B8" s="5" t="s">
        <v>36</v>
      </c>
      <c r="C8" s="5" t="s">
        <v>33</v>
      </c>
      <c r="D8" s="5" t="s">
        <v>34</v>
      </c>
      <c r="E8" s="6" t="s">
        <v>259</v>
      </c>
      <c r="F8" s="5">
        <v>33560</v>
      </c>
      <c r="G8" s="7">
        <v>43539</v>
      </c>
      <c r="H8" s="5" t="s">
        <v>43</v>
      </c>
      <c r="I8" s="7">
        <v>43539</v>
      </c>
      <c r="J8" s="7">
        <v>43539</v>
      </c>
      <c r="K8" s="5">
        <v>0</v>
      </c>
      <c r="L8" s="5">
        <v>1.9</v>
      </c>
      <c r="M8" s="5" t="s">
        <v>32</v>
      </c>
      <c r="N8" s="5" t="s">
        <v>22</v>
      </c>
      <c r="O8" s="6">
        <v>3</v>
      </c>
      <c r="P8" s="6">
        <v>0</v>
      </c>
      <c r="Q8" s="6">
        <v>2019</v>
      </c>
      <c r="R8" s="6">
        <v>63764</v>
      </c>
      <c r="S8" s="6">
        <v>0</v>
      </c>
      <c r="T8" s="6" t="s">
        <v>265</v>
      </c>
      <c r="U8" s="6" t="s">
        <v>266</v>
      </c>
    </row>
    <row r="9" spans="1:21" hidden="1">
      <c r="A9" s="5" t="s">
        <v>44</v>
      </c>
      <c r="B9" s="5" t="s">
        <v>36</v>
      </c>
      <c r="C9" s="5" t="s">
        <v>33</v>
      </c>
      <c r="D9" s="5" t="s">
        <v>34</v>
      </c>
      <c r="E9" s="6" t="s">
        <v>259</v>
      </c>
      <c r="F9" s="5">
        <v>34720</v>
      </c>
      <c r="G9" s="7">
        <v>43552</v>
      </c>
      <c r="H9" s="5" t="s">
        <v>45</v>
      </c>
      <c r="I9" s="7">
        <v>43552</v>
      </c>
      <c r="J9" s="7">
        <v>43552</v>
      </c>
      <c r="K9" s="5">
        <v>0</v>
      </c>
      <c r="L9" s="5">
        <v>1.9</v>
      </c>
      <c r="M9" s="5" t="s">
        <v>32</v>
      </c>
      <c r="N9" s="5" t="s">
        <v>22</v>
      </c>
      <c r="O9" s="6">
        <v>3</v>
      </c>
      <c r="P9" s="6">
        <v>0</v>
      </c>
      <c r="Q9" s="6">
        <v>2019</v>
      </c>
      <c r="R9" s="6">
        <v>65968</v>
      </c>
      <c r="S9" s="6">
        <v>0</v>
      </c>
      <c r="T9" s="6" t="s">
        <v>265</v>
      </c>
      <c r="U9" s="6" t="s">
        <v>266</v>
      </c>
    </row>
    <row r="10" spans="1:21" hidden="1">
      <c r="A10" s="5" t="s">
        <v>46</v>
      </c>
      <c r="B10" s="5" t="s">
        <v>36</v>
      </c>
      <c r="C10" s="5" t="s">
        <v>33</v>
      </c>
      <c r="D10" s="5" t="s">
        <v>34</v>
      </c>
      <c r="E10" s="6" t="s">
        <v>259</v>
      </c>
      <c r="F10" s="5">
        <v>35360</v>
      </c>
      <c r="G10" s="7">
        <v>43564</v>
      </c>
      <c r="H10" s="5" t="s">
        <v>47</v>
      </c>
      <c r="I10" s="7">
        <v>43564</v>
      </c>
      <c r="J10" s="7">
        <v>43564</v>
      </c>
      <c r="K10" s="5">
        <v>0</v>
      </c>
      <c r="L10" s="5">
        <v>1.9</v>
      </c>
      <c r="M10" s="5" t="s">
        <v>32</v>
      </c>
      <c r="N10" s="5" t="s">
        <v>22</v>
      </c>
      <c r="O10" s="6">
        <v>4</v>
      </c>
      <c r="P10" s="6">
        <v>0</v>
      </c>
      <c r="Q10" s="6">
        <v>2019</v>
      </c>
      <c r="R10" s="6">
        <v>67184</v>
      </c>
      <c r="S10" s="6">
        <v>0</v>
      </c>
      <c r="T10" s="6" t="s">
        <v>265</v>
      </c>
      <c r="U10" s="6" t="s">
        <v>266</v>
      </c>
    </row>
    <row r="11" spans="1:21" hidden="1">
      <c r="A11" s="5" t="s">
        <v>48</v>
      </c>
      <c r="B11" s="5" t="s">
        <v>36</v>
      </c>
      <c r="C11" s="5" t="s">
        <v>33</v>
      </c>
      <c r="D11" s="5" t="s">
        <v>34</v>
      </c>
      <c r="E11" s="6" t="s">
        <v>259</v>
      </c>
      <c r="F11" s="5">
        <v>31360</v>
      </c>
      <c r="G11" s="7">
        <v>43567</v>
      </c>
      <c r="H11" s="5" t="s">
        <v>49</v>
      </c>
      <c r="I11" s="7">
        <v>43567</v>
      </c>
      <c r="J11" s="7">
        <v>43567</v>
      </c>
      <c r="K11" s="5">
        <v>0</v>
      </c>
      <c r="L11" s="5">
        <v>1.9</v>
      </c>
      <c r="M11" s="5" t="s">
        <v>32</v>
      </c>
      <c r="N11" s="5" t="s">
        <v>22</v>
      </c>
      <c r="O11" s="6">
        <v>4</v>
      </c>
      <c r="P11" s="6">
        <v>0</v>
      </c>
      <c r="Q11" s="6">
        <v>2019</v>
      </c>
      <c r="R11" s="6">
        <v>59584</v>
      </c>
      <c r="S11" s="6">
        <v>0</v>
      </c>
      <c r="T11" s="6" t="s">
        <v>265</v>
      </c>
      <c r="U11" s="6" t="s">
        <v>266</v>
      </c>
    </row>
    <row r="12" spans="1:21" hidden="1">
      <c r="A12" s="5" t="s">
        <v>50</v>
      </c>
      <c r="B12" s="5" t="s">
        <v>36</v>
      </c>
      <c r="C12" s="5" t="s">
        <v>33</v>
      </c>
      <c r="D12" s="5" t="s">
        <v>34</v>
      </c>
      <c r="E12" s="6" t="s">
        <v>259</v>
      </c>
      <c r="F12" s="5">
        <v>31680</v>
      </c>
      <c r="G12" s="7">
        <v>43574</v>
      </c>
      <c r="H12" s="5" t="s">
        <v>51</v>
      </c>
      <c r="I12" s="7">
        <v>43574</v>
      </c>
      <c r="J12" s="7">
        <v>43574</v>
      </c>
      <c r="K12" s="5">
        <v>0</v>
      </c>
      <c r="L12" s="5">
        <v>1.9</v>
      </c>
      <c r="M12" s="5" t="s">
        <v>32</v>
      </c>
      <c r="N12" s="5" t="s">
        <v>22</v>
      </c>
      <c r="O12" s="6">
        <v>4</v>
      </c>
      <c r="P12" s="6">
        <v>0</v>
      </c>
      <c r="Q12" s="6">
        <v>2019</v>
      </c>
      <c r="R12" s="6">
        <v>60192</v>
      </c>
      <c r="S12" s="6">
        <v>0</v>
      </c>
      <c r="T12" s="6" t="s">
        <v>265</v>
      </c>
      <c r="U12" s="6" t="s">
        <v>266</v>
      </c>
    </row>
    <row r="13" spans="1:21" hidden="1">
      <c r="A13" s="5" t="s">
        <v>52</v>
      </c>
      <c r="B13" s="5" t="s">
        <v>36</v>
      </c>
      <c r="C13" s="5" t="s">
        <v>33</v>
      </c>
      <c r="D13" s="5" t="s">
        <v>34</v>
      </c>
      <c r="E13" s="6" t="s">
        <v>259</v>
      </c>
      <c r="F13" s="5">
        <v>27400</v>
      </c>
      <c r="G13" s="7">
        <v>43592</v>
      </c>
      <c r="H13" s="5" t="s">
        <v>53</v>
      </c>
      <c r="I13" s="7">
        <v>43592</v>
      </c>
      <c r="J13" s="7">
        <v>43592</v>
      </c>
      <c r="K13" s="5">
        <v>0</v>
      </c>
      <c r="L13" s="5">
        <v>1.9</v>
      </c>
      <c r="M13" s="5" t="s">
        <v>32</v>
      </c>
      <c r="N13" s="5" t="s">
        <v>22</v>
      </c>
      <c r="O13" s="6">
        <v>5</v>
      </c>
      <c r="P13" s="6">
        <v>0</v>
      </c>
      <c r="Q13" s="6">
        <v>2019</v>
      </c>
      <c r="R13" s="6">
        <v>52060</v>
      </c>
      <c r="S13" s="6">
        <v>0</v>
      </c>
      <c r="T13" s="6" t="s">
        <v>265</v>
      </c>
      <c r="U13" s="6" t="s">
        <v>266</v>
      </c>
    </row>
    <row r="14" spans="1:21" hidden="1">
      <c r="A14" s="5" t="s">
        <v>54</v>
      </c>
      <c r="B14" s="5" t="s">
        <v>55</v>
      </c>
      <c r="C14" s="5" t="s">
        <v>33</v>
      </c>
      <c r="D14" s="5" t="s">
        <v>34</v>
      </c>
      <c r="E14" s="6" t="s">
        <v>259</v>
      </c>
      <c r="F14" s="5">
        <v>26560</v>
      </c>
      <c r="G14" s="7">
        <v>43598</v>
      </c>
      <c r="H14" s="5" t="s">
        <v>56</v>
      </c>
      <c r="I14" s="7">
        <v>43607</v>
      </c>
      <c r="J14" s="7">
        <v>43607</v>
      </c>
      <c r="K14" s="5">
        <v>0</v>
      </c>
      <c r="L14" s="5">
        <v>1.9</v>
      </c>
      <c r="M14" s="5" t="s">
        <v>32</v>
      </c>
      <c r="N14" s="5" t="s">
        <v>22</v>
      </c>
      <c r="O14" s="6">
        <v>5</v>
      </c>
      <c r="P14" s="6">
        <v>0</v>
      </c>
      <c r="Q14" s="6">
        <v>2019</v>
      </c>
      <c r="R14" s="6">
        <v>50464</v>
      </c>
      <c r="S14" s="6">
        <v>-9</v>
      </c>
      <c r="T14" s="6" t="s">
        <v>265</v>
      </c>
      <c r="U14" s="6" t="s">
        <v>266</v>
      </c>
    </row>
    <row r="15" spans="1:21" hidden="1">
      <c r="A15" s="5" t="s">
        <v>57</v>
      </c>
      <c r="B15" s="5" t="s">
        <v>36</v>
      </c>
      <c r="C15" s="5" t="s">
        <v>33</v>
      </c>
      <c r="D15" s="5" t="s">
        <v>34</v>
      </c>
      <c r="E15" s="6" t="s">
        <v>259</v>
      </c>
      <c r="F15" s="5">
        <v>29800</v>
      </c>
      <c r="G15" s="7">
        <v>43602</v>
      </c>
      <c r="H15" s="5" t="s">
        <v>58</v>
      </c>
      <c r="I15" s="7">
        <v>43602</v>
      </c>
      <c r="J15" s="7">
        <v>43602</v>
      </c>
      <c r="K15" s="5">
        <v>0</v>
      </c>
      <c r="L15" s="5">
        <v>1.9</v>
      </c>
      <c r="M15" s="5" t="s">
        <v>32</v>
      </c>
      <c r="N15" s="5" t="s">
        <v>22</v>
      </c>
      <c r="O15" s="6">
        <v>5</v>
      </c>
      <c r="P15" s="6">
        <v>0</v>
      </c>
      <c r="Q15" s="6">
        <v>2019</v>
      </c>
      <c r="R15" s="6">
        <v>56620</v>
      </c>
      <c r="S15" s="6">
        <v>0</v>
      </c>
      <c r="T15" s="6" t="s">
        <v>265</v>
      </c>
      <c r="U15" s="6" t="s">
        <v>266</v>
      </c>
    </row>
    <row r="16" spans="1:21" hidden="1">
      <c r="A16" s="5" t="s">
        <v>59</v>
      </c>
      <c r="B16" s="5" t="s">
        <v>36</v>
      </c>
      <c r="C16" s="5" t="s">
        <v>33</v>
      </c>
      <c r="D16" s="5" t="s">
        <v>34</v>
      </c>
      <c r="E16" s="6" t="s">
        <v>259</v>
      </c>
      <c r="F16" s="5">
        <v>32400</v>
      </c>
      <c r="G16" s="7">
        <v>43610</v>
      </c>
      <c r="H16" s="5" t="s">
        <v>60</v>
      </c>
      <c r="I16" s="7">
        <v>43610</v>
      </c>
      <c r="J16" s="7">
        <v>43610</v>
      </c>
      <c r="K16" s="5">
        <v>0</v>
      </c>
      <c r="L16" s="5">
        <v>1.9</v>
      </c>
      <c r="M16" s="5" t="s">
        <v>32</v>
      </c>
      <c r="N16" s="5" t="s">
        <v>22</v>
      </c>
      <c r="O16" s="6">
        <v>5</v>
      </c>
      <c r="P16" s="6">
        <v>0</v>
      </c>
      <c r="Q16" s="6">
        <v>2019</v>
      </c>
      <c r="R16" s="6">
        <v>61560</v>
      </c>
      <c r="S16" s="6">
        <v>0</v>
      </c>
      <c r="T16" s="6" t="s">
        <v>265</v>
      </c>
      <c r="U16" s="6" t="s">
        <v>266</v>
      </c>
    </row>
    <row r="17" spans="1:21" hidden="1">
      <c r="A17" s="5" t="s">
        <v>63</v>
      </c>
      <c r="B17" s="5" t="s">
        <v>36</v>
      </c>
      <c r="C17" s="5" t="s">
        <v>61</v>
      </c>
      <c r="D17" s="5" t="s">
        <v>62</v>
      </c>
      <c r="E17" s="6" t="s">
        <v>259</v>
      </c>
      <c r="F17" s="5">
        <v>38260</v>
      </c>
      <c r="G17" s="7">
        <v>43472</v>
      </c>
      <c r="H17" s="5" t="s">
        <v>64</v>
      </c>
      <c r="I17" s="7">
        <v>43472</v>
      </c>
      <c r="J17" s="7">
        <v>43472</v>
      </c>
      <c r="K17" s="5">
        <v>0</v>
      </c>
      <c r="L17" s="5">
        <v>1.9</v>
      </c>
      <c r="M17" s="5" t="s">
        <v>32</v>
      </c>
      <c r="N17" s="5" t="s">
        <v>22</v>
      </c>
      <c r="O17" s="6">
        <v>1</v>
      </c>
      <c r="P17" s="6" t="e">
        <v>#N/A</v>
      </c>
      <c r="Q17" s="6">
        <v>2019</v>
      </c>
      <c r="R17" s="6">
        <v>72694</v>
      </c>
      <c r="S17" s="6">
        <v>0</v>
      </c>
      <c r="T17" s="6" t="e">
        <v>#N/A</v>
      </c>
      <c r="U17" s="6" t="s">
        <v>266</v>
      </c>
    </row>
    <row r="18" spans="1:21" hidden="1">
      <c r="A18" s="5" t="s">
        <v>65</v>
      </c>
      <c r="B18" s="5" t="s">
        <v>36</v>
      </c>
      <c r="C18" s="5" t="s">
        <v>61</v>
      </c>
      <c r="D18" s="5" t="s">
        <v>62</v>
      </c>
      <c r="E18" s="6" t="s">
        <v>259</v>
      </c>
      <c r="F18" s="5">
        <v>36640</v>
      </c>
      <c r="G18" s="7">
        <v>43472</v>
      </c>
      <c r="H18" s="5" t="s">
        <v>66</v>
      </c>
      <c r="I18" s="7">
        <v>43481</v>
      </c>
      <c r="J18" s="7">
        <v>43482</v>
      </c>
      <c r="K18" s="5">
        <v>0</v>
      </c>
      <c r="L18" s="5">
        <v>1.9</v>
      </c>
      <c r="M18" s="5" t="s">
        <v>32</v>
      </c>
      <c r="N18" s="5" t="s">
        <v>22</v>
      </c>
      <c r="O18" s="6">
        <v>1</v>
      </c>
      <c r="P18" s="6" t="e">
        <v>#N/A</v>
      </c>
      <c r="Q18" s="6">
        <v>2019</v>
      </c>
      <c r="R18" s="6">
        <v>69616</v>
      </c>
      <c r="S18" s="6">
        <v>-9</v>
      </c>
      <c r="T18" s="6" t="e">
        <v>#N/A</v>
      </c>
      <c r="U18" s="6" t="s">
        <v>266</v>
      </c>
    </row>
    <row r="19" spans="1:21" hidden="1">
      <c r="A19" s="5" t="s">
        <v>67</v>
      </c>
      <c r="B19" s="5" t="s">
        <v>36</v>
      </c>
      <c r="C19" s="5" t="s">
        <v>61</v>
      </c>
      <c r="D19" s="5" t="s">
        <v>62</v>
      </c>
      <c r="E19" s="6" t="s">
        <v>259</v>
      </c>
      <c r="F19" s="5">
        <v>34520</v>
      </c>
      <c r="G19" s="7">
        <v>43500</v>
      </c>
      <c r="H19" s="5" t="s">
        <v>68</v>
      </c>
      <c r="I19" s="7">
        <v>43500</v>
      </c>
      <c r="J19" s="7">
        <v>43507</v>
      </c>
      <c r="K19" s="5">
        <v>0</v>
      </c>
      <c r="L19" s="5">
        <v>1.9</v>
      </c>
      <c r="M19" s="5" t="s">
        <v>32</v>
      </c>
      <c r="N19" s="5" t="s">
        <v>22</v>
      </c>
      <c r="O19" s="6">
        <v>2</v>
      </c>
      <c r="P19" s="6" t="e">
        <v>#N/A</v>
      </c>
      <c r="Q19" s="6">
        <v>2019</v>
      </c>
      <c r="R19" s="6">
        <v>65588</v>
      </c>
      <c r="S19" s="6">
        <v>0</v>
      </c>
      <c r="T19" s="6" t="e">
        <v>#N/A</v>
      </c>
      <c r="U19" s="6" t="s">
        <v>266</v>
      </c>
    </row>
    <row r="20" spans="1:21" hidden="1">
      <c r="A20" s="5" t="s">
        <v>69</v>
      </c>
      <c r="B20" s="5" t="s">
        <v>36</v>
      </c>
      <c r="C20" s="5" t="s">
        <v>61</v>
      </c>
      <c r="D20" s="5" t="s">
        <v>62</v>
      </c>
      <c r="E20" s="6" t="s">
        <v>259</v>
      </c>
      <c r="F20" s="5">
        <v>25680</v>
      </c>
      <c r="G20" s="7">
        <v>43524</v>
      </c>
      <c r="H20" s="5" t="s">
        <v>70</v>
      </c>
      <c r="I20" s="7">
        <v>43524</v>
      </c>
      <c r="J20" s="7">
        <v>43524</v>
      </c>
      <c r="K20" s="5">
        <v>0</v>
      </c>
      <c r="L20" s="5">
        <v>1.9</v>
      </c>
      <c r="M20" s="5" t="s">
        <v>32</v>
      </c>
      <c r="N20" s="5" t="s">
        <v>22</v>
      </c>
      <c r="O20" s="6">
        <v>2</v>
      </c>
      <c r="P20" s="6" t="e">
        <v>#N/A</v>
      </c>
      <c r="Q20" s="6">
        <v>2019</v>
      </c>
      <c r="R20" s="6">
        <v>48792</v>
      </c>
      <c r="S20" s="6">
        <v>0</v>
      </c>
      <c r="T20" s="6" t="e">
        <v>#N/A</v>
      </c>
      <c r="U20" s="6" t="s">
        <v>266</v>
      </c>
    </row>
    <row r="21" spans="1:21" hidden="1">
      <c r="A21" s="5" t="s">
        <v>71</v>
      </c>
      <c r="B21" s="5" t="s">
        <v>36</v>
      </c>
      <c r="C21" s="5" t="s">
        <v>61</v>
      </c>
      <c r="D21" s="5" t="s">
        <v>62</v>
      </c>
      <c r="E21" s="6" t="s">
        <v>259</v>
      </c>
      <c r="F21" s="5">
        <v>30200</v>
      </c>
      <c r="G21" s="7">
        <v>43529</v>
      </c>
      <c r="H21" s="5" t="s">
        <v>72</v>
      </c>
      <c r="I21" s="7">
        <v>43529</v>
      </c>
      <c r="J21" s="7">
        <v>43530</v>
      </c>
      <c r="K21" s="5">
        <v>0</v>
      </c>
      <c r="L21" s="5">
        <v>1.9</v>
      </c>
      <c r="M21" s="5" t="s">
        <v>32</v>
      </c>
      <c r="N21" s="5" t="s">
        <v>22</v>
      </c>
      <c r="O21" s="6">
        <v>3</v>
      </c>
      <c r="P21" s="6" t="e">
        <v>#N/A</v>
      </c>
      <c r="Q21" s="6">
        <v>2019</v>
      </c>
      <c r="R21" s="6">
        <v>57380</v>
      </c>
      <c r="S21" s="6">
        <v>0</v>
      </c>
      <c r="T21" s="6" t="e">
        <v>#N/A</v>
      </c>
      <c r="U21" s="6" t="s">
        <v>266</v>
      </c>
    </row>
    <row r="22" spans="1:21" hidden="1">
      <c r="A22" s="5" t="s">
        <v>73</v>
      </c>
      <c r="B22" s="5" t="s">
        <v>36</v>
      </c>
      <c r="C22" s="5" t="s">
        <v>61</v>
      </c>
      <c r="D22" s="5" t="s">
        <v>62</v>
      </c>
      <c r="E22" s="6" t="s">
        <v>259</v>
      </c>
      <c r="F22" s="5">
        <v>30420</v>
      </c>
      <c r="G22" s="7">
        <v>43553</v>
      </c>
      <c r="H22" s="5" t="s">
        <v>74</v>
      </c>
      <c r="I22" s="7">
        <v>43553</v>
      </c>
      <c r="J22" s="7">
        <v>43553</v>
      </c>
      <c r="K22" s="5">
        <v>0</v>
      </c>
      <c r="L22" s="5">
        <v>1.9</v>
      </c>
      <c r="M22" s="5" t="s">
        <v>32</v>
      </c>
      <c r="N22" s="5" t="s">
        <v>22</v>
      </c>
      <c r="O22" s="6">
        <v>3</v>
      </c>
      <c r="P22" s="6" t="e">
        <v>#N/A</v>
      </c>
      <c r="Q22" s="6">
        <v>2019</v>
      </c>
      <c r="R22" s="6">
        <v>57798</v>
      </c>
      <c r="S22" s="6">
        <v>0</v>
      </c>
      <c r="T22" s="6" t="e">
        <v>#N/A</v>
      </c>
      <c r="U22" s="6" t="s">
        <v>266</v>
      </c>
    </row>
    <row r="23" spans="1:21" hidden="1">
      <c r="A23" s="5" t="s">
        <v>75</v>
      </c>
      <c r="B23" s="5" t="s">
        <v>36</v>
      </c>
      <c r="C23" s="5" t="s">
        <v>61</v>
      </c>
      <c r="D23" s="5" t="s">
        <v>62</v>
      </c>
      <c r="E23" s="6" t="s">
        <v>259</v>
      </c>
      <c r="F23" s="5">
        <v>33220</v>
      </c>
      <c r="G23" s="7">
        <v>43577</v>
      </c>
      <c r="H23" s="5" t="s">
        <v>76</v>
      </c>
      <c r="I23" s="7">
        <v>43577</v>
      </c>
      <c r="J23" s="7">
        <v>43577</v>
      </c>
      <c r="K23" s="5">
        <v>0</v>
      </c>
      <c r="L23" s="5">
        <v>1.9</v>
      </c>
      <c r="M23" s="5" t="s">
        <v>32</v>
      </c>
      <c r="N23" s="5" t="s">
        <v>22</v>
      </c>
      <c r="O23" s="6">
        <v>4</v>
      </c>
      <c r="P23" s="6" t="e">
        <v>#N/A</v>
      </c>
      <c r="Q23" s="6">
        <v>2019</v>
      </c>
      <c r="R23" s="6">
        <v>63118</v>
      </c>
      <c r="S23" s="6">
        <v>0</v>
      </c>
      <c r="T23" s="6" t="e">
        <v>#N/A</v>
      </c>
      <c r="U23" s="6" t="s">
        <v>266</v>
      </c>
    </row>
    <row r="24" spans="1:21" hidden="1">
      <c r="A24" s="5" t="s">
        <v>75</v>
      </c>
      <c r="B24" s="5" t="s">
        <v>36</v>
      </c>
      <c r="C24" s="5" t="s">
        <v>61</v>
      </c>
      <c r="D24" s="5" t="s">
        <v>62</v>
      </c>
      <c r="E24" s="6" t="s">
        <v>259</v>
      </c>
      <c r="F24" s="5">
        <v>-33220</v>
      </c>
      <c r="G24" s="7">
        <v>43577</v>
      </c>
      <c r="H24" s="5" t="s">
        <v>77</v>
      </c>
      <c r="I24" s="7">
        <v>43577</v>
      </c>
      <c r="J24" s="7">
        <v>43577</v>
      </c>
      <c r="K24" s="5">
        <v>33220</v>
      </c>
      <c r="L24" s="5">
        <v>1.9</v>
      </c>
      <c r="M24" s="5" t="s">
        <v>32</v>
      </c>
      <c r="N24" s="5" t="s">
        <v>22</v>
      </c>
      <c r="O24" s="6">
        <v>4</v>
      </c>
      <c r="P24" s="6" t="e">
        <v>#N/A</v>
      </c>
      <c r="Q24" s="6">
        <v>2019</v>
      </c>
      <c r="R24" s="6">
        <v>-63118</v>
      </c>
      <c r="S24" s="6">
        <v>0</v>
      </c>
      <c r="T24" s="6" t="e">
        <v>#N/A</v>
      </c>
      <c r="U24" s="6" t="s">
        <v>266</v>
      </c>
    </row>
    <row r="25" spans="1:21" hidden="1">
      <c r="A25" s="5" t="s">
        <v>75</v>
      </c>
      <c r="B25" s="5" t="s">
        <v>36</v>
      </c>
      <c r="C25" s="5" t="s">
        <v>61</v>
      </c>
      <c r="D25" s="5" t="s">
        <v>62</v>
      </c>
      <c r="E25" s="6" t="s">
        <v>259</v>
      </c>
      <c r="F25" s="5">
        <v>33220</v>
      </c>
      <c r="G25" s="7">
        <v>43577</v>
      </c>
      <c r="H25" s="5" t="s">
        <v>78</v>
      </c>
      <c r="I25" s="7">
        <v>43577</v>
      </c>
      <c r="J25" s="7">
        <v>43577</v>
      </c>
      <c r="K25" s="5">
        <v>0</v>
      </c>
      <c r="L25" s="5">
        <v>1.95</v>
      </c>
      <c r="M25" s="5" t="s">
        <v>32</v>
      </c>
      <c r="N25" s="5" t="s">
        <v>22</v>
      </c>
      <c r="O25" s="6">
        <v>4</v>
      </c>
      <c r="P25" s="6" t="e">
        <v>#N/A</v>
      </c>
      <c r="Q25" s="6">
        <v>2019</v>
      </c>
      <c r="R25" s="6">
        <v>64779</v>
      </c>
      <c r="S25" s="6">
        <v>0</v>
      </c>
      <c r="T25" s="6" t="e">
        <v>#N/A</v>
      </c>
      <c r="U25" s="6" t="s">
        <v>266</v>
      </c>
    </row>
    <row r="26" spans="1:21" hidden="1">
      <c r="A26" s="5" t="s">
        <v>79</v>
      </c>
      <c r="B26" s="5" t="s">
        <v>36</v>
      </c>
      <c r="C26" s="5" t="s">
        <v>61</v>
      </c>
      <c r="D26" s="5" t="s">
        <v>62</v>
      </c>
      <c r="E26" s="6" t="s">
        <v>259</v>
      </c>
      <c r="F26" s="5">
        <v>24440</v>
      </c>
      <c r="G26" s="7">
        <v>43605</v>
      </c>
      <c r="H26" s="5" t="s">
        <v>80</v>
      </c>
      <c r="I26" s="7">
        <v>43605</v>
      </c>
      <c r="J26" s="7">
        <v>43605</v>
      </c>
      <c r="K26" s="5">
        <v>0</v>
      </c>
      <c r="L26" s="5">
        <v>1.9</v>
      </c>
      <c r="M26" s="5" t="s">
        <v>32</v>
      </c>
      <c r="N26" s="5" t="s">
        <v>22</v>
      </c>
      <c r="O26" s="6">
        <v>5</v>
      </c>
      <c r="P26" s="6" t="e">
        <v>#N/A</v>
      </c>
      <c r="Q26" s="6">
        <v>2019</v>
      </c>
      <c r="R26" s="6">
        <v>46436</v>
      </c>
      <c r="S26" s="6">
        <v>0</v>
      </c>
      <c r="T26" s="6" t="e">
        <v>#N/A</v>
      </c>
      <c r="U26" s="6" t="s">
        <v>266</v>
      </c>
    </row>
    <row r="27" spans="1:21" hidden="1">
      <c r="A27" s="5" t="s">
        <v>79</v>
      </c>
      <c r="B27" s="5" t="s">
        <v>36</v>
      </c>
      <c r="C27" s="5" t="s">
        <v>61</v>
      </c>
      <c r="D27" s="5" t="s">
        <v>62</v>
      </c>
      <c r="E27" s="6" t="s">
        <v>259</v>
      </c>
      <c r="F27" s="5">
        <v>-24440</v>
      </c>
      <c r="G27" s="7">
        <v>43605</v>
      </c>
      <c r="H27" s="5" t="s">
        <v>81</v>
      </c>
      <c r="I27" s="7">
        <v>43605</v>
      </c>
      <c r="J27" s="7">
        <v>43605</v>
      </c>
      <c r="K27" s="5">
        <v>24440</v>
      </c>
      <c r="L27" s="5">
        <v>1.9</v>
      </c>
      <c r="M27" s="5" t="s">
        <v>32</v>
      </c>
      <c r="N27" s="5" t="s">
        <v>22</v>
      </c>
      <c r="O27" s="6">
        <v>5</v>
      </c>
      <c r="P27" s="6" t="e">
        <v>#N/A</v>
      </c>
      <c r="Q27" s="6">
        <v>2019</v>
      </c>
      <c r="R27" s="6">
        <v>-46436</v>
      </c>
      <c r="S27" s="6">
        <v>0</v>
      </c>
      <c r="T27" s="6" t="e">
        <v>#N/A</v>
      </c>
      <c r="U27" s="6" t="s">
        <v>266</v>
      </c>
    </row>
    <row r="28" spans="1:21" hidden="1">
      <c r="A28" s="5" t="s">
        <v>79</v>
      </c>
      <c r="B28" s="5" t="s">
        <v>36</v>
      </c>
      <c r="C28" s="5" t="s">
        <v>61</v>
      </c>
      <c r="D28" s="5" t="s">
        <v>62</v>
      </c>
      <c r="E28" s="6" t="s">
        <v>259</v>
      </c>
      <c r="F28" s="5">
        <v>24440</v>
      </c>
      <c r="G28" s="7">
        <v>43605</v>
      </c>
      <c r="H28" s="5" t="s">
        <v>82</v>
      </c>
      <c r="I28" s="7">
        <v>43605</v>
      </c>
      <c r="J28" s="7">
        <v>43605</v>
      </c>
      <c r="K28" s="5">
        <v>0</v>
      </c>
      <c r="L28" s="5">
        <v>1.95</v>
      </c>
      <c r="M28" s="5" t="s">
        <v>32</v>
      </c>
      <c r="N28" s="5" t="s">
        <v>22</v>
      </c>
      <c r="O28" s="6">
        <v>5</v>
      </c>
      <c r="P28" s="6" t="e">
        <v>#N/A</v>
      </c>
      <c r="Q28" s="6">
        <v>2019</v>
      </c>
      <c r="R28" s="6">
        <v>47658</v>
      </c>
      <c r="S28" s="6">
        <v>0</v>
      </c>
      <c r="T28" s="6" t="e">
        <v>#N/A</v>
      </c>
      <c r="U28" s="6" t="s">
        <v>266</v>
      </c>
    </row>
    <row r="29" spans="1:21" hidden="1">
      <c r="A29" s="5" t="s">
        <v>79</v>
      </c>
      <c r="B29" s="5" t="s">
        <v>36</v>
      </c>
      <c r="C29" s="5" t="s">
        <v>61</v>
      </c>
      <c r="D29" s="5" t="s">
        <v>62</v>
      </c>
      <c r="E29" s="6" t="s">
        <v>259</v>
      </c>
      <c r="F29" s="5">
        <v>-24440</v>
      </c>
      <c r="G29" s="7">
        <v>43605</v>
      </c>
      <c r="H29" s="5" t="s">
        <v>83</v>
      </c>
      <c r="I29" s="7">
        <v>43605</v>
      </c>
      <c r="J29" s="7">
        <v>43605</v>
      </c>
      <c r="K29" s="5">
        <v>24440</v>
      </c>
      <c r="L29" s="5">
        <v>1.95</v>
      </c>
      <c r="M29" s="5" t="s">
        <v>32</v>
      </c>
      <c r="N29" s="5" t="s">
        <v>22</v>
      </c>
      <c r="O29" s="6">
        <v>5</v>
      </c>
      <c r="P29" s="6" t="e">
        <v>#N/A</v>
      </c>
      <c r="Q29" s="6">
        <v>2019</v>
      </c>
      <c r="R29" s="6">
        <v>-47658</v>
      </c>
      <c r="S29" s="6">
        <v>0</v>
      </c>
      <c r="T29" s="6" t="e">
        <v>#N/A</v>
      </c>
      <c r="U29" s="6" t="s">
        <v>266</v>
      </c>
    </row>
    <row r="30" spans="1:21" hidden="1">
      <c r="A30" s="5" t="s">
        <v>88</v>
      </c>
      <c r="B30" s="5" t="s">
        <v>36</v>
      </c>
      <c r="C30" s="5" t="s">
        <v>89</v>
      </c>
      <c r="D30" s="5" t="s">
        <v>276</v>
      </c>
      <c r="E30" s="6" t="s">
        <v>259</v>
      </c>
      <c r="F30" s="5">
        <v>33120</v>
      </c>
      <c r="G30" s="7">
        <v>43481</v>
      </c>
      <c r="H30" s="5" t="s">
        <v>90</v>
      </c>
      <c r="I30" s="7">
        <v>43481</v>
      </c>
      <c r="J30" s="7">
        <v>43482</v>
      </c>
      <c r="K30" s="5">
        <v>0</v>
      </c>
      <c r="L30" s="5">
        <v>1.9</v>
      </c>
      <c r="M30" s="5" t="s">
        <v>32</v>
      </c>
      <c r="N30" s="5" t="s">
        <v>22</v>
      </c>
      <c r="O30" s="6">
        <v>1</v>
      </c>
      <c r="P30" s="6" t="e">
        <v>#N/A</v>
      </c>
      <c r="Q30" s="6">
        <v>2019</v>
      </c>
      <c r="R30" s="6">
        <v>62928</v>
      </c>
      <c r="S30" s="6">
        <v>0</v>
      </c>
      <c r="T30" s="6" t="e">
        <v>#N/A</v>
      </c>
      <c r="U30" s="6" t="s">
        <v>266</v>
      </c>
    </row>
    <row r="31" spans="1:21" hidden="1">
      <c r="A31" s="5" t="s">
        <v>91</v>
      </c>
      <c r="B31" s="5" t="s">
        <v>36</v>
      </c>
      <c r="C31" s="5" t="s">
        <v>89</v>
      </c>
      <c r="D31" s="5" t="s">
        <v>276</v>
      </c>
      <c r="E31" s="6" t="s">
        <v>259</v>
      </c>
      <c r="F31" s="5">
        <v>34520</v>
      </c>
      <c r="G31" s="7">
        <v>43500</v>
      </c>
      <c r="H31" s="5" t="s">
        <v>92</v>
      </c>
      <c r="I31" s="7">
        <v>43500</v>
      </c>
      <c r="J31" s="7">
        <v>43500</v>
      </c>
      <c r="K31" s="5">
        <v>0</v>
      </c>
      <c r="L31" s="5">
        <v>1.9</v>
      </c>
      <c r="M31" s="5" t="s">
        <v>32</v>
      </c>
      <c r="N31" s="5" t="s">
        <v>22</v>
      </c>
      <c r="O31" s="6">
        <v>2</v>
      </c>
      <c r="P31" s="6" t="e">
        <v>#N/A</v>
      </c>
      <c r="Q31" s="6">
        <v>2019</v>
      </c>
      <c r="R31" s="6">
        <v>65588</v>
      </c>
      <c r="S31" s="6">
        <v>0</v>
      </c>
      <c r="T31" s="6" t="e">
        <v>#N/A</v>
      </c>
      <c r="U31" s="6" t="s">
        <v>266</v>
      </c>
    </row>
    <row r="32" spans="1:21" hidden="1">
      <c r="A32" s="5" t="s">
        <v>91</v>
      </c>
      <c r="B32" s="5" t="s">
        <v>36</v>
      </c>
      <c r="C32" s="5" t="s">
        <v>89</v>
      </c>
      <c r="D32" s="5" t="s">
        <v>276</v>
      </c>
      <c r="E32" s="6" t="s">
        <v>259</v>
      </c>
      <c r="F32" s="5">
        <v>-34520</v>
      </c>
      <c r="G32" s="7">
        <v>43500</v>
      </c>
      <c r="H32" s="5" t="s">
        <v>93</v>
      </c>
      <c r="I32" s="7">
        <v>43500</v>
      </c>
      <c r="J32" s="7">
        <v>43500</v>
      </c>
      <c r="K32" s="5">
        <v>34520</v>
      </c>
      <c r="L32" s="5">
        <v>1.9</v>
      </c>
      <c r="M32" s="5" t="s">
        <v>32</v>
      </c>
      <c r="N32" s="5" t="s">
        <v>22</v>
      </c>
      <c r="O32" s="6">
        <v>2</v>
      </c>
      <c r="P32" s="6" t="e">
        <v>#N/A</v>
      </c>
      <c r="Q32" s="6">
        <v>2019</v>
      </c>
      <c r="R32" s="6">
        <v>-65588</v>
      </c>
      <c r="S32" s="6">
        <v>0</v>
      </c>
      <c r="T32" s="6" t="e">
        <v>#N/A</v>
      </c>
      <c r="U32" s="6" t="s">
        <v>266</v>
      </c>
    </row>
    <row r="33" spans="1:21" hidden="1">
      <c r="A33" s="5" t="s">
        <v>95</v>
      </c>
      <c r="B33" s="5" t="s">
        <v>36</v>
      </c>
      <c r="C33" s="5" t="s">
        <v>94</v>
      </c>
      <c r="D33" s="5" t="s">
        <v>276</v>
      </c>
      <c r="E33" s="6" t="s">
        <v>259</v>
      </c>
      <c r="F33" s="5">
        <v>33498.949999999997</v>
      </c>
      <c r="G33" s="7">
        <v>43494</v>
      </c>
      <c r="H33" s="5" t="s">
        <v>96</v>
      </c>
      <c r="I33" s="7">
        <v>43494</v>
      </c>
      <c r="J33" s="7">
        <v>43494</v>
      </c>
      <c r="K33" s="5">
        <v>0</v>
      </c>
      <c r="L33" s="5">
        <v>1.9</v>
      </c>
      <c r="M33" s="5" t="s">
        <v>32</v>
      </c>
      <c r="N33" s="5" t="s">
        <v>22</v>
      </c>
      <c r="O33" s="6">
        <v>1</v>
      </c>
      <c r="P33" s="6" t="e">
        <v>#N/A</v>
      </c>
      <c r="Q33" s="6">
        <v>2019</v>
      </c>
      <c r="R33" s="6">
        <v>63648.00499999999</v>
      </c>
      <c r="S33" s="6">
        <v>0</v>
      </c>
      <c r="T33" s="6" t="e">
        <v>#N/A</v>
      </c>
      <c r="U33" s="6" t="s">
        <v>266</v>
      </c>
    </row>
    <row r="34" spans="1:21" hidden="1">
      <c r="A34" s="5" t="s">
        <v>97</v>
      </c>
      <c r="B34" s="5" t="s">
        <v>36</v>
      </c>
      <c r="C34" s="5" t="s">
        <v>94</v>
      </c>
      <c r="D34" s="5" t="s">
        <v>276</v>
      </c>
      <c r="E34" s="6" t="s">
        <v>259</v>
      </c>
      <c r="F34" s="5">
        <v>35052.629999999997</v>
      </c>
      <c r="G34" s="7">
        <v>43500</v>
      </c>
      <c r="H34" s="5" t="s">
        <v>98</v>
      </c>
      <c r="I34" s="7">
        <v>43500</v>
      </c>
      <c r="J34" s="7">
        <v>43500</v>
      </c>
      <c r="K34" s="5">
        <v>0</v>
      </c>
      <c r="L34" s="5">
        <v>1.9</v>
      </c>
      <c r="M34" s="5" t="s">
        <v>32</v>
      </c>
      <c r="N34" s="5" t="s">
        <v>22</v>
      </c>
      <c r="O34" s="6">
        <v>2</v>
      </c>
      <c r="P34" s="6" t="e">
        <v>#N/A</v>
      </c>
      <c r="Q34" s="6">
        <v>2019</v>
      </c>
      <c r="R34" s="6">
        <v>66599.996999999988</v>
      </c>
      <c r="S34" s="6">
        <v>0</v>
      </c>
      <c r="T34" s="6" t="e">
        <v>#N/A</v>
      </c>
      <c r="U34" s="6" t="s">
        <v>266</v>
      </c>
    </row>
    <row r="35" spans="1:21" hidden="1">
      <c r="A35" s="5" t="s">
        <v>99</v>
      </c>
      <c r="B35" s="5" t="s">
        <v>36</v>
      </c>
      <c r="C35" s="5" t="s">
        <v>94</v>
      </c>
      <c r="D35" s="5" t="s">
        <v>276</v>
      </c>
      <c r="E35" s="6" t="s">
        <v>259</v>
      </c>
      <c r="F35" s="5">
        <v>23480</v>
      </c>
      <c r="G35" s="7">
        <v>43498</v>
      </c>
      <c r="H35" s="5" t="s">
        <v>100</v>
      </c>
      <c r="I35" s="7">
        <v>43498</v>
      </c>
      <c r="J35" s="7">
        <v>43507</v>
      </c>
      <c r="K35" s="5">
        <v>27840</v>
      </c>
      <c r="L35" s="5">
        <v>4.7</v>
      </c>
      <c r="M35" s="5" t="s">
        <v>32</v>
      </c>
      <c r="N35" s="5" t="s">
        <v>22</v>
      </c>
      <c r="O35" s="6">
        <v>2</v>
      </c>
      <c r="P35" s="6" t="e">
        <v>#N/A</v>
      </c>
      <c r="Q35" s="6">
        <v>2019</v>
      </c>
      <c r="R35" s="6">
        <v>110356</v>
      </c>
      <c r="S35" s="6">
        <v>0</v>
      </c>
      <c r="T35" s="6" t="e">
        <v>#N/A</v>
      </c>
      <c r="U35" s="6" t="s">
        <v>266</v>
      </c>
    </row>
    <row r="36" spans="1:21" hidden="1">
      <c r="A36" s="5" t="s">
        <v>99</v>
      </c>
      <c r="B36" s="5" t="s">
        <v>36</v>
      </c>
      <c r="C36" s="5" t="s">
        <v>94</v>
      </c>
      <c r="D36" s="5" t="s">
        <v>276</v>
      </c>
      <c r="E36" s="6" t="s">
        <v>259</v>
      </c>
      <c r="F36" s="5">
        <v>-23480</v>
      </c>
      <c r="G36" s="7">
        <v>43498</v>
      </c>
      <c r="H36" s="5" t="s">
        <v>101</v>
      </c>
      <c r="I36" s="7">
        <v>43498</v>
      </c>
      <c r="J36" s="7">
        <v>43507</v>
      </c>
      <c r="K36" s="5">
        <v>51320</v>
      </c>
      <c r="L36" s="5">
        <v>4.7</v>
      </c>
      <c r="M36" s="5" t="s">
        <v>32</v>
      </c>
      <c r="N36" s="5" t="s">
        <v>22</v>
      </c>
      <c r="O36" s="6">
        <v>2</v>
      </c>
      <c r="P36" s="6" t="e">
        <v>#N/A</v>
      </c>
      <c r="Q36" s="6">
        <v>2019</v>
      </c>
      <c r="R36" s="6">
        <v>-110356</v>
      </c>
      <c r="S36" s="6">
        <v>0</v>
      </c>
      <c r="T36" s="6" t="e">
        <v>#N/A</v>
      </c>
      <c r="U36" s="6" t="s">
        <v>266</v>
      </c>
    </row>
    <row r="37" spans="1:21" hidden="1">
      <c r="A37" s="5" t="s">
        <v>102</v>
      </c>
      <c r="B37" s="5" t="s">
        <v>85</v>
      </c>
      <c r="C37" s="5" t="s">
        <v>103</v>
      </c>
      <c r="D37" s="5" t="s">
        <v>276</v>
      </c>
      <c r="E37" s="6" t="s">
        <v>260</v>
      </c>
      <c r="F37" s="5">
        <v>23480</v>
      </c>
      <c r="G37" s="7">
        <v>43498</v>
      </c>
      <c r="H37" s="5" t="s">
        <v>104</v>
      </c>
      <c r="I37" s="7">
        <v>43498</v>
      </c>
      <c r="J37" s="7">
        <v>43507</v>
      </c>
      <c r="K37" s="5">
        <v>27840</v>
      </c>
      <c r="L37" s="5">
        <v>4.7</v>
      </c>
      <c r="M37" s="5" t="s">
        <v>32</v>
      </c>
      <c r="N37" s="5" t="s">
        <v>22</v>
      </c>
      <c r="O37" s="6">
        <v>2</v>
      </c>
      <c r="P37" s="6" t="e">
        <v>#N/A</v>
      </c>
      <c r="Q37" s="6">
        <v>2019</v>
      </c>
      <c r="R37" s="6">
        <v>110356</v>
      </c>
      <c r="S37" s="6">
        <v>0</v>
      </c>
      <c r="T37" s="6" t="e">
        <v>#N/A</v>
      </c>
      <c r="U37" s="6" t="s">
        <v>266</v>
      </c>
    </row>
    <row r="38" spans="1:21" hidden="1">
      <c r="A38" s="5" t="s">
        <v>102</v>
      </c>
      <c r="B38" s="5" t="s">
        <v>85</v>
      </c>
      <c r="C38" s="5" t="s">
        <v>103</v>
      </c>
      <c r="D38" s="5" t="s">
        <v>276</v>
      </c>
      <c r="E38" s="6" t="s">
        <v>260</v>
      </c>
      <c r="F38" s="5">
        <v>27840</v>
      </c>
      <c r="G38" s="7">
        <v>43500</v>
      </c>
      <c r="H38" s="5" t="s">
        <v>105</v>
      </c>
      <c r="I38" s="7">
        <v>43498</v>
      </c>
      <c r="J38" s="7">
        <v>43507</v>
      </c>
      <c r="K38" s="5">
        <v>0</v>
      </c>
      <c r="L38" s="5">
        <v>4.7</v>
      </c>
      <c r="M38" s="5" t="s">
        <v>32</v>
      </c>
      <c r="N38" s="5" t="s">
        <v>22</v>
      </c>
      <c r="O38" s="6">
        <v>2</v>
      </c>
      <c r="P38" s="6" t="e">
        <v>#N/A</v>
      </c>
      <c r="Q38" s="6">
        <v>2019</v>
      </c>
      <c r="R38" s="6">
        <v>130848</v>
      </c>
      <c r="S38" s="6">
        <v>2</v>
      </c>
      <c r="T38" s="6" t="e">
        <v>#N/A</v>
      </c>
      <c r="U38" s="6" t="s">
        <v>266</v>
      </c>
    </row>
    <row r="39" spans="1:21" hidden="1">
      <c r="A39" s="5" t="s">
        <v>106</v>
      </c>
      <c r="B39" s="5" t="s">
        <v>85</v>
      </c>
      <c r="C39" s="5" t="s">
        <v>94</v>
      </c>
      <c r="D39" s="5" t="s">
        <v>276</v>
      </c>
      <c r="E39" s="6" t="s">
        <v>260</v>
      </c>
      <c r="F39" s="5">
        <v>7375</v>
      </c>
      <c r="G39" s="7">
        <v>43503</v>
      </c>
      <c r="H39" s="5" t="s">
        <v>107</v>
      </c>
      <c r="I39" s="7">
        <v>43503</v>
      </c>
      <c r="J39" s="7">
        <v>43503</v>
      </c>
      <c r="K39" s="5">
        <v>0</v>
      </c>
      <c r="L39" s="5">
        <v>4.7</v>
      </c>
      <c r="M39" s="5" t="s">
        <v>32</v>
      </c>
      <c r="N39" s="5" t="s">
        <v>22</v>
      </c>
      <c r="O39" s="6">
        <v>2</v>
      </c>
      <c r="P39" s="6" t="e">
        <v>#N/A</v>
      </c>
      <c r="Q39" s="6">
        <v>2019</v>
      </c>
      <c r="R39" s="6">
        <v>34662.5</v>
      </c>
      <c r="S39" s="6">
        <v>0</v>
      </c>
      <c r="T39" s="6" t="e">
        <v>#N/A</v>
      </c>
      <c r="U39" s="6" t="s">
        <v>266</v>
      </c>
    </row>
    <row r="40" spans="1:21" hidden="1">
      <c r="A40" s="5" t="s">
        <v>108</v>
      </c>
      <c r="B40" s="5" t="s">
        <v>36</v>
      </c>
      <c r="C40" s="5" t="s">
        <v>94</v>
      </c>
      <c r="D40" s="5" t="s">
        <v>276</v>
      </c>
      <c r="E40" s="6" t="s">
        <v>259</v>
      </c>
      <c r="F40" s="5">
        <v>28198.420999999998</v>
      </c>
      <c r="G40" s="7">
        <v>43503</v>
      </c>
      <c r="H40" s="5" t="s">
        <v>109</v>
      </c>
      <c r="I40" s="7">
        <v>43503</v>
      </c>
      <c r="J40" s="7">
        <v>43514</v>
      </c>
      <c r="K40" s="5">
        <v>17753.684000000001</v>
      </c>
      <c r="L40" s="5">
        <v>1.9</v>
      </c>
      <c r="M40" s="5" t="s">
        <v>32</v>
      </c>
      <c r="N40" s="5" t="s">
        <v>22</v>
      </c>
      <c r="O40" s="6">
        <v>2</v>
      </c>
      <c r="P40" s="6" t="e">
        <v>#N/A</v>
      </c>
      <c r="Q40" s="6">
        <v>2019</v>
      </c>
      <c r="R40" s="6">
        <v>53576.999899999995</v>
      </c>
      <c r="S40" s="6">
        <v>0</v>
      </c>
      <c r="T40" s="6" t="e">
        <v>#N/A</v>
      </c>
      <c r="U40" s="6" t="s">
        <v>266</v>
      </c>
    </row>
    <row r="41" spans="1:21" hidden="1">
      <c r="A41" s="5" t="s">
        <v>108</v>
      </c>
      <c r="B41" s="5" t="s">
        <v>36</v>
      </c>
      <c r="C41" s="5" t="s">
        <v>94</v>
      </c>
      <c r="D41" s="5" t="s">
        <v>276</v>
      </c>
      <c r="E41" s="6" t="s">
        <v>259</v>
      </c>
      <c r="F41" s="5">
        <v>17753.684000000001</v>
      </c>
      <c r="G41" s="7">
        <v>43508</v>
      </c>
      <c r="H41" s="5" t="s">
        <v>110</v>
      </c>
      <c r="I41" s="7">
        <v>43503</v>
      </c>
      <c r="J41" s="7">
        <v>43514</v>
      </c>
      <c r="K41" s="5">
        <v>0</v>
      </c>
      <c r="L41" s="5">
        <v>1.9</v>
      </c>
      <c r="M41" s="5" t="s">
        <v>32</v>
      </c>
      <c r="N41" s="5" t="s">
        <v>22</v>
      </c>
      <c r="O41" s="6">
        <v>2</v>
      </c>
      <c r="P41" s="6" t="e">
        <v>#N/A</v>
      </c>
      <c r="Q41" s="6">
        <v>2019</v>
      </c>
      <c r="R41" s="6">
        <v>33731.999600000003</v>
      </c>
      <c r="S41" s="6">
        <v>5</v>
      </c>
      <c r="T41" s="6" t="e">
        <v>#N/A</v>
      </c>
      <c r="U41" s="6" t="s">
        <v>266</v>
      </c>
    </row>
    <row r="42" spans="1:21" hidden="1">
      <c r="A42" s="5" t="s">
        <v>111</v>
      </c>
      <c r="B42" s="5" t="s">
        <v>84</v>
      </c>
      <c r="C42" s="5" t="s">
        <v>94</v>
      </c>
      <c r="D42" s="5" t="s">
        <v>276</v>
      </c>
      <c r="E42" s="6" t="s">
        <v>260</v>
      </c>
      <c r="F42" s="5">
        <v>23940</v>
      </c>
      <c r="G42" s="7">
        <v>43518</v>
      </c>
      <c r="H42" s="5" t="s">
        <v>112</v>
      </c>
      <c r="I42" s="7">
        <v>43518</v>
      </c>
      <c r="J42" s="7">
        <v>43518</v>
      </c>
      <c r="K42" s="5">
        <v>0</v>
      </c>
      <c r="L42" s="5">
        <v>4.7</v>
      </c>
      <c r="M42" s="5" t="s">
        <v>32</v>
      </c>
      <c r="N42" s="5" t="s">
        <v>22</v>
      </c>
      <c r="O42" s="6">
        <v>2</v>
      </c>
      <c r="P42" s="6" t="e">
        <v>#N/A</v>
      </c>
      <c r="Q42" s="6">
        <v>2019</v>
      </c>
      <c r="R42" s="6">
        <v>112518</v>
      </c>
      <c r="S42" s="6">
        <v>0</v>
      </c>
      <c r="T42" s="6" t="e">
        <v>#N/A</v>
      </c>
      <c r="U42" s="6" t="s">
        <v>266</v>
      </c>
    </row>
    <row r="43" spans="1:21" hidden="1">
      <c r="A43" s="5" t="s">
        <v>113</v>
      </c>
      <c r="B43" s="5" t="s">
        <v>84</v>
      </c>
      <c r="C43" s="5" t="s">
        <v>94</v>
      </c>
      <c r="D43" s="5" t="s">
        <v>276</v>
      </c>
      <c r="E43" s="6" t="s">
        <v>260</v>
      </c>
      <c r="F43" s="5">
        <v>26198</v>
      </c>
      <c r="G43" s="7">
        <v>43521</v>
      </c>
      <c r="H43" s="5" t="s">
        <v>114</v>
      </c>
      <c r="I43" s="7">
        <v>43518</v>
      </c>
      <c r="J43" s="7">
        <v>43522</v>
      </c>
      <c r="K43" s="5">
        <v>0</v>
      </c>
      <c r="L43" s="5">
        <v>4.7</v>
      </c>
      <c r="M43" s="5" t="s">
        <v>32</v>
      </c>
      <c r="N43" s="5" t="s">
        <v>22</v>
      </c>
      <c r="O43" s="6">
        <v>2</v>
      </c>
      <c r="P43" s="6" t="e">
        <v>#N/A</v>
      </c>
      <c r="Q43" s="6">
        <v>2019</v>
      </c>
      <c r="R43" s="6">
        <v>123130.6</v>
      </c>
      <c r="S43" s="6">
        <v>3</v>
      </c>
      <c r="T43" s="6" t="e">
        <v>#N/A</v>
      </c>
      <c r="U43" s="6" t="s">
        <v>266</v>
      </c>
    </row>
    <row r="44" spans="1:21" hidden="1">
      <c r="A44" s="5" t="s">
        <v>115</v>
      </c>
      <c r="B44" s="5" t="s">
        <v>36</v>
      </c>
      <c r="C44" s="5" t="s">
        <v>94</v>
      </c>
      <c r="D44" s="5" t="s">
        <v>276</v>
      </c>
      <c r="E44" s="6" t="s">
        <v>259</v>
      </c>
      <c r="F44" s="5">
        <v>32181</v>
      </c>
      <c r="G44" s="7">
        <v>43515</v>
      </c>
      <c r="H44" s="5" t="s">
        <v>116</v>
      </c>
      <c r="I44" s="7">
        <v>43515</v>
      </c>
      <c r="J44" s="7">
        <v>43524</v>
      </c>
      <c r="K44" s="5">
        <v>0</v>
      </c>
      <c r="L44" s="5">
        <v>1.8</v>
      </c>
      <c r="M44" s="5" t="s">
        <v>32</v>
      </c>
      <c r="N44" s="5" t="s">
        <v>22</v>
      </c>
      <c r="O44" s="6">
        <v>2</v>
      </c>
      <c r="P44" s="6" t="e">
        <v>#N/A</v>
      </c>
      <c r="Q44" s="6">
        <v>2019</v>
      </c>
      <c r="R44" s="6">
        <v>57925.8</v>
      </c>
      <c r="S44" s="6">
        <v>0</v>
      </c>
      <c r="T44" s="6" t="e">
        <v>#N/A</v>
      </c>
      <c r="U44" s="6" t="s">
        <v>266</v>
      </c>
    </row>
    <row r="45" spans="1:21" hidden="1">
      <c r="A45" s="5" t="s">
        <v>115</v>
      </c>
      <c r="B45" s="5" t="s">
        <v>36</v>
      </c>
      <c r="C45" s="5" t="s">
        <v>94</v>
      </c>
      <c r="D45" s="5" t="s">
        <v>276</v>
      </c>
      <c r="E45" s="6" t="s">
        <v>259</v>
      </c>
      <c r="F45" s="5">
        <v>-32181</v>
      </c>
      <c r="G45" s="7">
        <v>43515</v>
      </c>
      <c r="H45" s="5" t="s">
        <v>117</v>
      </c>
      <c r="I45" s="7">
        <v>43515</v>
      </c>
      <c r="J45" s="7">
        <v>43524</v>
      </c>
      <c r="K45" s="5">
        <v>32181</v>
      </c>
      <c r="L45" s="5">
        <v>1.8</v>
      </c>
      <c r="M45" s="5" t="s">
        <v>32</v>
      </c>
      <c r="N45" s="5" t="s">
        <v>22</v>
      </c>
      <c r="O45" s="6">
        <v>2</v>
      </c>
      <c r="P45" s="6" t="e">
        <v>#N/A</v>
      </c>
      <c r="Q45" s="6">
        <v>2019</v>
      </c>
      <c r="R45" s="6">
        <v>-57925.8</v>
      </c>
      <c r="S45" s="6">
        <v>0</v>
      </c>
      <c r="T45" s="6" t="e">
        <v>#N/A</v>
      </c>
      <c r="U45" s="6" t="s">
        <v>266</v>
      </c>
    </row>
    <row r="46" spans="1:21" hidden="1">
      <c r="A46" s="5" t="s">
        <v>118</v>
      </c>
      <c r="B46" s="5" t="s">
        <v>84</v>
      </c>
      <c r="C46" s="5" t="s">
        <v>94</v>
      </c>
      <c r="D46" s="5" t="s">
        <v>276</v>
      </c>
      <c r="E46" s="6" t="s">
        <v>260</v>
      </c>
      <c r="F46" s="5">
        <v>3299</v>
      </c>
      <c r="G46" s="7">
        <v>43515</v>
      </c>
      <c r="H46" s="5" t="s">
        <v>119</v>
      </c>
      <c r="I46" s="7">
        <v>43531</v>
      </c>
      <c r="J46" s="7">
        <v>43531</v>
      </c>
      <c r="K46" s="5">
        <v>0</v>
      </c>
      <c r="L46" s="5">
        <v>4.5</v>
      </c>
      <c r="M46" s="5" t="s">
        <v>32</v>
      </c>
      <c r="N46" s="5" t="s">
        <v>22</v>
      </c>
      <c r="O46" s="6">
        <v>2</v>
      </c>
      <c r="P46" s="6" t="e">
        <v>#N/A</v>
      </c>
      <c r="Q46" s="6">
        <v>2019</v>
      </c>
      <c r="R46" s="6">
        <v>14845.5</v>
      </c>
      <c r="S46" s="6">
        <v>-16</v>
      </c>
      <c r="T46" s="6" t="e">
        <v>#N/A</v>
      </c>
      <c r="U46" s="6" t="s">
        <v>266</v>
      </c>
    </row>
    <row r="47" spans="1:21" hidden="1">
      <c r="A47" s="5" t="s">
        <v>120</v>
      </c>
      <c r="B47" s="5" t="s">
        <v>36</v>
      </c>
      <c r="C47" s="5" t="s">
        <v>94</v>
      </c>
      <c r="D47" s="5" t="s">
        <v>276</v>
      </c>
      <c r="E47" s="6" t="s">
        <v>259</v>
      </c>
      <c r="F47" s="5">
        <v>36440</v>
      </c>
      <c r="G47" s="7">
        <v>43522</v>
      </c>
      <c r="H47" s="5" t="s">
        <v>121</v>
      </c>
      <c r="I47" s="7">
        <v>43532</v>
      </c>
      <c r="J47" s="7">
        <v>43532</v>
      </c>
      <c r="K47" s="5">
        <v>0</v>
      </c>
      <c r="L47" s="5">
        <v>1.9</v>
      </c>
      <c r="M47" s="5" t="s">
        <v>32</v>
      </c>
      <c r="N47" s="5" t="s">
        <v>22</v>
      </c>
      <c r="O47" s="6">
        <v>2</v>
      </c>
      <c r="P47" s="6" t="e">
        <v>#N/A</v>
      </c>
      <c r="Q47" s="6">
        <v>2019</v>
      </c>
      <c r="R47" s="6">
        <v>69236</v>
      </c>
      <c r="S47" s="6">
        <v>-10</v>
      </c>
      <c r="T47" s="6" t="e">
        <v>#N/A</v>
      </c>
      <c r="U47" s="6" t="s">
        <v>266</v>
      </c>
    </row>
    <row r="48" spans="1:21" hidden="1">
      <c r="A48" s="5" t="s">
        <v>122</v>
      </c>
      <c r="B48" s="5" t="s">
        <v>36</v>
      </c>
      <c r="C48" s="5" t="s">
        <v>94</v>
      </c>
      <c r="D48" s="5" t="s">
        <v>276</v>
      </c>
      <c r="E48" s="6" t="s">
        <v>259</v>
      </c>
      <c r="F48" s="5">
        <v>30487</v>
      </c>
      <c r="G48" s="7">
        <v>43515</v>
      </c>
      <c r="H48" s="5" t="s">
        <v>123</v>
      </c>
      <c r="I48" s="7">
        <v>43539</v>
      </c>
      <c r="J48" s="7">
        <v>43539</v>
      </c>
      <c r="K48" s="5">
        <v>0</v>
      </c>
      <c r="L48" s="5">
        <v>1.9</v>
      </c>
      <c r="M48" s="5" t="s">
        <v>32</v>
      </c>
      <c r="N48" s="5" t="s">
        <v>22</v>
      </c>
      <c r="O48" s="6">
        <v>2</v>
      </c>
      <c r="P48" s="6" t="e">
        <v>#N/A</v>
      </c>
      <c r="Q48" s="6">
        <v>2019</v>
      </c>
      <c r="R48" s="6">
        <v>57925.299999999996</v>
      </c>
      <c r="S48" s="6">
        <v>-24</v>
      </c>
      <c r="T48" s="6" t="e">
        <v>#N/A</v>
      </c>
      <c r="U48" s="6" t="s">
        <v>266</v>
      </c>
    </row>
    <row r="49" spans="1:21" hidden="1">
      <c r="A49" s="5" t="s">
        <v>124</v>
      </c>
      <c r="B49" s="5" t="s">
        <v>84</v>
      </c>
      <c r="C49" s="5" t="s">
        <v>94</v>
      </c>
      <c r="D49" s="5" t="s">
        <v>276</v>
      </c>
      <c r="E49" s="6" t="s">
        <v>260</v>
      </c>
      <c r="F49" s="5">
        <v>25020</v>
      </c>
      <c r="G49" s="7">
        <v>43540</v>
      </c>
      <c r="H49" s="5" t="s">
        <v>125</v>
      </c>
      <c r="I49" s="7">
        <v>43540</v>
      </c>
      <c r="J49" s="7">
        <v>43540</v>
      </c>
      <c r="K49" s="5">
        <v>0</v>
      </c>
      <c r="L49" s="5">
        <v>4.7</v>
      </c>
      <c r="M49" s="5" t="s">
        <v>32</v>
      </c>
      <c r="N49" s="5" t="s">
        <v>22</v>
      </c>
      <c r="O49" s="6">
        <v>3</v>
      </c>
      <c r="P49" s="6" t="e">
        <v>#N/A</v>
      </c>
      <c r="Q49" s="6">
        <v>2019</v>
      </c>
      <c r="R49" s="6">
        <v>117594</v>
      </c>
      <c r="S49" s="6">
        <v>0</v>
      </c>
      <c r="T49" s="6" t="e">
        <v>#N/A</v>
      </c>
      <c r="U49" s="6" t="s">
        <v>266</v>
      </c>
    </row>
    <row r="50" spans="1:21" hidden="1">
      <c r="A50" s="5" t="s">
        <v>124</v>
      </c>
      <c r="B50" s="5" t="s">
        <v>84</v>
      </c>
      <c r="C50" s="5" t="s">
        <v>94</v>
      </c>
      <c r="D50" s="5" t="s">
        <v>276</v>
      </c>
      <c r="E50" s="6" t="s">
        <v>260</v>
      </c>
      <c r="F50" s="5">
        <v>-25020</v>
      </c>
      <c r="G50" s="7">
        <v>43540</v>
      </c>
      <c r="H50" s="5" t="s">
        <v>126</v>
      </c>
      <c r="I50" s="7">
        <v>43540</v>
      </c>
      <c r="J50" s="7">
        <v>43540</v>
      </c>
      <c r="K50" s="5">
        <v>25020</v>
      </c>
      <c r="L50" s="5">
        <v>4.7</v>
      </c>
      <c r="M50" s="5" t="s">
        <v>32</v>
      </c>
      <c r="N50" s="5" t="s">
        <v>22</v>
      </c>
      <c r="O50" s="6">
        <v>3</v>
      </c>
      <c r="P50" s="6" t="e">
        <v>#N/A</v>
      </c>
      <c r="Q50" s="6">
        <v>2019</v>
      </c>
      <c r="R50" s="6">
        <v>-117594</v>
      </c>
      <c r="S50" s="6">
        <v>0</v>
      </c>
      <c r="T50" s="6" t="e">
        <v>#N/A</v>
      </c>
      <c r="U50" s="6" t="s">
        <v>266</v>
      </c>
    </row>
    <row r="51" spans="1:21" hidden="1">
      <c r="A51" s="5" t="s">
        <v>124</v>
      </c>
      <c r="B51" s="5" t="s">
        <v>84</v>
      </c>
      <c r="C51" s="5" t="s">
        <v>94</v>
      </c>
      <c r="D51" s="5" t="s">
        <v>276</v>
      </c>
      <c r="E51" s="6" t="s">
        <v>260</v>
      </c>
      <c r="F51" s="5">
        <v>25020</v>
      </c>
      <c r="G51" s="7">
        <v>43540</v>
      </c>
      <c r="H51" s="5" t="s">
        <v>127</v>
      </c>
      <c r="I51" s="7">
        <v>43540</v>
      </c>
      <c r="J51" s="7">
        <v>43540</v>
      </c>
      <c r="K51" s="5">
        <v>0</v>
      </c>
      <c r="L51" s="5">
        <v>4.7</v>
      </c>
      <c r="M51" s="5" t="s">
        <v>32</v>
      </c>
      <c r="N51" s="5" t="s">
        <v>22</v>
      </c>
      <c r="O51" s="6">
        <v>3</v>
      </c>
      <c r="P51" s="6" t="e">
        <v>#N/A</v>
      </c>
      <c r="Q51" s="6">
        <v>2019</v>
      </c>
      <c r="R51" s="6">
        <v>117594</v>
      </c>
      <c r="S51" s="6">
        <v>0</v>
      </c>
      <c r="T51" s="6" t="e">
        <v>#N/A</v>
      </c>
      <c r="U51" s="6" t="s">
        <v>266</v>
      </c>
    </row>
    <row r="52" spans="1:21" hidden="1">
      <c r="A52" s="5" t="s">
        <v>128</v>
      </c>
      <c r="B52" s="5" t="s">
        <v>84</v>
      </c>
      <c r="C52" s="5" t="s">
        <v>94</v>
      </c>
      <c r="D52" s="5" t="s">
        <v>276</v>
      </c>
      <c r="E52" s="6" t="s">
        <v>260</v>
      </c>
      <c r="F52" s="5">
        <v>27680</v>
      </c>
      <c r="G52" s="7">
        <v>43542</v>
      </c>
      <c r="H52" s="5" t="s">
        <v>129</v>
      </c>
      <c r="I52" s="7">
        <v>43542</v>
      </c>
      <c r="J52" s="7">
        <v>43542</v>
      </c>
      <c r="K52" s="5">
        <v>0</v>
      </c>
      <c r="L52" s="5">
        <v>4.7</v>
      </c>
      <c r="M52" s="5" t="s">
        <v>32</v>
      </c>
      <c r="N52" s="5" t="s">
        <v>22</v>
      </c>
      <c r="O52" s="6">
        <v>3</v>
      </c>
      <c r="P52" s="6" t="e">
        <v>#N/A</v>
      </c>
      <c r="Q52" s="6">
        <v>2019</v>
      </c>
      <c r="R52" s="6">
        <v>130096</v>
      </c>
      <c r="S52" s="6">
        <v>0</v>
      </c>
      <c r="T52" s="6" t="e">
        <v>#N/A</v>
      </c>
      <c r="U52" s="6" t="s">
        <v>266</v>
      </c>
    </row>
    <row r="53" spans="1:21" hidden="1">
      <c r="A53" s="5" t="s">
        <v>128</v>
      </c>
      <c r="B53" s="5" t="s">
        <v>84</v>
      </c>
      <c r="C53" s="5" t="s">
        <v>94</v>
      </c>
      <c r="D53" s="5" t="s">
        <v>276</v>
      </c>
      <c r="E53" s="6" t="s">
        <v>260</v>
      </c>
      <c r="F53" s="5">
        <v>-27680</v>
      </c>
      <c r="G53" s="7">
        <v>43542</v>
      </c>
      <c r="H53" s="5" t="s">
        <v>130</v>
      </c>
      <c r="I53" s="7">
        <v>43542</v>
      </c>
      <c r="J53" s="7">
        <v>43542</v>
      </c>
      <c r="K53" s="5">
        <v>27680</v>
      </c>
      <c r="L53" s="5">
        <v>4.7</v>
      </c>
      <c r="M53" s="5" t="s">
        <v>32</v>
      </c>
      <c r="N53" s="5" t="s">
        <v>22</v>
      </c>
      <c r="O53" s="6">
        <v>3</v>
      </c>
      <c r="P53" s="6" t="e">
        <v>#N/A</v>
      </c>
      <c r="Q53" s="6">
        <v>2019</v>
      </c>
      <c r="R53" s="6">
        <v>-130096</v>
      </c>
      <c r="S53" s="6">
        <v>0</v>
      </c>
      <c r="T53" s="6" t="e">
        <v>#N/A</v>
      </c>
      <c r="U53" s="6" t="s">
        <v>266</v>
      </c>
    </row>
    <row r="54" spans="1:21" hidden="1">
      <c r="A54" s="5" t="s">
        <v>128</v>
      </c>
      <c r="B54" s="5" t="s">
        <v>85</v>
      </c>
      <c r="C54" s="5" t="s">
        <v>94</v>
      </c>
      <c r="D54" s="5" t="s">
        <v>276</v>
      </c>
      <c r="E54" s="6" t="s">
        <v>260</v>
      </c>
      <c r="F54" s="5">
        <v>27680</v>
      </c>
      <c r="G54" s="7">
        <v>43542</v>
      </c>
      <c r="H54" s="5" t="s">
        <v>131</v>
      </c>
      <c r="I54" s="7">
        <v>43542</v>
      </c>
      <c r="J54" s="7">
        <v>43542</v>
      </c>
      <c r="K54" s="5">
        <v>0</v>
      </c>
      <c r="L54" s="5">
        <v>4.7</v>
      </c>
      <c r="M54" s="5" t="s">
        <v>32</v>
      </c>
      <c r="N54" s="5" t="s">
        <v>22</v>
      </c>
      <c r="O54" s="6">
        <v>3</v>
      </c>
      <c r="P54" s="6" t="e">
        <v>#N/A</v>
      </c>
      <c r="Q54" s="6">
        <v>2019</v>
      </c>
      <c r="R54" s="6">
        <v>130096</v>
      </c>
      <c r="S54" s="6">
        <v>0</v>
      </c>
      <c r="T54" s="6" t="e">
        <v>#N/A</v>
      </c>
      <c r="U54" s="6" t="s">
        <v>266</v>
      </c>
    </row>
    <row r="55" spans="1:21" hidden="1">
      <c r="A55" s="5" t="s">
        <v>132</v>
      </c>
      <c r="B55" s="5" t="s">
        <v>36</v>
      </c>
      <c r="C55" s="5" t="s">
        <v>94</v>
      </c>
      <c r="D55" s="5" t="s">
        <v>276</v>
      </c>
      <c r="E55" s="6" t="s">
        <v>259</v>
      </c>
      <c r="F55" s="5">
        <v>30263</v>
      </c>
      <c r="G55" s="7">
        <v>43536</v>
      </c>
      <c r="H55" s="5" t="s">
        <v>133</v>
      </c>
      <c r="I55" s="7">
        <v>43536</v>
      </c>
      <c r="J55" s="7">
        <v>43536</v>
      </c>
      <c r="K55" s="5">
        <v>0</v>
      </c>
      <c r="L55" s="5">
        <v>1.9</v>
      </c>
      <c r="M55" s="5" t="s">
        <v>32</v>
      </c>
      <c r="N55" s="5" t="s">
        <v>22</v>
      </c>
      <c r="O55" s="6">
        <v>3</v>
      </c>
      <c r="P55" s="6" t="e">
        <v>#N/A</v>
      </c>
      <c r="Q55" s="6">
        <v>2019</v>
      </c>
      <c r="R55" s="6">
        <v>57499.7</v>
      </c>
      <c r="S55" s="6">
        <v>0</v>
      </c>
      <c r="T55" s="6" t="e">
        <v>#N/A</v>
      </c>
      <c r="U55" s="6" t="s">
        <v>266</v>
      </c>
    </row>
    <row r="56" spans="1:21" hidden="1">
      <c r="A56" s="5" t="s">
        <v>132</v>
      </c>
      <c r="B56" s="5" t="s">
        <v>36</v>
      </c>
      <c r="C56" s="5" t="s">
        <v>94</v>
      </c>
      <c r="D56" s="5" t="s">
        <v>276</v>
      </c>
      <c r="E56" s="6" t="s">
        <v>259</v>
      </c>
      <c r="F56" s="5">
        <v>-30263</v>
      </c>
      <c r="G56" s="7">
        <v>43536</v>
      </c>
      <c r="H56" s="5" t="s">
        <v>134</v>
      </c>
      <c r="I56" s="7">
        <v>43536</v>
      </c>
      <c r="J56" s="7">
        <v>43536</v>
      </c>
      <c r="K56" s="5">
        <v>30263</v>
      </c>
      <c r="L56" s="5">
        <v>1.9</v>
      </c>
      <c r="M56" s="5" t="s">
        <v>32</v>
      </c>
      <c r="N56" s="5" t="s">
        <v>22</v>
      </c>
      <c r="O56" s="6">
        <v>3</v>
      </c>
      <c r="P56" s="6" t="e">
        <v>#N/A</v>
      </c>
      <c r="Q56" s="6">
        <v>2019</v>
      </c>
      <c r="R56" s="6">
        <v>-57499.7</v>
      </c>
      <c r="S56" s="6">
        <v>0</v>
      </c>
      <c r="T56" s="6" t="e">
        <v>#N/A</v>
      </c>
      <c r="U56" s="6" t="s">
        <v>266</v>
      </c>
    </row>
    <row r="57" spans="1:21" hidden="1">
      <c r="A57" s="5" t="s">
        <v>132</v>
      </c>
      <c r="B57" s="5" t="s">
        <v>36</v>
      </c>
      <c r="C57" s="5" t="s">
        <v>94</v>
      </c>
      <c r="D57" s="5" t="s">
        <v>276</v>
      </c>
      <c r="E57" s="6" t="s">
        <v>259</v>
      </c>
      <c r="F57" s="5">
        <v>30263</v>
      </c>
      <c r="G57" s="7">
        <v>43536</v>
      </c>
      <c r="H57" s="5" t="s">
        <v>135</v>
      </c>
      <c r="I57" s="7">
        <v>43536</v>
      </c>
      <c r="J57" s="7">
        <v>43536</v>
      </c>
      <c r="K57" s="5">
        <v>0</v>
      </c>
      <c r="L57" s="5">
        <v>1.9</v>
      </c>
      <c r="M57" s="5" t="s">
        <v>32</v>
      </c>
      <c r="N57" s="5" t="s">
        <v>22</v>
      </c>
      <c r="O57" s="6">
        <v>3</v>
      </c>
      <c r="P57" s="6" t="e">
        <v>#N/A</v>
      </c>
      <c r="Q57" s="6">
        <v>2019</v>
      </c>
      <c r="R57" s="6">
        <v>57499.7</v>
      </c>
      <c r="S57" s="6">
        <v>0</v>
      </c>
      <c r="T57" s="6" t="e">
        <v>#N/A</v>
      </c>
      <c r="U57" s="6" t="s">
        <v>266</v>
      </c>
    </row>
    <row r="58" spans="1:21" hidden="1">
      <c r="A58" s="5" t="s">
        <v>136</v>
      </c>
      <c r="B58" s="5" t="s">
        <v>84</v>
      </c>
      <c r="C58" s="5" t="s">
        <v>94</v>
      </c>
      <c r="D58" s="5" t="s">
        <v>276</v>
      </c>
      <c r="E58" s="6" t="s">
        <v>260</v>
      </c>
      <c r="F58" s="5">
        <v>3397</v>
      </c>
      <c r="G58" s="7">
        <v>43536</v>
      </c>
      <c r="H58" s="5" t="s">
        <v>137</v>
      </c>
      <c r="I58" s="7">
        <v>43536</v>
      </c>
      <c r="J58" s="7">
        <v>43536</v>
      </c>
      <c r="K58" s="5">
        <v>0</v>
      </c>
      <c r="L58" s="5">
        <v>4.7</v>
      </c>
      <c r="M58" s="5" t="s">
        <v>32</v>
      </c>
      <c r="N58" s="5" t="s">
        <v>22</v>
      </c>
      <c r="O58" s="6">
        <v>3</v>
      </c>
      <c r="P58" s="6" t="e">
        <v>#N/A</v>
      </c>
      <c r="Q58" s="6">
        <v>2019</v>
      </c>
      <c r="R58" s="6">
        <v>15965.900000000001</v>
      </c>
      <c r="S58" s="6">
        <v>0</v>
      </c>
      <c r="T58" s="6" t="e">
        <v>#N/A</v>
      </c>
      <c r="U58" s="6" t="s">
        <v>266</v>
      </c>
    </row>
    <row r="59" spans="1:21" hidden="1">
      <c r="A59" s="5" t="s">
        <v>136</v>
      </c>
      <c r="B59" s="5" t="s">
        <v>84</v>
      </c>
      <c r="C59" s="5" t="s">
        <v>94</v>
      </c>
      <c r="D59" s="5" t="s">
        <v>276</v>
      </c>
      <c r="E59" s="6" t="s">
        <v>260</v>
      </c>
      <c r="F59" s="5">
        <v>-3397</v>
      </c>
      <c r="G59" s="7">
        <v>43536</v>
      </c>
      <c r="H59" s="5" t="s">
        <v>138</v>
      </c>
      <c r="I59" s="7">
        <v>43536</v>
      </c>
      <c r="J59" s="7">
        <v>43536</v>
      </c>
      <c r="K59" s="5">
        <v>3397</v>
      </c>
      <c r="L59" s="5">
        <v>4.7</v>
      </c>
      <c r="M59" s="5" t="s">
        <v>32</v>
      </c>
      <c r="N59" s="5" t="s">
        <v>22</v>
      </c>
      <c r="O59" s="6">
        <v>3</v>
      </c>
      <c r="P59" s="6" t="e">
        <v>#N/A</v>
      </c>
      <c r="Q59" s="6">
        <v>2019</v>
      </c>
      <c r="R59" s="6">
        <v>-15965.900000000001</v>
      </c>
      <c r="S59" s="6">
        <v>0</v>
      </c>
      <c r="T59" s="6" t="e">
        <v>#N/A</v>
      </c>
      <c r="U59" s="6" t="s">
        <v>266</v>
      </c>
    </row>
    <row r="60" spans="1:21" hidden="1">
      <c r="A60" s="5" t="s">
        <v>136</v>
      </c>
      <c r="B60" s="5" t="s">
        <v>84</v>
      </c>
      <c r="C60" s="5" t="s">
        <v>94</v>
      </c>
      <c r="D60" s="5" t="s">
        <v>276</v>
      </c>
      <c r="E60" s="6" t="s">
        <v>260</v>
      </c>
      <c r="F60" s="5">
        <v>3397</v>
      </c>
      <c r="G60" s="7">
        <v>43536</v>
      </c>
      <c r="H60" s="5" t="s">
        <v>139</v>
      </c>
      <c r="I60" s="7">
        <v>43536</v>
      </c>
      <c r="J60" s="7">
        <v>43536</v>
      </c>
      <c r="K60" s="5">
        <v>0</v>
      </c>
      <c r="L60" s="5">
        <v>4.7</v>
      </c>
      <c r="M60" s="5" t="s">
        <v>32</v>
      </c>
      <c r="N60" s="5" t="s">
        <v>22</v>
      </c>
      <c r="O60" s="6">
        <v>3</v>
      </c>
      <c r="P60" s="6" t="e">
        <v>#N/A</v>
      </c>
      <c r="Q60" s="6">
        <v>2019</v>
      </c>
      <c r="R60" s="6">
        <v>15965.900000000001</v>
      </c>
      <c r="S60" s="6">
        <v>0</v>
      </c>
      <c r="T60" s="6" t="e">
        <v>#N/A</v>
      </c>
      <c r="U60" s="6" t="s">
        <v>266</v>
      </c>
    </row>
    <row r="61" spans="1:21" hidden="1">
      <c r="A61" s="5" t="s">
        <v>140</v>
      </c>
      <c r="B61" s="5" t="s">
        <v>84</v>
      </c>
      <c r="C61" s="5" t="s">
        <v>94</v>
      </c>
      <c r="D61" s="5" t="s">
        <v>276</v>
      </c>
      <c r="E61" s="6" t="s">
        <v>260</v>
      </c>
      <c r="F61" s="5">
        <v>18560</v>
      </c>
      <c r="G61" s="7">
        <v>43549</v>
      </c>
      <c r="H61" s="5" t="s">
        <v>141</v>
      </c>
      <c r="I61" s="7">
        <v>43549</v>
      </c>
      <c r="J61" s="7">
        <v>43549</v>
      </c>
      <c r="K61" s="5">
        <v>0</v>
      </c>
      <c r="L61" s="5">
        <v>4.7</v>
      </c>
      <c r="M61" s="5" t="s">
        <v>32</v>
      </c>
      <c r="N61" s="5" t="s">
        <v>22</v>
      </c>
      <c r="O61" s="6">
        <v>3</v>
      </c>
      <c r="P61" s="6" t="e">
        <v>#N/A</v>
      </c>
      <c r="Q61" s="6">
        <v>2019</v>
      </c>
      <c r="R61" s="6">
        <v>87232</v>
      </c>
      <c r="S61" s="6">
        <v>0</v>
      </c>
      <c r="T61" s="6" t="e">
        <v>#N/A</v>
      </c>
      <c r="U61" s="6" t="s">
        <v>266</v>
      </c>
    </row>
    <row r="62" spans="1:21" hidden="1">
      <c r="A62" s="5" t="s">
        <v>140</v>
      </c>
      <c r="B62" s="5" t="s">
        <v>84</v>
      </c>
      <c r="C62" s="5" t="s">
        <v>94</v>
      </c>
      <c r="D62" s="5" t="s">
        <v>276</v>
      </c>
      <c r="E62" s="6" t="s">
        <v>260</v>
      </c>
      <c r="F62" s="5">
        <v>-18560</v>
      </c>
      <c r="G62" s="7">
        <v>43549</v>
      </c>
      <c r="H62" s="5" t="s">
        <v>142</v>
      </c>
      <c r="I62" s="7">
        <v>43549</v>
      </c>
      <c r="J62" s="7">
        <v>43549</v>
      </c>
      <c r="K62" s="5">
        <v>18560</v>
      </c>
      <c r="L62" s="5">
        <v>4.7</v>
      </c>
      <c r="M62" s="5" t="s">
        <v>32</v>
      </c>
      <c r="N62" s="5" t="s">
        <v>22</v>
      </c>
      <c r="O62" s="6">
        <v>3</v>
      </c>
      <c r="P62" s="6" t="e">
        <v>#N/A</v>
      </c>
      <c r="Q62" s="6">
        <v>2019</v>
      </c>
      <c r="R62" s="6">
        <v>-87232</v>
      </c>
      <c r="S62" s="6">
        <v>0</v>
      </c>
      <c r="T62" s="6" t="e">
        <v>#N/A</v>
      </c>
      <c r="U62" s="6" t="s">
        <v>266</v>
      </c>
    </row>
    <row r="63" spans="1:21" hidden="1">
      <c r="A63" s="5" t="s">
        <v>140</v>
      </c>
      <c r="B63" s="5" t="s">
        <v>85</v>
      </c>
      <c r="C63" s="5" t="s">
        <v>94</v>
      </c>
      <c r="D63" s="5" t="s">
        <v>276</v>
      </c>
      <c r="E63" s="6" t="s">
        <v>260</v>
      </c>
      <c r="F63" s="5">
        <v>18560</v>
      </c>
      <c r="G63" s="7">
        <v>43549</v>
      </c>
      <c r="H63" s="5" t="s">
        <v>143</v>
      </c>
      <c r="I63" s="7">
        <v>43549</v>
      </c>
      <c r="J63" s="7">
        <v>43549</v>
      </c>
      <c r="K63" s="5">
        <v>0</v>
      </c>
      <c r="L63" s="5">
        <v>4.7</v>
      </c>
      <c r="M63" s="5" t="s">
        <v>32</v>
      </c>
      <c r="N63" s="5" t="s">
        <v>22</v>
      </c>
      <c r="O63" s="6">
        <v>3</v>
      </c>
      <c r="P63" s="6" t="e">
        <v>#N/A</v>
      </c>
      <c r="Q63" s="6">
        <v>2019</v>
      </c>
      <c r="R63" s="6">
        <v>87232</v>
      </c>
      <c r="S63" s="6">
        <v>0</v>
      </c>
      <c r="T63" s="6" t="e">
        <v>#N/A</v>
      </c>
      <c r="U63" s="6" t="s">
        <v>266</v>
      </c>
    </row>
    <row r="64" spans="1:21" hidden="1">
      <c r="A64" s="5" t="s">
        <v>144</v>
      </c>
      <c r="B64" s="5" t="s">
        <v>36</v>
      </c>
      <c r="C64" s="5" t="s">
        <v>94</v>
      </c>
      <c r="D64" s="5" t="s">
        <v>276</v>
      </c>
      <c r="E64" s="6" t="s">
        <v>259</v>
      </c>
      <c r="F64" s="5">
        <v>31690</v>
      </c>
      <c r="G64" s="7">
        <v>43545</v>
      </c>
      <c r="H64" s="5" t="s">
        <v>145</v>
      </c>
      <c r="I64" s="7">
        <v>43545</v>
      </c>
      <c r="J64" s="7">
        <v>43545</v>
      </c>
      <c r="K64" s="5">
        <v>0</v>
      </c>
      <c r="L64" s="5">
        <v>1.9</v>
      </c>
      <c r="M64" s="5" t="s">
        <v>32</v>
      </c>
      <c r="N64" s="5" t="s">
        <v>22</v>
      </c>
      <c r="O64" s="6">
        <v>3</v>
      </c>
      <c r="P64" s="6" t="e">
        <v>#N/A</v>
      </c>
      <c r="Q64" s="6">
        <v>2019</v>
      </c>
      <c r="R64" s="6">
        <v>60211</v>
      </c>
      <c r="S64" s="6">
        <v>0</v>
      </c>
      <c r="T64" s="6" t="e">
        <v>#N/A</v>
      </c>
      <c r="U64" s="6" t="s">
        <v>266</v>
      </c>
    </row>
    <row r="65" spans="1:21" hidden="1">
      <c r="A65" s="5" t="s">
        <v>144</v>
      </c>
      <c r="B65" s="5" t="s">
        <v>36</v>
      </c>
      <c r="C65" s="5" t="s">
        <v>94</v>
      </c>
      <c r="D65" s="5" t="s">
        <v>276</v>
      </c>
      <c r="E65" s="6" t="s">
        <v>259</v>
      </c>
      <c r="F65" s="5">
        <v>-31690</v>
      </c>
      <c r="G65" s="7">
        <v>43545</v>
      </c>
      <c r="H65" s="5" t="s">
        <v>146</v>
      </c>
      <c r="I65" s="7">
        <v>43545</v>
      </c>
      <c r="J65" s="7">
        <v>43545</v>
      </c>
      <c r="K65" s="5">
        <v>31690</v>
      </c>
      <c r="L65" s="5">
        <v>1.9</v>
      </c>
      <c r="M65" s="5" t="s">
        <v>32</v>
      </c>
      <c r="N65" s="5" t="s">
        <v>22</v>
      </c>
      <c r="O65" s="6">
        <v>3</v>
      </c>
      <c r="P65" s="6" t="e">
        <v>#N/A</v>
      </c>
      <c r="Q65" s="6">
        <v>2019</v>
      </c>
      <c r="R65" s="6">
        <v>-60211</v>
      </c>
      <c r="S65" s="6">
        <v>0</v>
      </c>
      <c r="T65" s="6" t="e">
        <v>#N/A</v>
      </c>
      <c r="U65" s="6" t="s">
        <v>266</v>
      </c>
    </row>
    <row r="66" spans="1:21" hidden="1">
      <c r="A66" s="5" t="s">
        <v>144</v>
      </c>
      <c r="B66" s="5" t="s">
        <v>55</v>
      </c>
      <c r="C66" s="5" t="s">
        <v>94</v>
      </c>
      <c r="D66" s="5" t="s">
        <v>276</v>
      </c>
      <c r="E66" s="6" t="s">
        <v>259</v>
      </c>
      <c r="F66" s="5">
        <v>31690</v>
      </c>
      <c r="G66" s="7">
        <v>43545</v>
      </c>
      <c r="H66" s="5" t="s">
        <v>147</v>
      </c>
      <c r="I66" s="7">
        <v>43545</v>
      </c>
      <c r="J66" s="7">
        <v>43545</v>
      </c>
      <c r="K66" s="5">
        <v>0</v>
      </c>
      <c r="L66" s="5">
        <v>1.9</v>
      </c>
      <c r="M66" s="5" t="s">
        <v>32</v>
      </c>
      <c r="N66" s="5" t="s">
        <v>22</v>
      </c>
      <c r="O66" s="6">
        <v>3</v>
      </c>
      <c r="P66" s="6" t="e">
        <v>#N/A</v>
      </c>
      <c r="Q66" s="6">
        <v>2019</v>
      </c>
      <c r="R66" s="6">
        <v>60211</v>
      </c>
      <c r="S66" s="6">
        <v>0</v>
      </c>
      <c r="T66" s="6" t="e">
        <v>#N/A</v>
      </c>
      <c r="U66" s="6" t="s">
        <v>266</v>
      </c>
    </row>
    <row r="67" spans="1:21" hidden="1">
      <c r="A67" s="5" t="s">
        <v>148</v>
      </c>
      <c r="B67" s="5" t="s">
        <v>84</v>
      </c>
      <c r="C67" s="5" t="s">
        <v>94</v>
      </c>
      <c r="D67" s="5" t="s">
        <v>276</v>
      </c>
      <c r="E67" s="6" t="s">
        <v>260</v>
      </c>
      <c r="F67" s="5">
        <v>26400</v>
      </c>
      <c r="G67" s="7">
        <v>43543</v>
      </c>
      <c r="H67" s="5" t="s">
        <v>149</v>
      </c>
      <c r="I67" s="7">
        <v>43543</v>
      </c>
      <c r="J67" s="7">
        <v>43543</v>
      </c>
      <c r="K67" s="5">
        <v>0</v>
      </c>
      <c r="L67" s="5">
        <v>4.7</v>
      </c>
      <c r="M67" s="5" t="s">
        <v>32</v>
      </c>
      <c r="N67" s="5" t="s">
        <v>22</v>
      </c>
      <c r="O67" s="6">
        <v>3</v>
      </c>
      <c r="P67" s="6" t="e">
        <v>#N/A</v>
      </c>
      <c r="Q67" s="6">
        <v>2019</v>
      </c>
      <c r="R67" s="6">
        <v>124080</v>
      </c>
      <c r="S67" s="6">
        <v>0</v>
      </c>
      <c r="T67" s="6" t="e">
        <v>#N/A</v>
      </c>
      <c r="U67" s="6" t="s">
        <v>266</v>
      </c>
    </row>
    <row r="68" spans="1:21" hidden="1">
      <c r="A68" s="5" t="s">
        <v>148</v>
      </c>
      <c r="B68" s="5" t="s">
        <v>84</v>
      </c>
      <c r="C68" s="5" t="s">
        <v>94</v>
      </c>
      <c r="D68" s="5" t="s">
        <v>276</v>
      </c>
      <c r="E68" s="6" t="s">
        <v>260</v>
      </c>
      <c r="F68" s="5">
        <v>-26400</v>
      </c>
      <c r="G68" s="7">
        <v>43543</v>
      </c>
      <c r="H68" s="5" t="s">
        <v>150</v>
      </c>
      <c r="I68" s="7">
        <v>43543</v>
      </c>
      <c r="J68" s="7">
        <v>43543</v>
      </c>
      <c r="K68" s="5">
        <v>26400</v>
      </c>
      <c r="L68" s="5">
        <v>4.7</v>
      </c>
      <c r="M68" s="5" t="s">
        <v>32</v>
      </c>
      <c r="N68" s="5" t="s">
        <v>22</v>
      </c>
      <c r="O68" s="6">
        <v>3</v>
      </c>
      <c r="P68" s="6" t="e">
        <v>#N/A</v>
      </c>
      <c r="Q68" s="6">
        <v>2019</v>
      </c>
      <c r="R68" s="6">
        <v>-124080</v>
      </c>
      <c r="S68" s="6">
        <v>0</v>
      </c>
      <c r="T68" s="6" t="e">
        <v>#N/A</v>
      </c>
      <c r="U68" s="6" t="s">
        <v>266</v>
      </c>
    </row>
    <row r="69" spans="1:21" hidden="1">
      <c r="A69" s="5" t="s">
        <v>148</v>
      </c>
      <c r="B69" s="5" t="s">
        <v>85</v>
      </c>
      <c r="C69" s="5" t="s">
        <v>94</v>
      </c>
      <c r="D69" s="5" t="s">
        <v>276</v>
      </c>
      <c r="E69" s="6" t="s">
        <v>260</v>
      </c>
      <c r="F69" s="5">
        <v>26400</v>
      </c>
      <c r="G69" s="7">
        <v>43543</v>
      </c>
      <c r="H69" s="5" t="s">
        <v>151</v>
      </c>
      <c r="I69" s="7">
        <v>43543</v>
      </c>
      <c r="J69" s="7">
        <v>43543</v>
      </c>
      <c r="K69" s="5">
        <v>0</v>
      </c>
      <c r="L69" s="5">
        <v>4.7</v>
      </c>
      <c r="M69" s="5" t="s">
        <v>32</v>
      </c>
      <c r="N69" s="5" t="s">
        <v>22</v>
      </c>
      <c r="O69" s="6">
        <v>3</v>
      </c>
      <c r="P69" s="6" t="e">
        <v>#N/A</v>
      </c>
      <c r="Q69" s="6">
        <v>2019</v>
      </c>
      <c r="R69" s="6">
        <v>124080</v>
      </c>
      <c r="S69" s="6">
        <v>0</v>
      </c>
      <c r="T69" s="6" t="e">
        <v>#N/A</v>
      </c>
      <c r="U69" s="6" t="s">
        <v>266</v>
      </c>
    </row>
    <row r="70" spans="1:21" hidden="1">
      <c r="A70" s="5" t="s">
        <v>152</v>
      </c>
      <c r="B70" s="5" t="s">
        <v>84</v>
      </c>
      <c r="C70" s="5" t="s">
        <v>94</v>
      </c>
      <c r="D70" s="5" t="s">
        <v>276</v>
      </c>
      <c r="E70" s="6" t="s">
        <v>260</v>
      </c>
      <c r="F70" s="5">
        <v>1410</v>
      </c>
      <c r="G70" s="7">
        <v>43545</v>
      </c>
      <c r="H70" s="5" t="s">
        <v>153</v>
      </c>
      <c r="I70" s="7">
        <v>43545</v>
      </c>
      <c r="J70" s="7">
        <v>43545</v>
      </c>
      <c r="K70" s="5">
        <v>0</v>
      </c>
      <c r="L70" s="5">
        <v>4.7</v>
      </c>
      <c r="M70" s="5" t="s">
        <v>32</v>
      </c>
      <c r="N70" s="5" t="s">
        <v>22</v>
      </c>
      <c r="O70" s="6">
        <v>3</v>
      </c>
      <c r="P70" s="6" t="e">
        <v>#N/A</v>
      </c>
      <c r="Q70" s="6">
        <v>2019</v>
      </c>
      <c r="R70" s="6">
        <v>6627</v>
      </c>
      <c r="S70" s="6">
        <v>0</v>
      </c>
      <c r="T70" s="6" t="e">
        <v>#N/A</v>
      </c>
      <c r="U70" s="6" t="s">
        <v>266</v>
      </c>
    </row>
    <row r="71" spans="1:21" hidden="1">
      <c r="A71" s="5" t="s">
        <v>152</v>
      </c>
      <c r="B71" s="5" t="s">
        <v>84</v>
      </c>
      <c r="C71" s="5" t="s">
        <v>94</v>
      </c>
      <c r="D71" s="5" t="s">
        <v>276</v>
      </c>
      <c r="E71" s="6" t="s">
        <v>260</v>
      </c>
      <c r="F71" s="5">
        <v>-1410</v>
      </c>
      <c r="G71" s="7">
        <v>43545</v>
      </c>
      <c r="H71" s="5" t="s">
        <v>154</v>
      </c>
      <c r="I71" s="7">
        <v>43545</v>
      </c>
      <c r="J71" s="7">
        <v>43545</v>
      </c>
      <c r="K71" s="5">
        <v>1410</v>
      </c>
      <c r="L71" s="5">
        <v>4.7</v>
      </c>
      <c r="M71" s="5" t="s">
        <v>32</v>
      </c>
      <c r="N71" s="5" t="s">
        <v>22</v>
      </c>
      <c r="O71" s="6">
        <v>3</v>
      </c>
      <c r="P71" s="6" t="e">
        <v>#N/A</v>
      </c>
      <c r="Q71" s="6">
        <v>2019</v>
      </c>
      <c r="R71" s="6">
        <v>-6627</v>
      </c>
      <c r="S71" s="6">
        <v>0</v>
      </c>
      <c r="T71" s="6" t="e">
        <v>#N/A</v>
      </c>
      <c r="U71" s="6" t="s">
        <v>266</v>
      </c>
    </row>
    <row r="72" spans="1:21" hidden="1">
      <c r="A72" s="5" t="s">
        <v>152</v>
      </c>
      <c r="B72" s="5" t="s">
        <v>85</v>
      </c>
      <c r="C72" s="5" t="s">
        <v>94</v>
      </c>
      <c r="D72" s="5" t="s">
        <v>276</v>
      </c>
      <c r="E72" s="6" t="s">
        <v>260</v>
      </c>
      <c r="F72" s="5">
        <v>1410</v>
      </c>
      <c r="G72" s="7">
        <v>43545</v>
      </c>
      <c r="H72" s="5" t="s">
        <v>155</v>
      </c>
      <c r="I72" s="7">
        <v>43545</v>
      </c>
      <c r="J72" s="7">
        <v>43545</v>
      </c>
      <c r="K72" s="5">
        <v>0</v>
      </c>
      <c r="L72" s="5">
        <v>4.7</v>
      </c>
      <c r="M72" s="5" t="s">
        <v>32</v>
      </c>
      <c r="N72" s="5" t="s">
        <v>22</v>
      </c>
      <c r="O72" s="6">
        <v>3</v>
      </c>
      <c r="P72" s="6" t="e">
        <v>#N/A</v>
      </c>
      <c r="Q72" s="6">
        <v>2019</v>
      </c>
      <c r="R72" s="6">
        <v>6627</v>
      </c>
      <c r="S72" s="6">
        <v>0</v>
      </c>
      <c r="T72" s="6" t="e">
        <v>#N/A</v>
      </c>
      <c r="U72" s="6" t="s">
        <v>266</v>
      </c>
    </row>
    <row r="73" spans="1:21" hidden="1">
      <c r="A73" s="5" t="s">
        <v>156</v>
      </c>
      <c r="B73" s="5" t="s">
        <v>84</v>
      </c>
      <c r="C73" s="5" t="s">
        <v>94</v>
      </c>
      <c r="D73" s="5" t="s">
        <v>276</v>
      </c>
      <c r="E73" s="6" t="s">
        <v>260</v>
      </c>
      <c r="F73" s="5">
        <v>24800</v>
      </c>
      <c r="G73" s="7">
        <v>43546</v>
      </c>
      <c r="H73" s="5" t="s">
        <v>157</v>
      </c>
      <c r="I73" s="7">
        <v>43546</v>
      </c>
      <c r="J73" s="7">
        <v>43546</v>
      </c>
      <c r="K73" s="5">
        <v>0</v>
      </c>
      <c r="L73" s="5">
        <v>4.7</v>
      </c>
      <c r="M73" s="5" t="s">
        <v>32</v>
      </c>
      <c r="N73" s="5" t="s">
        <v>22</v>
      </c>
      <c r="O73" s="6">
        <v>3</v>
      </c>
      <c r="P73" s="6" t="e">
        <v>#N/A</v>
      </c>
      <c r="Q73" s="6">
        <v>2019</v>
      </c>
      <c r="R73" s="6">
        <v>116560</v>
      </c>
      <c r="S73" s="6">
        <v>0</v>
      </c>
      <c r="T73" s="6" t="e">
        <v>#N/A</v>
      </c>
      <c r="U73" s="6" t="s">
        <v>266</v>
      </c>
    </row>
    <row r="74" spans="1:21" hidden="1">
      <c r="A74" s="5" t="s">
        <v>156</v>
      </c>
      <c r="B74" s="5" t="s">
        <v>84</v>
      </c>
      <c r="C74" s="5" t="s">
        <v>94</v>
      </c>
      <c r="D74" s="5" t="s">
        <v>276</v>
      </c>
      <c r="E74" s="6" t="s">
        <v>260</v>
      </c>
      <c r="F74" s="5">
        <v>-24800</v>
      </c>
      <c r="G74" s="7">
        <v>43546</v>
      </c>
      <c r="H74" s="5" t="s">
        <v>158</v>
      </c>
      <c r="I74" s="7">
        <v>43546</v>
      </c>
      <c r="J74" s="7">
        <v>43546</v>
      </c>
      <c r="K74" s="5">
        <v>24800</v>
      </c>
      <c r="L74" s="5">
        <v>4.7</v>
      </c>
      <c r="M74" s="5" t="s">
        <v>32</v>
      </c>
      <c r="N74" s="5" t="s">
        <v>22</v>
      </c>
      <c r="O74" s="6">
        <v>3</v>
      </c>
      <c r="P74" s="6" t="e">
        <v>#N/A</v>
      </c>
      <c r="Q74" s="6">
        <v>2019</v>
      </c>
      <c r="R74" s="6">
        <v>-116560</v>
      </c>
      <c r="S74" s="6">
        <v>0</v>
      </c>
      <c r="T74" s="6" t="e">
        <v>#N/A</v>
      </c>
      <c r="U74" s="6" t="s">
        <v>266</v>
      </c>
    </row>
    <row r="75" spans="1:21" hidden="1">
      <c r="A75" s="5" t="s">
        <v>156</v>
      </c>
      <c r="B75" s="5" t="s">
        <v>85</v>
      </c>
      <c r="C75" s="5" t="s">
        <v>94</v>
      </c>
      <c r="D75" s="5" t="s">
        <v>276</v>
      </c>
      <c r="E75" s="6" t="s">
        <v>260</v>
      </c>
      <c r="F75" s="5">
        <v>24800</v>
      </c>
      <c r="G75" s="7">
        <v>43546</v>
      </c>
      <c r="H75" s="5" t="s">
        <v>159</v>
      </c>
      <c r="I75" s="7">
        <v>43546</v>
      </c>
      <c r="J75" s="7">
        <v>43546</v>
      </c>
      <c r="K75" s="5">
        <v>0</v>
      </c>
      <c r="L75" s="5">
        <v>4.7</v>
      </c>
      <c r="M75" s="5" t="s">
        <v>32</v>
      </c>
      <c r="N75" s="5" t="s">
        <v>22</v>
      </c>
      <c r="O75" s="6">
        <v>3</v>
      </c>
      <c r="P75" s="6" t="e">
        <v>#N/A</v>
      </c>
      <c r="Q75" s="6">
        <v>2019</v>
      </c>
      <c r="R75" s="6">
        <v>116560</v>
      </c>
      <c r="S75" s="6">
        <v>0</v>
      </c>
      <c r="T75" s="6" t="e">
        <v>#N/A</v>
      </c>
      <c r="U75" s="6" t="s">
        <v>266</v>
      </c>
    </row>
    <row r="76" spans="1:21" hidden="1">
      <c r="A76" s="5" t="s">
        <v>160</v>
      </c>
      <c r="B76" s="5" t="s">
        <v>84</v>
      </c>
      <c r="C76" s="5" t="s">
        <v>94</v>
      </c>
      <c r="D76" s="5" t="s">
        <v>276</v>
      </c>
      <c r="E76" s="6" t="s">
        <v>260</v>
      </c>
      <c r="F76" s="5">
        <v>11300</v>
      </c>
      <c r="G76" s="7">
        <v>43550</v>
      </c>
      <c r="H76" s="5" t="s">
        <v>161</v>
      </c>
      <c r="I76" s="7">
        <v>43550</v>
      </c>
      <c r="J76" s="7">
        <v>43550</v>
      </c>
      <c r="K76" s="5">
        <v>0</v>
      </c>
      <c r="L76" s="5">
        <v>4.7</v>
      </c>
      <c r="M76" s="5" t="s">
        <v>32</v>
      </c>
      <c r="N76" s="5" t="s">
        <v>22</v>
      </c>
      <c r="O76" s="6">
        <v>3</v>
      </c>
      <c r="P76" s="6" t="e">
        <v>#N/A</v>
      </c>
      <c r="Q76" s="6">
        <v>2019</v>
      </c>
      <c r="R76" s="6">
        <v>53110</v>
      </c>
      <c r="S76" s="6">
        <v>0</v>
      </c>
      <c r="T76" s="6" t="e">
        <v>#N/A</v>
      </c>
      <c r="U76" s="6" t="s">
        <v>266</v>
      </c>
    </row>
    <row r="77" spans="1:21" hidden="1">
      <c r="A77" s="5" t="s">
        <v>162</v>
      </c>
      <c r="B77" s="5" t="s">
        <v>84</v>
      </c>
      <c r="C77" s="5" t="s">
        <v>94</v>
      </c>
      <c r="D77" s="5" t="s">
        <v>276</v>
      </c>
      <c r="E77" s="6" t="s">
        <v>260</v>
      </c>
      <c r="F77" s="5">
        <v>19980</v>
      </c>
      <c r="G77" s="7">
        <v>43553</v>
      </c>
      <c r="H77" s="5" t="s">
        <v>163</v>
      </c>
      <c r="I77" s="7">
        <v>43553</v>
      </c>
      <c r="J77" s="7">
        <v>43553</v>
      </c>
      <c r="K77" s="5">
        <v>0</v>
      </c>
      <c r="L77" s="5">
        <v>4.7</v>
      </c>
      <c r="M77" s="5" t="s">
        <v>32</v>
      </c>
      <c r="N77" s="5" t="s">
        <v>22</v>
      </c>
      <c r="O77" s="6">
        <v>3</v>
      </c>
      <c r="P77" s="6" t="e">
        <v>#N/A</v>
      </c>
      <c r="Q77" s="6">
        <v>2019</v>
      </c>
      <c r="R77" s="6">
        <v>93906</v>
      </c>
      <c r="S77" s="6">
        <v>0</v>
      </c>
      <c r="T77" s="6" t="e">
        <v>#N/A</v>
      </c>
      <c r="U77" s="6" t="s">
        <v>266</v>
      </c>
    </row>
    <row r="78" spans="1:21" hidden="1">
      <c r="A78" s="5" t="s">
        <v>164</v>
      </c>
      <c r="B78" s="5" t="s">
        <v>36</v>
      </c>
      <c r="C78" s="5" t="s">
        <v>94</v>
      </c>
      <c r="D78" s="5" t="s">
        <v>276</v>
      </c>
      <c r="E78" s="6" t="s">
        <v>259</v>
      </c>
      <c r="F78" s="5">
        <v>29600</v>
      </c>
      <c r="G78" s="7">
        <v>43556</v>
      </c>
      <c r="H78" s="5" t="s">
        <v>165</v>
      </c>
      <c r="I78" s="7">
        <v>43556</v>
      </c>
      <c r="J78" s="7">
        <v>43556</v>
      </c>
      <c r="K78" s="5">
        <v>0</v>
      </c>
      <c r="L78" s="5">
        <v>1.9</v>
      </c>
      <c r="M78" s="5" t="s">
        <v>32</v>
      </c>
      <c r="N78" s="5" t="s">
        <v>22</v>
      </c>
      <c r="O78" s="6">
        <v>4</v>
      </c>
      <c r="P78" s="6" t="e">
        <v>#N/A</v>
      </c>
      <c r="Q78" s="6">
        <v>2019</v>
      </c>
      <c r="R78" s="6">
        <v>56240</v>
      </c>
      <c r="S78" s="6">
        <v>0</v>
      </c>
      <c r="T78" s="6" t="e">
        <v>#N/A</v>
      </c>
      <c r="U78" s="6" t="s">
        <v>266</v>
      </c>
    </row>
    <row r="79" spans="1:21" hidden="1">
      <c r="A79" s="5" t="s">
        <v>166</v>
      </c>
      <c r="B79" s="5" t="s">
        <v>84</v>
      </c>
      <c r="C79" s="5" t="s">
        <v>94</v>
      </c>
      <c r="D79" s="5" t="s">
        <v>276</v>
      </c>
      <c r="E79" s="6" t="s">
        <v>260</v>
      </c>
      <c r="F79" s="5">
        <v>24360</v>
      </c>
      <c r="G79" s="7">
        <v>43554</v>
      </c>
      <c r="H79" s="5" t="s">
        <v>167</v>
      </c>
      <c r="I79" s="7">
        <v>43554</v>
      </c>
      <c r="J79" s="7">
        <v>43554</v>
      </c>
      <c r="K79" s="5">
        <v>0</v>
      </c>
      <c r="L79" s="5">
        <v>4.7</v>
      </c>
      <c r="M79" s="5" t="s">
        <v>32</v>
      </c>
      <c r="N79" s="5" t="s">
        <v>22</v>
      </c>
      <c r="O79" s="6">
        <v>3</v>
      </c>
      <c r="P79" s="6" t="e">
        <v>#N/A</v>
      </c>
      <c r="Q79" s="6">
        <v>2019</v>
      </c>
      <c r="R79" s="6">
        <v>114492</v>
      </c>
      <c r="S79" s="6">
        <v>0</v>
      </c>
      <c r="T79" s="6" t="e">
        <v>#N/A</v>
      </c>
      <c r="U79" s="6" t="s">
        <v>266</v>
      </c>
    </row>
    <row r="80" spans="1:21" hidden="1">
      <c r="A80" s="5" t="s">
        <v>168</v>
      </c>
      <c r="B80" s="5" t="s">
        <v>84</v>
      </c>
      <c r="C80" s="5" t="s">
        <v>94</v>
      </c>
      <c r="D80" s="5" t="s">
        <v>276</v>
      </c>
      <c r="E80" s="6" t="s">
        <v>260</v>
      </c>
      <c r="F80" s="5">
        <v>22960</v>
      </c>
      <c r="G80" s="7">
        <v>43557</v>
      </c>
      <c r="H80" s="5" t="s">
        <v>169</v>
      </c>
      <c r="I80" s="7">
        <v>43557</v>
      </c>
      <c r="J80" s="7">
        <v>43557</v>
      </c>
      <c r="K80" s="5">
        <v>0</v>
      </c>
      <c r="L80" s="5">
        <v>4.7</v>
      </c>
      <c r="M80" s="5" t="s">
        <v>32</v>
      </c>
      <c r="N80" s="5" t="s">
        <v>22</v>
      </c>
      <c r="O80" s="6">
        <v>4</v>
      </c>
      <c r="P80" s="6" t="e">
        <v>#N/A</v>
      </c>
      <c r="Q80" s="6">
        <v>2019</v>
      </c>
      <c r="R80" s="6">
        <v>107912</v>
      </c>
      <c r="S80" s="6">
        <v>0</v>
      </c>
      <c r="T80" s="6" t="e">
        <v>#N/A</v>
      </c>
      <c r="U80" s="6" t="s">
        <v>266</v>
      </c>
    </row>
    <row r="81" spans="1:21" hidden="1">
      <c r="A81" s="5" t="s">
        <v>170</v>
      </c>
      <c r="B81" s="5" t="s">
        <v>84</v>
      </c>
      <c r="C81" s="5" t="s">
        <v>94</v>
      </c>
      <c r="D81" s="5" t="s">
        <v>276</v>
      </c>
      <c r="E81" s="6" t="s">
        <v>260</v>
      </c>
      <c r="F81" s="5">
        <v>17280</v>
      </c>
      <c r="G81" s="7">
        <v>43559</v>
      </c>
      <c r="H81" s="5" t="s">
        <v>171</v>
      </c>
      <c r="I81" s="7">
        <v>43559</v>
      </c>
      <c r="J81" s="7">
        <v>43559</v>
      </c>
      <c r="K81" s="5">
        <v>0</v>
      </c>
      <c r="L81" s="5">
        <v>4.7</v>
      </c>
      <c r="M81" s="5" t="s">
        <v>32</v>
      </c>
      <c r="N81" s="5" t="s">
        <v>22</v>
      </c>
      <c r="O81" s="6">
        <v>4</v>
      </c>
      <c r="P81" s="6" t="e">
        <v>#N/A</v>
      </c>
      <c r="Q81" s="6">
        <v>2019</v>
      </c>
      <c r="R81" s="6">
        <v>81216</v>
      </c>
      <c r="S81" s="6">
        <v>0</v>
      </c>
      <c r="T81" s="6" t="e">
        <v>#N/A</v>
      </c>
      <c r="U81" s="6" t="s">
        <v>266</v>
      </c>
    </row>
    <row r="82" spans="1:21" hidden="1">
      <c r="A82" s="5" t="s">
        <v>172</v>
      </c>
      <c r="B82" s="5" t="s">
        <v>84</v>
      </c>
      <c r="C82" s="5" t="s">
        <v>94</v>
      </c>
      <c r="D82" s="5" t="s">
        <v>276</v>
      </c>
      <c r="E82" s="6" t="s">
        <v>260</v>
      </c>
      <c r="F82" s="5">
        <v>21820</v>
      </c>
      <c r="G82" s="7">
        <v>43560</v>
      </c>
      <c r="H82" s="5" t="s">
        <v>173</v>
      </c>
      <c r="I82" s="7">
        <v>43560</v>
      </c>
      <c r="J82" s="7">
        <v>43560</v>
      </c>
      <c r="K82" s="5">
        <v>0</v>
      </c>
      <c r="L82" s="5">
        <v>4.7</v>
      </c>
      <c r="M82" s="5" t="s">
        <v>32</v>
      </c>
      <c r="N82" s="5" t="s">
        <v>22</v>
      </c>
      <c r="O82" s="6">
        <v>4</v>
      </c>
      <c r="P82" s="6" t="e">
        <v>#N/A</v>
      </c>
      <c r="Q82" s="6">
        <v>2019</v>
      </c>
      <c r="R82" s="6">
        <v>102554</v>
      </c>
      <c r="S82" s="6">
        <v>0</v>
      </c>
      <c r="T82" s="6" t="e">
        <v>#N/A</v>
      </c>
      <c r="U82" s="6" t="s">
        <v>266</v>
      </c>
    </row>
    <row r="83" spans="1:21" hidden="1">
      <c r="A83" s="5" t="s">
        <v>176</v>
      </c>
      <c r="B83" s="5" t="s">
        <v>36</v>
      </c>
      <c r="C83" s="5" t="s">
        <v>175</v>
      </c>
      <c r="D83" s="5" t="s">
        <v>264</v>
      </c>
      <c r="E83" s="6" t="s">
        <v>259</v>
      </c>
      <c r="F83" s="5">
        <v>33060</v>
      </c>
      <c r="G83" s="7">
        <v>43511</v>
      </c>
      <c r="H83" s="5" t="s">
        <v>177</v>
      </c>
      <c r="I83" s="7">
        <v>43511</v>
      </c>
      <c r="J83" s="7">
        <v>43511</v>
      </c>
      <c r="K83" s="5">
        <v>0</v>
      </c>
      <c r="L83" s="5">
        <v>1.8</v>
      </c>
      <c r="M83" s="5" t="s">
        <v>32</v>
      </c>
      <c r="N83" s="5" t="s">
        <v>22</v>
      </c>
      <c r="O83" s="6">
        <v>2</v>
      </c>
      <c r="P83" s="6" t="e">
        <v>#N/A</v>
      </c>
      <c r="Q83" s="6">
        <v>2019</v>
      </c>
      <c r="R83" s="6">
        <v>59508</v>
      </c>
      <c r="S83" s="6">
        <v>0</v>
      </c>
      <c r="T83" s="6" t="e">
        <v>#N/A</v>
      </c>
      <c r="U83" s="6" t="s">
        <v>266</v>
      </c>
    </row>
    <row r="84" spans="1:21" hidden="1">
      <c r="A84" s="5" t="s">
        <v>178</v>
      </c>
      <c r="B84" s="5" t="s">
        <v>36</v>
      </c>
      <c r="C84" s="5" t="s">
        <v>175</v>
      </c>
      <c r="D84" s="5" t="s">
        <v>264</v>
      </c>
      <c r="E84" s="6" t="s">
        <v>259</v>
      </c>
      <c r="F84" s="5">
        <v>33240</v>
      </c>
      <c r="G84" s="7">
        <v>43577</v>
      </c>
      <c r="H84" s="5" t="s">
        <v>179</v>
      </c>
      <c r="I84" s="7">
        <v>43577</v>
      </c>
      <c r="J84" s="7">
        <v>43577</v>
      </c>
      <c r="K84" s="5">
        <v>0</v>
      </c>
      <c r="L84" s="5">
        <v>1.9</v>
      </c>
      <c r="M84" s="5" t="s">
        <v>32</v>
      </c>
      <c r="N84" s="5" t="s">
        <v>22</v>
      </c>
      <c r="O84" s="6">
        <v>4</v>
      </c>
      <c r="P84" s="6" t="e">
        <v>#N/A</v>
      </c>
      <c r="Q84" s="6">
        <v>2019</v>
      </c>
      <c r="R84" s="6">
        <v>63156</v>
      </c>
      <c r="S84" s="6">
        <v>0</v>
      </c>
      <c r="T84" s="6" t="e">
        <v>#N/A</v>
      </c>
      <c r="U84" s="6" t="s">
        <v>266</v>
      </c>
    </row>
    <row r="85" spans="1:21" hidden="1">
      <c r="A85" s="5" t="s">
        <v>180</v>
      </c>
      <c r="B85" s="5" t="s">
        <v>36</v>
      </c>
      <c r="C85" s="5" t="s">
        <v>175</v>
      </c>
      <c r="D85" s="5" t="s">
        <v>264</v>
      </c>
      <c r="E85" s="6" t="s">
        <v>259</v>
      </c>
      <c r="F85" s="5">
        <v>33500</v>
      </c>
      <c r="G85" s="7">
        <v>43616</v>
      </c>
      <c r="H85" s="5" t="s">
        <v>181</v>
      </c>
      <c r="I85" s="7">
        <v>43616</v>
      </c>
      <c r="J85" s="7">
        <v>43616</v>
      </c>
      <c r="K85" s="5">
        <v>0</v>
      </c>
      <c r="L85" s="5">
        <v>1.9</v>
      </c>
      <c r="M85" s="5" t="s">
        <v>32</v>
      </c>
      <c r="N85" s="5" t="s">
        <v>22</v>
      </c>
      <c r="O85" s="6">
        <v>5</v>
      </c>
      <c r="P85" s="6" t="e">
        <v>#N/A</v>
      </c>
      <c r="Q85" s="6">
        <v>2019</v>
      </c>
      <c r="R85" s="6">
        <v>63650</v>
      </c>
      <c r="S85" s="6">
        <v>0</v>
      </c>
      <c r="T85" s="6" t="e">
        <v>#N/A</v>
      </c>
      <c r="U85" s="6" t="s">
        <v>266</v>
      </c>
    </row>
    <row r="86" spans="1:21" hidden="1">
      <c r="A86" s="5" t="s">
        <v>182</v>
      </c>
      <c r="B86" s="5" t="s">
        <v>84</v>
      </c>
      <c r="C86" s="5" t="s">
        <v>183</v>
      </c>
      <c r="D86" s="5" t="s">
        <v>261</v>
      </c>
      <c r="E86" s="6" t="s">
        <v>260</v>
      </c>
      <c r="F86" s="5">
        <v>32183.759999999998</v>
      </c>
      <c r="G86" s="7">
        <v>43496</v>
      </c>
      <c r="H86" s="5" t="s">
        <v>184</v>
      </c>
      <c r="I86" s="7">
        <v>43467</v>
      </c>
      <c r="J86" s="7">
        <v>43532</v>
      </c>
      <c r="K86" s="5">
        <v>0</v>
      </c>
      <c r="L86" s="5">
        <v>4.5</v>
      </c>
      <c r="M86" s="5" t="s">
        <v>32</v>
      </c>
      <c r="N86" s="5" t="s">
        <v>22</v>
      </c>
      <c r="O86" s="6">
        <v>1</v>
      </c>
      <c r="P86" s="6" t="e">
        <v>#N/A</v>
      </c>
      <c r="Q86" s="6">
        <v>2019</v>
      </c>
      <c r="R86" s="6">
        <v>144826.91999999998</v>
      </c>
      <c r="S86" s="6">
        <v>29</v>
      </c>
      <c r="T86" s="6" t="e">
        <v>#N/A</v>
      </c>
      <c r="U86" s="6" t="s">
        <v>266</v>
      </c>
    </row>
    <row r="87" spans="1:21" hidden="1">
      <c r="A87" s="5" t="s">
        <v>185</v>
      </c>
      <c r="B87" s="5" t="s">
        <v>84</v>
      </c>
      <c r="C87" s="5" t="s">
        <v>183</v>
      </c>
      <c r="D87" s="5" t="s">
        <v>261</v>
      </c>
      <c r="E87" s="6" t="s">
        <v>260</v>
      </c>
      <c r="F87" s="5">
        <v>21987.33</v>
      </c>
      <c r="G87" s="7">
        <v>43475</v>
      </c>
      <c r="H87" s="5" t="s">
        <v>186</v>
      </c>
      <c r="I87" s="7">
        <v>43475</v>
      </c>
      <c r="J87" s="7">
        <v>43532</v>
      </c>
      <c r="K87" s="5">
        <v>0</v>
      </c>
      <c r="L87" s="5">
        <v>4.5</v>
      </c>
      <c r="M87" s="5" t="s">
        <v>32</v>
      </c>
      <c r="N87" s="5" t="s">
        <v>22</v>
      </c>
      <c r="O87" s="6">
        <v>1</v>
      </c>
      <c r="P87" s="6" t="e">
        <v>#N/A</v>
      </c>
      <c r="Q87" s="6">
        <v>2019</v>
      </c>
      <c r="R87" s="6">
        <v>98942.985000000015</v>
      </c>
      <c r="S87" s="6">
        <v>0</v>
      </c>
      <c r="T87" s="6" t="e">
        <v>#N/A</v>
      </c>
      <c r="U87" s="6" t="s">
        <v>266</v>
      </c>
    </row>
    <row r="88" spans="1:21" hidden="1">
      <c r="A88" s="5" t="s">
        <v>187</v>
      </c>
      <c r="B88" s="5" t="s">
        <v>86</v>
      </c>
      <c r="C88" s="5" t="s">
        <v>183</v>
      </c>
      <c r="D88" s="5" t="s">
        <v>261</v>
      </c>
      <c r="E88" s="6" t="s">
        <v>262</v>
      </c>
      <c r="F88" s="5">
        <v>4372.29</v>
      </c>
      <c r="G88" s="7">
        <v>43496</v>
      </c>
      <c r="H88" s="5" t="s">
        <v>188</v>
      </c>
      <c r="I88" s="7">
        <v>43496</v>
      </c>
      <c r="J88" s="7">
        <v>43532</v>
      </c>
      <c r="K88" s="5">
        <v>0</v>
      </c>
      <c r="L88" s="5">
        <v>38.5</v>
      </c>
      <c r="M88" s="5" t="s">
        <v>32</v>
      </c>
      <c r="N88" s="5" t="s">
        <v>22</v>
      </c>
      <c r="O88" s="6">
        <v>1</v>
      </c>
      <c r="P88" s="6" t="e">
        <v>#N/A</v>
      </c>
      <c r="Q88" s="6">
        <v>2019</v>
      </c>
      <c r="R88" s="6">
        <v>168333.16500000001</v>
      </c>
      <c r="S88" s="6">
        <v>0</v>
      </c>
      <c r="T88" s="6" t="e">
        <v>#N/A</v>
      </c>
      <c r="U88" s="6" t="s">
        <v>266</v>
      </c>
    </row>
    <row r="89" spans="1:21" hidden="1">
      <c r="A89" s="5" t="s">
        <v>189</v>
      </c>
      <c r="B89" s="5" t="s">
        <v>36</v>
      </c>
      <c r="C89" s="5" t="s">
        <v>183</v>
      </c>
      <c r="D89" s="5" t="s">
        <v>261</v>
      </c>
      <c r="E89" s="6" t="s">
        <v>259</v>
      </c>
      <c r="F89" s="5">
        <v>38292.629999999997</v>
      </c>
      <c r="G89" s="7">
        <v>43496</v>
      </c>
      <c r="H89" s="5" t="s">
        <v>190</v>
      </c>
      <c r="I89" s="7">
        <v>43468</v>
      </c>
      <c r="J89" s="7">
        <v>43532</v>
      </c>
      <c r="K89" s="5">
        <v>39997.9</v>
      </c>
      <c r="L89" s="5">
        <v>1.9</v>
      </c>
      <c r="M89" s="5" t="s">
        <v>32</v>
      </c>
      <c r="N89" s="5" t="s">
        <v>22</v>
      </c>
      <c r="O89" s="6">
        <v>1</v>
      </c>
      <c r="P89" s="6" t="e">
        <v>#N/A</v>
      </c>
      <c r="Q89" s="6">
        <v>2019</v>
      </c>
      <c r="R89" s="6">
        <v>72755.996999999988</v>
      </c>
      <c r="S89" s="6">
        <v>28</v>
      </c>
      <c r="T89" s="6" t="e">
        <v>#N/A</v>
      </c>
      <c r="U89" s="6" t="s">
        <v>266</v>
      </c>
    </row>
    <row r="90" spans="1:21" hidden="1">
      <c r="A90" s="5" t="s">
        <v>189</v>
      </c>
      <c r="B90" s="5" t="s">
        <v>36</v>
      </c>
      <c r="C90" s="5" t="s">
        <v>183</v>
      </c>
      <c r="D90" s="5" t="s">
        <v>261</v>
      </c>
      <c r="E90" s="6" t="s">
        <v>259</v>
      </c>
      <c r="F90" s="5">
        <v>39997.9</v>
      </c>
      <c r="G90" s="7">
        <v>43496</v>
      </c>
      <c r="H90" s="5" t="s">
        <v>191</v>
      </c>
      <c r="I90" s="7">
        <v>43468</v>
      </c>
      <c r="J90" s="7">
        <v>43532</v>
      </c>
      <c r="K90" s="5">
        <v>0</v>
      </c>
      <c r="L90" s="5">
        <v>1.9</v>
      </c>
      <c r="M90" s="5" t="s">
        <v>32</v>
      </c>
      <c r="N90" s="5" t="s">
        <v>22</v>
      </c>
      <c r="O90" s="6">
        <v>1</v>
      </c>
      <c r="P90" s="6" t="e">
        <v>#N/A</v>
      </c>
      <c r="Q90" s="6">
        <v>2019</v>
      </c>
      <c r="R90" s="6">
        <v>75996.009999999995</v>
      </c>
      <c r="S90" s="6">
        <v>28</v>
      </c>
      <c r="T90" s="6" t="e">
        <v>#N/A</v>
      </c>
      <c r="U90" s="6" t="s">
        <v>266</v>
      </c>
    </row>
    <row r="91" spans="1:21" hidden="1">
      <c r="A91" s="5" t="s">
        <v>192</v>
      </c>
      <c r="B91" s="5" t="s">
        <v>87</v>
      </c>
      <c r="C91" s="5" t="s">
        <v>183</v>
      </c>
      <c r="D91" s="5" t="s">
        <v>261</v>
      </c>
      <c r="E91" s="6" t="s">
        <v>263</v>
      </c>
      <c r="F91" s="5">
        <v>27055.29</v>
      </c>
      <c r="G91" s="7">
        <v>43496</v>
      </c>
      <c r="H91" s="5" t="s">
        <v>193</v>
      </c>
      <c r="I91" s="7">
        <v>43482</v>
      </c>
      <c r="J91" s="7">
        <v>43532</v>
      </c>
      <c r="K91" s="5">
        <v>0</v>
      </c>
      <c r="L91" s="5">
        <v>1.7</v>
      </c>
      <c r="M91" s="5" t="s">
        <v>32</v>
      </c>
      <c r="N91" s="5" t="s">
        <v>22</v>
      </c>
      <c r="O91" s="6">
        <v>1</v>
      </c>
      <c r="P91" s="6" t="e">
        <v>#N/A</v>
      </c>
      <c r="Q91" s="6">
        <v>2019</v>
      </c>
      <c r="R91" s="6">
        <v>45993.993000000002</v>
      </c>
      <c r="S91" s="6">
        <v>14</v>
      </c>
      <c r="T91" s="6" t="e">
        <v>#N/A</v>
      </c>
      <c r="U91" s="6" t="s">
        <v>266</v>
      </c>
    </row>
    <row r="92" spans="1:21" hidden="1">
      <c r="A92" s="5" t="s">
        <v>194</v>
      </c>
      <c r="B92" s="5" t="s">
        <v>87</v>
      </c>
      <c r="C92" s="5" t="s">
        <v>183</v>
      </c>
      <c r="D92" s="5" t="s">
        <v>261</v>
      </c>
      <c r="E92" s="6" t="s">
        <v>263</v>
      </c>
      <c r="F92" s="5">
        <v>23046</v>
      </c>
      <c r="G92" s="7">
        <v>43524</v>
      </c>
      <c r="H92" s="5" t="s">
        <v>195</v>
      </c>
      <c r="I92" s="7">
        <v>43542</v>
      </c>
      <c r="J92" s="7">
        <v>43542</v>
      </c>
      <c r="K92" s="5">
        <v>0.47</v>
      </c>
      <c r="L92" s="5">
        <v>1.7</v>
      </c>
      <c r="M92" s="5" t="s">
        <v>32</v>
      </c>
      <c r="N92" s="5" t="s">
        <v>22</v>
      </c>
      <c r="O92" s="6">
        <v>2</v>
      </c>
      <c r="P92" s="6" t="e">
        <v>#N/A</v>
      </c>
      <c r="Q92" s="6">
        <v>2019</v>
      </c>
      <c r="R92" s="6">
        <v>39178.199999999997</v>
      </c>
      <c r="S92" s="6">
        <v>-18</v>
      </c>
      <c r="T92" s="6" t="e">
        <v>#N/A</v>
      </c>
      <c r="U92" s="6" t="s">
        <v>266</v>
      </c>
    </row>
    <row r="93" spans="1:21" hidden="1">
      <c r="A93" s="5" t="s">
        <v>196</v>
      </c>
      <c r="B93" s="5" t="s">
        <v>84</v>
      </c>
      <c r="C93" s="5" t="s">
        <v>183</v>
      </c>
      <c r="D93" s="5" t="s">
        <v>261</v>
      </c>
      <c r="E93" s="6" t="s">
        <v>260</v>
      </c>
      <c r="F93" s="5">
        <v>26504</v>
      </c>
      <c r="G93" s="7">
        <v>43524</v>
      </c>
      <c r="H93" s="5" t="s">
        <v>197</v>
      </c>
      <c r="I93" s="7">
        <v>43542</v>
      </c>
      <c r="J93" s="7">
        <v>43542</v>
      </c>
      <c r="K93" s="5">
        <v>0</v>
      </c>
      <c r="L93" s="5">
        <v>4.5</v>
      </c>
      <c r="M93" s="5" t="s">
        <v>32</v>
      </c>
      <c r="N93" s="5" t="s">
        <v>22</v>
      </c>
      <c r="O93" s="6">
        <v>2</v>
      </c>
      <c r="P93" s="6" t="e">
        <v>#N/A</v>
      </c>
      <c r="Q93" s="6">
        <v>2019</v>
      </c>
      <c r="R93" s="6">
        <v>119268</v>
      </c>
      <c r="S93" s="6">
        <v>-18</v>
      </c>
      <c r="T93" s="6" t="e">
        <v>#N/A</v>
      </c>
      <c r="U93" s="6" t="s">
        <v>266</v>
      </c>
    </row>
    <row r="94" spans="1:21" hidden="1">
      <c r="A94" s="5" t="s">
        <v>198</v>
      </c>
      <c r="B94" s="5" t="s">
        <v>87</v>
      </c>
      <c r="C94" s="5" t="s">
        <v>183</v>
      </c>
      <c r="D94" s="5" t="s">
        <v>261</v>
      </c>
      <c r="E94" s="6" t="s">
        <v>263</v>
      </c>
      <c r="F94" s="5">
        <v>33320</v>
      </c>
      <c r="G94" s="7">
        <v>43574</v>
      </c>
      <c r="H94" s="5" t="s">
        <v>199</v>
      </c>
      <c r="I94" s="7">
        <v>43574</v>
      </c>
      <c r="J94" s="7">
        <v>43574</v>
      </c>
      <c r="K94" s="5">
        <v>0</v>
      </c>
      <c r="L94" s="5">
        <v>1.45</v>
      </c>
      <c r="M94" s="5" t="s">
        <v>32</v>
      </c>
      <c r="N94" s="5" t="s">
        <v>22</v>
      </c>
      <c r="O94" s="6">
        <v>4</v>
      </c>
      <c r="P94" s="6" t="e">
        <v>#N/A</v>
      </c>
      <c r="Q94" s="6">
        <v>2019</v>
      </c>
      <c r="R94" s="6">
        <v>48314</v>
      </c>
      <c r="S94" s="6">
        <v>0</v>
      </c>
      <c r="T94" s="6" t="e">
        <v>#N/A</v>
      </c>
      <c r="U94" s="6" t="s">
        <v>266</v>
      </c>
    </row>
    <row r="95" spans="1:21" hidden="1">
      <c r="A95" s="5" t="s">
        <v>200</v>
      </c>
      <c r="B95" s="5" t="s">
        <v>84</v>
      </c>
      <c r="C95" s="5" t="s">
        <v>183</v>
      </c>
      <c r="D95" s="5" t="s">
        <v>261</v>
      </c>
      <c r="E95" s="6" t="s">
        <v>260</v>
      </c>
      <c r="F95" s="5">
        <v>36266</v>
      </c>
      <c r="G95" s="7">
        <v>43558</v>
      </c>
      <c r="H95" s="5" t="s">
        <v>201</v>
      </c>
      <c r="I95" s="7">
        <v>43558</v>
      </c>
      <c r="J95" s="7">
        <v>43558</v>
      </c>
      <c r="K95" s="5">
        <v>0</v>
      </c>
      <c r="L95" s="5">
        <v>4.5</v>
      </c>
      <c r="M95" s="5" t="s">
        <v>32</v>
      </c>
      <c r="N95" s="5" t="s">
        <v>22</v>
      </c>
      <c r="O95" s="6">
        <v>4</v>
      </c>
      <c r="P95" s="6" t="e">
        <v>#N/A</v>
      </c>
      <c r="Q95" s="6">
        <v>2019</v>
      </c>
      <c r="R95" s="6">
        <v>163197</v>
      </c>
      <c r="S95" s="6">
        <v>0</v>
      </c>
      <c r="T95" s="6" t="e">
        <v>#N/A</v>
      </c>
      <c r="U95" s="6" t="s">
        <v>266</v>
      </c>
    </row>
    <row r="96" spans="1:21" hidden="1">
      <c r="A96" s="5" t="s">
        <v>202</v>
      </c>
      <c r="B96" s="5" t="s">
        <v>36</v>
      </c>
      <c r="C96" s="5" t="s">
        <v>183</v>
      </c>
      <c r="D96" s="5" t="s">
        <v>261</v>
      </c>
      <c r="E96" s="6" t="s">
        <v>259</v>
      </c>
      <c r="F96" s="5">
        <v>85000</v>
      </c>
      <c r="G96" s="7">
        <v>43578</v>
      </c>
      <c r="H96" s="5" t="s">
        <v>203</v>
      </c>
      <c r="I96" s="7">
        <v>43578</v>
      </c>
      <c r="J96" s="7">
        <v>43578</v>
      </c>
      <c r="K96" s="5">
        <v>0</v>
      </c>
      <c r="L96" s="5">
        <v>1.9</v>
      </c>
      <c r="M96" s="5" t="s">
        <v>32</v>
      </c>
      <c r="N96" s="5" t="s">
        <v>22</v>
      </c>
      <c r="O96" s="6">
        <v>4</v>
      </c>
      <c r="P96" s="6" t="e">
        <v>#N/A</v>
      </c>
      <c r="Q96" s="6">
        <v>2019</v>
      </c>
      <c r="R96" s="6">
        <v>161500</v>
      </c>
      <c r="S96" s="6">
        <v>0</v>
      </c>
      <c r="T96" s="6" t="e">
        <v>#N/A</v>
      </c>
      <c r="U96" s="6" t="s">
        <v>266</v>
      </c>
    </row>
    <row r="97" spans="1:21" hidden="1">
      <c r="A97" s="5" t="s">
        <v>204</v>
      </c>
      <c r="B97" s="5" t="s">
        <v>86</v>
      </c>
      <c r="C97" s="5" t="s">
        <v>183</v>
      </c>
      <c r="D97" s="5" t="s">
        <v>261</v>
      </c>
      <c r="E97" s="6" t="s">
        <v>262</v>
      </c>
      <c r="F97" s="5">
        <v>2859</v>
      </c>
      <c r="G97" s="7">
        <v>43563</v>
      </c>
      <c r="H97" s="5" t="s">
        <v>205</v>
      </c>
      <c r="I97" s="7">
        <v>43563</v>
      </c>
      <c r="J97" s="7">
        <v>43563</v>
      </c>
      <c r="K97" s="5">
        <v>0</v>
      </c>
      <c r="L97" s="5">
        <v>38</v>
      </c>
      <c r="M97" s="5" t="s">
        <v>32</v>
      </c>
      <c r="N97" s="5" t="s">
        <v>22</v>
      </c>
      <c r="O97" s="6">
        <v>4</v>
      </c>
      <c r="P97" s="6" t="e">
        <v>#N/A</v>
      </c>
      <c r="Q97" s="6">
        <v>2019</v>
      </c>
      <c r="R97" s="6">
        <v>108642</v>
      </c>
      <c r="S97" s="6">
        <v>0</v>
      </c>
      <c r="T97" s="6" t="e">
        <v>#N/A</v>
      </c>
      <c r="U97" s="6" t="s">
        <v>266</v>
      </c>
    </row>
    <row r="98" spans="1:21" hidden="1">
      <c r="A98" s="5" t="s">
        <v>206</v>
      </c>
      <c r="B98" s="5" t="s">
        <v>36</v>
      </c>
      <c r="C98" s="5" t="s">
        <v>183</v>
      </c>
      <c r="D98" s="5" t="s">
        <v>261</v>
      </c>
      <c r="E98" s="6" t="s">
        <v>259</v>
      </c>
      <c r="F98" s="5">
        <v>124960</v>
      </c>
      <c r="G98" s="7">
        <v>43609</v>
      </c>
      <c r="H98" s="5" t="s">
        <v>207</v>
      </c>
      <c r="I98" s="7">
        <v>43609</v>
      </c>
      <c r="J98" s="7">
        <v>43609</v>
      </c>
      <c r="K98" s="5">
        <v>0</v>
      </c>
      <c r="L98" s="5">
        <v>1.9</v>
      </c>
      <c r="M98" s="5" t="s">
        <v>32</v>
      </c>
      <c r="N98" s="5" t="s">
        <v>22</v>
      </c>
      <c r="O98" s="6">
        <v>5</v>
      </c>
      <c r="P98" s="6" t="e">
        <v>#N/A</v>
      </c>
      <c r="Q98" s="6">
        <v>2019</v>
      </c>
      <c r="R98" s="6">
        <v>237424</v>
      </c>
      <c r="S98" s="6">
        <v>0</v>
      </c>
      <c r="T98" s="6" t="e">
        <v>#N/A</v>
      </c>
      <c r="U98" s="6" t="s">
        <v>266</v>
      </c>
    </row>
    <row r="99" spans="1:21" hidden="1">
      <c r="A99" s="5" t="s">
        <v>208</v>
      </c>
      <c r="B99" s="5" t="s">
        <v>87</v>
      </c>
      <c r="C99" s="5" t="s">
        <v>183</v>
      </c>
      <c r="D99" s="5" t="s">
        <v>261</v>
      </c>
      <c r="E99" s="6" t="s">
        <v>263</v>
      </c>
      <c r="F99" s="5">
        <v>27720</v>
      </c>
      <c r="G99" s="7">
        <v>43616</v>
      </c>
      <c r="H99" s="5" t="s">
        <v>209</v>
      </c>
      <c r="I99" s="7">
        <v>43616</v>
      </c>
      <c r="J99" s="7">
        <v>43616</v>
      </c>
      <c r="K99" s="5">
        <v>0</v>
      </c>
      <c r="L99" s="5">
        <v>1.45</v>
      </c>
      <c r="M99" s="5" t="s">
        <v>32</v>
      </c>
      <c r="N99" s="5" t="s">
        <v>22</v>
      </c>
      <c r="O99" s="6">
        <v>5</v>
      </c>
      <c r="P99" s="6" t="e">
        <v>#N/A</v>
      </c>
      <c r="Q99" s="6">
        <v>2019</v>
      </c>
      <c r="R99" s="6">
        <v>40194</v>
      </c>
      <c r="S99" s="6">
        <v>0</v>
      </c>
      <c r="T99" s="6" t="e">
        <v>#N/A</v>
      </c>
      <c r="U99" s="6" t="s">
        <v>266</v>
      </c>
    </row>
    <row r="100" spans="1:21">
      <c r="A100" s="5" t="s">
        <v>210</v>
      </c>
      <c r="B100" s="5" t="s">
        <v>36</v>
      </c>
      <c r="C100" s="5" t="s">
        <v>183</v>
      </c>
      <c r="D100" s="5" t="s">
        <v>277</v>
      </c>
      <c r="E100" s="6" t="s">
        <v>259</v>
      </c>
      <c r="F100" s="15">
        <v>33820</v>
      </c>
      <c r="G100" s="7">
        <v>43634</v>
      </c>
      <c r="H100" s="5" t="s">
        <v>211</v>
      </c>
      <c r="I100" s="7">
        <v>43634</v>
      </c>
      <c r="J100" s="7">
        <v>43634</v>
      </c>
      <c r="K100" s="5">
        <v>0</v>
      </c>
      <c r="L100" s="14">
        <v>1.9</v>
      </c>
      <c r="M100" s="5" t="s">
        <v>32</v>
      </c>
      <c r="N100" s="5" t="s">
        <v>22</v>
      </c>
      <c r="O100" s="6">
        <v>6</v>
      </c>
      <c r="P100" s="6" t="e">
        <v>#N/A</v>
      </c>
      <c r="Q100" s="6">
        <v>2019</v>
      </c>
      <c r="R100" s="14">
        <v>64258</v>
      </c>
      <c r="S100" s="6">
        <v>0</v>
      </c>
      <c r="T100" s="6" t="e">
        <v>#N/A</v>
      </c>
      <c r="U100" s="6" t="s">
        <v>266</v>
      </c>
    </row>
    <row r="101" spans="1:21">
      <c r="A101" s="5" t="s">
        <v>212</v>
      </c>
      <c r="B101" s="5" t="s">
        <v>36</v>
      </c>
      <c r="C101" s="5" t="s">
        <v>183</v>
      </c>
      <c r="D101" s="5" t="s">
        <v>277</v>
      </c>
      <c r="E101" s="6" t="s">
        <v>259</v>
      </c>
      <c r="F101" s="15">
        <v>23260</v>
      </c>
      <c r="G101" s="7">
        <v>43641</v>
      </c>
      <c r="H101" s="5" t="s">
        <v>213</v>
      </c>
      <c r="I101" s="7">
        <v>43641</v>
      </c>
      <c r="J101" s="7">
        <v>43641</v>
      </c>
      <c r="K101" s="5">
        <v>0</v>
      </c>
      <c r="L101" s="14">
        <v>1.9</v>
      </c>
      <c r="M101" s="5" t="s">
        <v>32</v>
      </c>
      <c r="N101" s="5" t="s">
        <v>22</v>
      </c>
      <c r="O101" s="6">
        <v>6</v>
      </c>
      <c r="P101" s="6" t="e">
        <v>#N/A</v>
      </c>
      <c r="Q101" s="6">
        <v>2019</v>
      </c>
      <c r="R101" s="14">
        <v>44194</v>
      </c>
      <c r="S101" s="6">
        <v>0</v>
      </c>
      <c r="T101" s="6" t="e">
        <v>#N/A</v>
      </c>
      <c r="U101" s="6" t="s">
        <v>266</v>
      </c>
    </row>
    <row r="102" spans="1:21">
      <c r="A102" s="5" t="s">
        <v>214</v>
      </c>
      <c r="B102" s="5" t="s">
        <v>36</v>
      </c>
      <c r="C102" s="5" t="s">
        <v>183</v>
      </c>
      <c r="D102" s="5" t="s">
        <v>277</v>
      </c>
      <c r="E102" s="6" t="s">
        <v>259</v>
      </c>
      <c r="F102" s="15">
        <v>39620</v>
      </c>
      <c r="G102" s="7">
        <v>43637</v>
      </c>
      <c r="H102" s="5" t="s">
        <v>215</v>
      </c>
      <c r="I102" s="7">
        <v>43637</v>
      </c>
      <c r="J102" s="7">
        <v>43637</v>
      </c>
      <c r="K102" s="5">
        <v>0</v>
      </c>
      <c r="L102" s="14">
        <v>1.9</v>
      </c>
      <c r="M102" s="5" t="s">
        <v>32</v>
      </c>
      <c r="N102" s="5" t="s">
        <v>22</v>
      </c>
      <c r="O102" s="6">
        <v>6</v>
      </c>
      <c r="P102" s="6" t="e">
        <v>#N/A</v>
      </c>
      <c r="Q102" s="6">
        <v>2019</v>
      </c>
      <c r="R102" s="14">
        <v>75278</v>
      </c>
      <c r="S102" s="6">
        <v>0</v>
      </c>
      <c r="T102" s="6" t="e">
        <v>#N/A</v>
      </c>
      <c r="U102" s="6" t="s">
        <v>266</v>
      </c>
    </row>
    <row r="103" spans="1:21">
      <c r="A103" s="5" t="s">
        <v>216</v>
      </c>
      <c r="B103" s="5" t="s">
        <v>36</v>
      </c>
      <c r="C103" s="5" t="s">
        <v>217</v>
      </c>
      <c r="D103" s="5" t="s">
        <v>261</v>
      </c>
      <c r="E103" s="6" t="s">
        <v>259</v>
      </c>
      <c r="F103" s="13">
        <v>81880</v>
      </c>
      <c r="G103" s="7">
        <v>43642</v>
      </c>
      <c r="H103" s="5" t="s">
        <v>218</v>
      </c>
      <c r="I103" s="7">
        <v>43642</v>
      </c>
      <c r="J103" s="7">
        <v>43642</v>
      </c>
      <c r="K103" s="5">
        <v>0</v>
      </c>
      <c r="L103" s="14">
        <v>1.9</v>
      </c>
      <c r="M103" s="5" t="s">
        <v>32</v>
      </c>
      <c r="N103" s="5" t="s">
        <v>22</v>
      </c>
      <c r="O103" s="6">
        <v>6</v>
      </c>
      <c r="P103" s="6" t="e">
        <v>#N/A</v>
      </c>
      <c r="Q103" s="6">
        <v>2019</v>
      </c>
      <c r="R103" s="14">
        <v>155572</v>
      </c>
      <c r="S103" s="6">
        <v>0</v>
      </c>
      <c r="T103" s="6" t="e">
        <v>#N/A</v>
      </c>
      <c r="U103" s="6" t="s">
        <v>266</v>
      </c>
    </row>
    <row r="104" spans="1:21">
      <c r="A104" s="5" t="s">
        <v>219</v>
      </c>
      <c r="B104" s="5" t="s">
        <v>84</v>
      </c>
      <c r="C104" s="5" t="s">
        <v>183</v>
      </c>
      <c r="D104" s="5" t="s">
        <v>261</v>
      </c>
      <c r="E104" s="6" t="s">
        <v>260</v>
      </c>
      <c r="F104" s="13">
        <v>26649</v>
      </c>
      <c r="G104" s="7">
        <v>43644</v>
      </c>
      <c r="H104" s="5" t="s">
        <v>220</v>
      </c>
      <c r="I104" s="7">
        <v>43646</v>
      </c>
      <c r="J104" s="7">
        <v>43646</v>
      </c>
      <c r="K104" s="5">
        <v>0</v>
      </c>
      <c r="L104" s="14">
        <v>4.3</v>
      </c>
      <c r="M104" s="5" t="s">
        <v>32</v>
      </c>
      <c r="N104" s="5" t="s">
        <v>22</v>
      </c>
      <c r="O104" s="6">
        <v>6</v>
      </c>
      <c r="P104" s="6" t="e">
        <v>#N/A</v>
      </c>
      <c r="Q104" s="6">
        <v>2019</v>
      </c>
      <c r="R104" s="14">
        <v>114590.7</v>
      </c>
      <c r="S104" s="6">
        <v>-2</v>
      </c>
      <c r="T104" s="6" t="e">
        <v>#N/A</v>
      </c>
      <c r="U104" s="6" t="s">
        <v>266</v>
      </c>
    </row>
    <row r="105" spans="1:21">
      <c r="A105" s="5" t="s">
        <v>221</v>
      </c>
      <c r="B105" s="5" t="s">
        <v>86</v>
      </c>
      <c r="C105" s="5" t="s">
        <v>183</v>
      </c>
      <c r="D105" s="5" t="s">
        <v>261</v>
      </c>
      <c r="E105" s="6" t="s">
        <v>262</v>
      </c>
      <c r="F105" s="13">
        <v>4282</v>
      </c>
      <c r="G105" s="7">
        <v>43642</v>
      </c>
      <c r="H105" s="5" t="s">
        <v>222</v>
      </c>
      <c r="I105" s="7">
        <v>43642</v>
      </c>
      <c r="J105" s="7">
        <v>43642</v>
      </c>
      <c r="K105" s="5">
        <v>0</v>
      </c>
      <c r="L105" s="14">
        <v>38</v>
      </c>
      <c r="M105" s="5" t="s">
        <v>32</v>
      </c>
      <c r="N105" s="5" t="s">
        <v>22</v>
      </c>
      <c r="O105" s="6">
        <v>6</v>
      </c>
      <c r="P105" s="6" t="e">
        <v>#N/A</v>
      </c>
      <c r="Q105" s="6">
        <v>2019</v>
      </c>
      <c r="R105" s="14">
        <v>162716</v>
      </c>
      <c r="S105" s="6">
        <v>0</v>
      </c>
      <c r="T105" s="6" t="e">
        <v>#N/A</v>
      </c>
      <c r="U105" s="6" t="s">
        <v>266</v>
      </c>
    </row>
    <row r="106" spans="1:21">
      <c r="A106" s="5" t="s">
        <v>223</v>
      </c>
      <c r="B106" s="5" t="s">
        <v>36</v>
      </c>
      <c r="C106" s="5" t="s">
        <v>183</v>
      </c>
      <c r="D106" s="5" t="s">
        <v>277</v>
      </c>
      <c r="E106" s="6" t="s">
        <v>259</v>
      </c>
      <c r="F106" s="15">
        <v>31680</v>
      </c>
      <c r="G106" s="7">
        <v>43644</v>
      </c>
      <c r="H106" s="5" t="s">
        <v>224</v>
      </c>
      <c r="I106" s="7">
        <v>43644</v>
      </c>
      <c r="J106" s="7">
        <v>43644</v>
      </c>
      <c r="K106" s="5">
        <v>0</v>
      </c>
      <c r="L106" s="14">
        <v>1.9</v>
      </c>
      <c r="M106" s="5" t="s">
        <v>32</v>
      </c>
      <c r="N106" s="5" t="s">
        <v>22</v>
      </c>
      <c r="O106" s="6">
        <v>6</v>
      </c>
      <c r="P106" s="6" t="e">
        <v>#N/A</v>
      </c>
      <c r="Q106" s="6">
        <v>2019</v>
      </c>
      <c r="R106" s="14">
        <v>60192</v>
      </c>
      <c r="S106" s="6">
        <v>0</v>
      </c>
      <c r="T106" s="6" t="e">
        <v>#N/A</v>
      </c>
      <c r="U106" s="6" t="s">
        <v>266</v>
      </c>
    </row>
    <row r="107" spans="1:21" hidden="1">
      <c r="A107" s="5" t="s">
        <v>225</v>
      </c>
      <c r="B107" s="5" t="s">
        <v>84</v>
      </c>
      <c r="C107" s="5" t="s">
        <v>226</v>
      </c>
      <c r="D107" s="5" t="s">
        <v>276</v>
      </c>
      <c r="E107" s="6" t="s">
        <v>260</v>
      </c>
      <c r="F107" s="5">
        <v>25520</v>
      </c>
      <c r="G107" s="7">
        <v>43575</v>
      </c>
      <c r="H107" s="5" t="s">
        <v>227</v>
      </c>
      <c r="I107" s="7">
        <v>43575</v>
      </c>
      <c r="J107" s="7">
        <v>43575</v>
      </c>
      <c r="K107" s="5">
        <v>0</v>
      </c>
      <c r="L107" s="5">
        <v>4.7</v>
      </c>
      <c r="M107" s="5" t="s">
        <v>32</v>
      </c>
      <c r="N107" s="5" t="s">
        <v>22</v>
      </c>
      <c r="O107" s="6">
        <v>4</v>
      </c>
      <c r="P107" s="6" t="e">
        <v>#N/A</v>
      </c>
      <c r="Q107" s="6">
        <v>2019</v>
      </c>
      <c r="R107" s="6">
        <v>119944</v>
      </c>
      <c r="S107" s="6">
        <v>0</v>
      </c>
      <c r="T107" s="6" t="e">
        <v>#N/A</v>
      </c>
      <c r="U107" s="6" t="s">
        <v>266</v>
      </c>
    </row>
    <row r="108" spans="1:21" hidden="1">
      <c r="A108" s="5" t="s">
        <v>228</v>
      </c>
      <c r="B108" s="5" t="s">
        <v>84</v>
      </c>
      <c r="C108" s="5" t="s">
        <v>226</v>
      </c>
      <c r="D108" s="5" t="s">
        <v>276</v>
      </c>
      <c r="E108" s="6" t="s">
        <v>260</v>
      </c>
      <c r="F108" s="5">
        <v>27060</v>
      </c>
      <c r="G108" s="7">
        <v>43577</v>
      </c>
      <c r="H108" s="5" t="s">
        <v>229</v>
      </c>
      <c r="I108" s="7">
        <v>43577</v>
      </c>
      <c r="J108" s="7">
        <v>43577</v>
      </c>
      <c r="K108" s="5">
        <v>0</v>
      </c>
      <c r="L108" s="5">
        <v>4.7</v>
      </c>
      <c r="M108" s="5" t="s">
        <v>32</v>
      </c>
      <c r="N108" s="5" t="s">
        <v>22</v>
      </c>
      <c r="O108" s="6">
        <v>4</v>
      </c>
      <c r="P108" s="6" t="e">
        <v>#N/A</v>
      </c>
      <c r="Q108" s="6">
        <v>2019</v>
      </c>
      <c r="R108" s="6">
        <v>127182</v>
      </c>
      <c r="S108" s="6">
        <v>0</v>
      </c>
      <c r="T108" s="6" t="e">
        <v>#N/A</v>
      </c>
      <c r="U108" s="6" t="s">
        <v>266</v>
      </c>
    </row>
    <row r="109" spans="1:21" hidden="1">
      <c r="A109" s="5" t="s">
        <v>230</v>
      </c>
      <c r="B109" s="5" t="s">
        <v>36</v>
      </c>
      <c r="C109" s="5" t="s">
        <v>226</v>
      </c>
      <c r="D109" s="5" t="s">
        <v>276</v>
      </c>
      <c r="E109" s="6" t="s">
        <v>259</v>
      </c>
      <c r="F109" s="5">
        <v>21704</v>
      </c>
      <c r="G109" s="7">
        <v>43578</v>
      </c>
      <c r="H109" s="5" t="s">
        <v>231</v>
      </c>
      <c r="I109" s="7">
        <v>43578</v>
      </c>
      <c r="J109" s="7">
        <v>43578</v>
      </c>
      <c r="K109" s="5">
        <v>0</v>
      </c>
      <c r="L109" s="5">
        <v>1.9</v>
      </c>
      <c r="M109" s="5" t="s">
        <v>32</v>
      </c>
      <c r="N109" s="5" t="s">
        <v>22</v>
      </c>
      <c r="O109" s="6">
        <v>4</v>
      </c>
      <c r="P109" s="6" t="e">
        <v>#N/A</v>
      </c>
      <c r="Q109" s="6">
        <v>2019</v>
      </c>
      <c r="R109" s="6">
        <v>41237.599999999999</v>
      </c>
      <c r="S109" s="6">
        <v>0</v>
      </c>
      <c r="T109" s="6" t="e">
        <v>#N/A</v>
      </c>
      <c r="U109" s="6" t="s">
        <v>266</v>
      </c>
    </row>
    <row r="110" spans="1:21" hidden="1">
      <c r="A110" s="5" t="s">
        <v>232</v>
      </c>
      <c r="B110" s="5" t="s">
        <v>84</v>
      </c>
      <c r="C110" s="5" t="s">
        <v>226</v>
      </c>
      <c r="D110" s="5" t="s">
        <v>276</v>
      </c>
      <c r="E110" s="6" t="s">
        <v>260</v>
      </c>
      <c r="F110" s="5">
        <v>6376</v>
      </c>
      <c r="G110" s="7">
        <v>43578</v>
      </c>
      <c r="H110" s="5" t="s">
        <v>233</v>
      </c>
      <c r="I110" s="7">
        <v>43578</v>
      </c>
      <c r="J110" s="7">
        <v>43578</v>
      </c>
      <c r="K110" s="5">
        <v>0</v>
      </c>
      <c r="L110" s="5">
        <v>4.5</v>
      </c>
      <c r="M110" s="5" t="s">
        <v>32</v>
      </c>
      <c r="N110" s="5" t="s">
        <v>22</v>
      </c>
      <c r="O110" s="6">
        <v>4</v>
      </c>
      <c r="P110" s="6" t="e">
        <v>#N/A</v>
      </c>
      <c r="Q110" s="6">
        <v>2019</v>
      </c>
      <c r="R110" s="6">
        <v>28692</v>
      </c>
      <c r="S110" s="6">
        <v>0</v>
      </c>
      <c r="T110" s="6" t="e">
        <v>#N/A</v>
      </c>
      <c r="U110" s="6" t="s">
        <v>266</v>
      </c>
    </row>
    <row r="111" spans="1:21" hidden="1">
      <c r="A111" s="5" t="s">
        <v>232</v>
      </c>
      <c r="B111" s="5" t="s">
        <v>84</v>
      </c>
      <c r="C111" s="5" t="s">
        <v>226</v>
      </c>
      <c r="D111" s="5" t="s">
        <v>276</v>
      </c>
      <c r="E111" s="6" t="s">
        <v>260</v>
      </c>
      <c r="F111" s="5">
        <v>-6376</v>
      </c>
      <c r="G111" s="7">
        <v>43578</v>
      </c>
      <c r="H111" s="5" t="s">
        <v>234</v>
      </c>
      <c r="I111" s="7">
        <v>43578</v>
      </c>
      <c r="J111" s="7">
        <v>43578</v>
      </c>
      <c r="K111" s="5">
        <v>6376</v>
      </c>
      <c r="L111" s="5">
        <v>4.5</v>
      </c>
      <c r="M111" s="5" t="s">
        <v>32</v>
      </c>
      <c r="N111" s="5" t="s">
        <v>22</v>
      </c>
      <c r="O111" s="6">
        <v>4</v>
      </c>
      <c r="P111" s="6" t="e">
        <v>#N/A</v>
      </c>
      <c r="Q111" s="6">
        <v>2019</v>
      </c>
      <c r="R111" s="6">
        <v>-28692</v>
      </c>
      <c r="S111" s="6">
        <v>0</v>
      </c>
      <c r="T111" s="6" t="e">
        <v>#N/A</v>
      </c>
      <c r="U111" s="6" t="s">
        <v>266</v>
      </c>
    </row>
    <row r="112" spans="1:21" hidden="1">
      <c r="A112" s="5" t="s">
        <v>232</v>
      </c>
      <c r="B112" s="5" t="s">
        <v>84</v>
      </c>
      <c r="C112" s="5" t="s">
        <v>226</v>
      </c>
      <c r="D112" s="5" t="s">
        <v>276</v>
      </c>
      <c r="E112" s="6" t="s">
        <v>260</v>
      </c>
      <c r="F112" s="5">
        <v>6376</v>
      </c>
      <c r="G112" s="7">
        <v>43578</v>
      </c>
      <c r="H112" s="5" t="s">
        <v>235</v>
      </c>
      <c r="I112" s="7">
        <v>43578</v>
      </c>
      <c r="J112" s="7">
        <v>43578</v>
      </c>
      <c r="K112" s="5">
        <v>0</v>
      </c>
      <c r="L112" s="5">
        <v>4.5999999999999996</v>
      </c>
      <c r="M112" s="5" t="s">
        <v>32</v>
      </c>
      <c r="N112" s="5" t="s">
        <v>22</v>
      </c>
      <c r="O112" s="6">
        <v>4</v>
      </c>
      <c r="P112" s="6" t="e">
        <v>#N/A</v>
      </c>
      <c r="Q112" s="6">
        <v>2019</v>
      </c>
      <c r="R112" s="6">
        <v>29329.599999999999</v>
      </c>
      <c r="S112" s="6">
        <v>0</v>
      </c>
      <c r="T112" s="6" t="e">
        <v>#N/A</v>
      </c>
      <c r="U112" s="6" t="s">
        <v>266</v>
      </c>
    </row>
    <row r="113" spans="1:21" hidden="1">
      <c r="A113" s="5" t="s">
        <v>236</v>
      </c>
      <c r="B113" s="5" t="s">
        <v>36</v>
      </c>
      <c r="C113" s="5" t="s">
        <v>226</v>
      </c>
      <c r="D113" s="5" t="s">
        <v>276</v>
      </c>
      <c r="E113" s="6" t="s">
        <v>259</v>
      </c>
      <c r="F113" s="5">
        <v>27620</v>
      </c>
      <c r="G113" s="7">
        <v>43616</v>
      </c>
      <c r="H113" s="5" t="s">
        <v>237</v>
      </c>
      <c r="I113" s="7">
        <v>43616</v>
      </c>
      <c r="J113" s="7">
        <v>43616</v>
      </c>
      <c r="K113" s="5">
        <v>0</v>
      </c>
      <c r="L113" s="5">
        <v>1.9</v>
      </c>
      <c r="M113" s="5" t="s">
        <v>32</v>
      </c>
      <c r="N113" s="5" t="s">
        <v>22</v>
      </c>
      <c r="O113" s="6">
        <v>5</v>
      </c>
      <c r="P113" s="6" t="e">
        <v>#N/A</v>
      </c>
      <c r="Q113" s="6">
        <v>2019</v>
      </c>
      <c r="R113" s="6">
        <v>52478</v>
      </c>
      <c r="S113" s="6">
        <v>0</v>
      </c>
      <c r="T113" s="6" t="e">
        <v>#N/A</v>
      </c>
      <c r="U113" s="6" t="s">
        <v>266</v>
      </c>
    </row>
    <row r="114" spans="1:21" hidden="1">
      <c r="A114" s="5" t="s">
        <v>238</v>
      </c>
      <c r="B114" s="5" t="s">
        <v>36</v>
      </c>
      <c r="C114" s="5" t="s">
        <v>226</v>
      </c>
      <c r="D114" s="5" t="s">
        <v>276</v>
      </c>
      <c r="E114" s="6" t="s">
        <v>259</v>
      </c>
      <c r="F114" s="5">
        <v>4974</v>
      </c>
      <c r="G114" s="7">
        <v>43616</v>
      </c>
      <c r="H114" s="5" t="s">
        <v>239</v>
      </c>
      <c r="I114" s="7">
        <v>43616</v>
      </c>
      <c r="J114" s="7">
        <v>43616</v>
      </c>
      <c r="K114" s="5">
        <v>0</v>
      </c>
      <c r="L114" s="5">
        <v>1.9</v>
      </c>
      <c r="M114" s="5" t="s">
        <v>32</v>
      </c>
      <c r="N114" s="5" t="s">
        <v>22</v>
      </c>
      <c r="O114" s="6">
        <v>5</v>
      </c>
      <c r="P114" s="6" t="e">
        <v>#N/A</v>
      </c>
      <c r="Q114" s="6">
        <v>2019</v>
      </c>
      <c r="R114" s="6">
        <v>9450.6</v>
      </c>
      <c r="S114" s="6">
        <v>0</v>
      </c>
      <c r="T114" s="6" t="e">
        <v>#N/A</v>
      </c>
      <c r="U114" s="6" t="s">
        <v>266</v>
      </c>
    </row>
    <row r="115" spans="1:21" hidden="1">
      <c r="A115" s="5" t="s">
        <v>240</v>
      </c>
      <c r="B115" s="5" t="s">
        <v>174</v>
      </c>
      <c r="C115" s="5" t="s">
        <v>241</v>
      </c>
      <c r="D115" s="5" t="s">
        <v>242</v>
      </c>
      <c r="E115" s="6" t="s">
        <v>270</v>
      </c>
      <c r="F115" s="5">
        <v>36280</v>
      </c>
      <c r="G115" s="7">
        <v>43482</v>
      </c>
      <c r="H115" s="5" t="s">
        <v>243</v>
      </c>
      <c r="I115" s="7">
        <v>43482</v>
      </c>
      <c r="J115" s="7">
        <v>43482</v>
      </c>
      <c r="K115" s="5">
        <v>0</v>
      </c>
      <c r="L115" s="5">
        <v>0.02</v>
      </c>
      <c r="M115" s="5" t="s">
        <v>21</v>
      </c>
      <c r="N115" s="5" t="s">
        <v>22</v>
      </c>
      <c r="O115" s="6">
        <v>1</v>
      </c>
      <c r="P115" s="6" t="e">
        <v>#N/A</v>
      </c>
      <c r="Q115" s="6">
        <v>2019</v>
      </c>
      <c r="R115" s="6">
        <v>725.6</v>
      </c>
      <c r="S115" s="6">
        <v>0</v>
      </c>
      <c r="T115" s="6" t="e">
        <v>#N/A</v>
      </c>
      <c r="U115" s="6" t="s">
        <v>21</v>
      </c>
    </row>
    <row r="116" spans="1:21" hidden="1">
      <c r="A116" s="5" t="s">
        <v>244</v>
      </c>
      <c r="B116" s="5" t="s">
        <v>174</v>
      </c>
      <c r="C116" s="5" t="s">
        <v>241</v>
      </c>
      <c r="D116" s="5" t="s">
        <v>242</v>
      </c>
      <c r="E116" s="6" t="s">
        <v>270</v>
      </c>
      <c r="F116" s="5">
        <v>34140</v>
      </c>
      <c r="G116" s="7">
        <v>43497</v>
      </c>
      <c r="H116" s="5" t="s">
        <v>245</v>
      </c>
      <c r="I116" s="7">
        <v>43501</v>
      </c>
      <c r="J116" s="7">
        <v>43501</v>
      </c>
      <c r="K116" s="5">
        <v>0</v>
      </c>
      <c r="L116" s="5">
        <v>0.02</v>
      </c>
      <c r="M116" s="5" t="s">
        <v>21</v>
      </c>
      <c r="N116" s="5" t="s">
        <v>22</v>
      </c>
      <c r="O116" s="6">
        <v>2</v>
      </c>
      <c r="P116" s="6" t="e">
        <v>#N/A</v>
      </c>
      <c r="Q116" s="6">
        <v>2019</v>
      </c>
      <c r="R116" s="6">
        <v>682.80000000000007</v>
      </c>
      <c r="S116" s="6">
        <v>-4</v>
      </c>
      <c r="T116" s="6" t="e">
        <v>#N/A</v>
      </c>
      <c r="U116" s="6" t="s">
        <v>21</v>
      </c>
    </row>
    <row r="117" spans="1:21" hidden="1">
      <c r="A117" s="5" t="s">
        <v>244</v>
      </c>
      <c r="B117" s="5" t="s">
        <v>174</v>
      </c>
      <c r="C117" s="5" t="s">
        <v>241</v>
      </c>
      <c r="D117" s="5" t="s">
        <v>242</v>
      </c>
      <c r="E117" s="6" t="s">
        <v>270</v>
      </c>
      <c r="F117" s="5">
        <v>-34140</v>
      </c>
      <c r="G117" s="7">
        <v>43497</v>
      </c>
      <c r="H117" s="5" t="s">
        <v>246</v>
      </c>
      <c r="I117" s="7">
        <v>43501</v>
      </c>
      <c r="J117" s="7">
        <v>43501</v>
      </c>
      <c r="K117" s="5">
        <v>34140</v>
      </c>
      <c r="L117" s="5">
        <v>0.02</v>
      </c>
      <c r="M117" s="5" t="s">
        <v>21</v>
      </c>
      <c r="N117" s="5" t="s">
        <v>22</v>
      </c>
      <c r="O117" s="6">
        <v>2</v>
      </c>
      <c r="P117" s="6" t="e">
        <v>#N/A</v>
      </c>
      <c r="Q117" s="6">
        <v>2019</v>
      </c>
      <c r="R117" s="6">
        <v>-682.80000000000007</v>
      </c>
      <c r="S117" s="6">
        <v>-4</v>
      </c>
      <c r="T117" s="6" t="e">
        <v>#N/A</v>
      </c>
      <c r="U117" s="6" t="s">
        <v>21</v>
      </c>
    </row>
    <row r="118" spans="1:21" hidden="1">
      <c r="A118" s="5" t="s">
        <v>244</v>
      </c>
      <c r="B118" s="5" t="s">
        <v>174</v>
      </c>
      <c r="C118" s="5" t="s">
        <v>241</v>
      </c>
      <c r="D118" s="5" t="s">
        <v>242</v>
      </c>
      <c r="E118" s="6" t="s">
        <v>270</v>
      </c>
      <c r="F118" s="5">
        <v>34140</v>
      </c>
      <c r="G118" s="7">
        <v>43497</v>
      </c>
      <c r="H118" s="5" t="s">
        <v>247</v>
      </c>
      <c r="I118" s="7">
        <v>43501</v>
      </c>
      <c r="J118" s="7">
        <v>43501</v>
      </c>
      <c r="K118" s="5">
        <v>0</v>
      </c>
      <c r="L118" s="5">
        <v>0.02</v>
      </c>
      <c r="M118" s="5" t="s">
        <v>21</v>
      </c>
      <c r="N118" s="5" t="s">
        <v>22</v>
      </c>
      <c r="O118" s="6">
        <v>2</v>
      </c>
      <c r="P118" s="6" t="e">
        <v>#N/A</v>
      </c>
      <c r="Q118" s="6">
        <v>2019</v>
      </c>
      <c r="R118" s="6">
        <v>682.80000000000007</v>
      </c>
      <c r="S118" s="6">
        <v>-4</v>
      </c>
      <c r="T118" s="6" t="e">
        <v>#N/A</v>
      </c>
      <c r="U118" s="6" t="s">
        <v>21</v>
      </c>
    </row>
    <row r="119" spans="1:21" hidden="1">
      <c r="A119" s="5" t="s">
        <v>248</v>
      </c>
      <c r="B119" s="5" t="s">
        <v>174</v>
      </c>
      <c r="C119" s="5" t="s">
        <v>241</v>
      </c>
      <c r="D119" s="5" t="s">
        <v>242</v>
      </c>
      <c r="E119" s="6" t="s">
        <v>270</v>
      </c>
      <c r="F119" s="5">
        <v>33360</v>
      </c>
      <c r="G119" s="7">
        <v>43531</v>
      </c>
      <c r="H119" s="5" t="s">
        <v>249</v>
      </c>
      <c r="I119" s="7">
        <v>43532</v>
      </c>
      <c r="J119" s="7">
        <v>43532</v>
      </c>
      <c r="K119" s="5">
        <v>0</v>
      </c>
      <c r="L119" s="5">
        <v>0.02</v>
      </c>
      <c r="M119" s="5" t="s">
        <v>21</v>
      </c>
      <c r="N119" s="5" t="s">
        <v>22</v>
      </c>
      <c r="O119" s="6">
        <v>3</v>
      </c>
      <c r="P119" s="6" t="e">
        <v>#N/A</v>
      </c>
      <c r="Q119" s="6">
        <v>2019</v>
      </c>
      <c r="R119" s="6">
        <v>667.2</v>
      </c>
      <c r="S119" s="6">
        <v>-1</v>
      </c>
      <c r="T119" s="6" t="e">
        <v>#N/A</v>
      </c>
      <c r="U119" s="6" t="s">
        <v>21</v>
      </c>
    </row>
    <row r="120" spans="1:21" hidden="1">
      <c r="A120" s="5" t="s">
        <v>250</v>
      </c>
      <c r="B120" s="5" t="s">
        <v>174</v>
      </c>
      <c r="C120" s="5" t="s">
        <v>241</v>
      </c>
      <c r="D120" s="5" t="s">
        <v>242</v>
      </c>
      <c r="E120" s="6" t="s">
        <v>270</v>
      </c>
      <c r="F120" s="5">
        <v>37840</v>
      </c>
      <c r="G120" s="7">
        <v>43572</v>
      </c>
      <c r="H120" s="5" t="s">
        <v>251</v>
      </c>
      <c r="I120" s="7">
        <v>43587</v>
      </c>
      <c r="J120" s="7">
        <v>43587</v>
      </c>
      <c r="K120" s="5">
        <v>0</v>
      </c>
      <c r="L120" s="5">
        <v>0.02</v>
      </c>
      <c r="M120" s="5" t="s">
        <v>21</v>
      </c>
      <c r="N120" s="5" t="s">
        <v>22</v>
      </c>
      <c r="O120" s="6">
        <v>4</v>
      </c>
      <c r="P120" s="6" t="e">
        <v>#N/A</v>
      </c>
      <c r="Q120" s="6">
        <v>2019</v>
      </c>
      <c r="R120" s="6">
        <v>756.80000000000007</v>
      </c>
      <c r="S120" s="6">
        <v>-15</v>
      </c>
      <c r="T120" s="6" t="e">
        <v>#N/A</v>
      </c>
      <c r="U120" s="6" t="s">
        <v>21</v>
      </c>
    </row>
    <row r="121" spans="1:21" hidden="1">
      <c r="A121" s="5" t="s">
        <v>252</v>
      </c>
      <c r="B121" s="5" t="s">
        <v>174</v>
      </c>
      <c r="C121" s="5" t="s">
        <v>241</v>
      </c>
      <c r="D121" s="5" t="s">
        <v>242</v>
      </c>
      <c r="E121" s="6" t="s">
        <v>270</v>
      </c>
      <c r="F121" s="5">
        <v>32820</v>
      </c>
      <c r="G121" s="7">
        <v>43594</v>
      </c>
      <c r="H121" s="5" t="s">
        <v>253</v>
      </c>
      <c r="I121" s="7">
        <v>43594</v>
      </c>
      <c r="J121" s="7">
        <v>43594</v>
      </c>
      <c r="K121" s="5">
        <v>0</v>
      </c>
      <c r="L121" s="5">
        <v>0.02</v>
      </c>
      <c r="M121" s="5" t="s">
        <v>21</v>
      </c>
      <c r="N121" s="5" t="s">
        <v>22</v>
      </c>
      <c r="O121" s="6">
        <v>5</v>
      </c>
      <c r="P121" s="6" t="e">
        <v>#N/A</v>
      </c>
      <c r="Q121" s="6">
        <v>2019</v>
      </c>
      <c r="R121" s="6">
        <v>656.4</v>
      </c>
      <c r="S121" s="6">
        <v>0</v>
      </c>
      <c r="T121" s="6" t="e">
        <v>#N/A</v>
      </c>
      <c r="U121" s="6" t="s">
        <v>21</v>
      </c>
    </row>
    <row r="122" spans="1:21" hidden="1">
      <c r="A122" s="5" t="s">
        <v>254</v>
      </c>
      <c r="B122" s="5" t="s">
        <v>174</v>
      </c>
      <c r="C122" s="5" t="s">
        <v>241</v>
      </c>
      <c r="D122" s="5" t="s">
        <v>242</v>
      </c>
      <c r="E122" s="6" t="s">
        <v>270</v>
      </c>
      <c r="F122" s="5">
        <v>33560</v>
      </c>
      <c r="G122" s="7">
        <v>43613</v>
      </c>
      <c r="H122" s="5" t="s">
        <v>255</v>
      </c>
      <c r="I122" s="7">
        <v>43613</v>
      </c>
      <c r="J122" s="7">
        <v>43613</v>
      </c>
      <c r="K122" s="5">
        <v>0</v>
      </c>
      <c r="L122" s="5">
        <v>0.02</v>
      </c>
      <c r="M122" s="5" t="s">
        <v>21</v>
      </c>
      <c r="N122" s="5" t="s">
        <v>22</v>
      </c>
      <c r="O122" s="6">
        <v>5</v>
      </c>
      <c r="P122" s="6" t="e">
        <v>#N/A</v>
      </c>
      <c r="Q122" s="6">
        <v>2019</v>
      </c>
      <c r="R122" s="6">
        <v>671.2</v>
      </c>
      <c r="S122" s="6">
        <v>0</v>
      </c>
      <c r="T122" s="6" t="e">
        <v>#N/A</v>
      </c>
      <c r="U122" s="6" t="s">
        <v>21</v>
      </c>
    </row>
    <row r="123" spans="1:21">
      <c r="A123" s="5" t="s">
        <v>256</v>
      </c>
      <c r="B123" s="5" t="s">
        <v>174</v>
      </c>
      <c r="C123" s="5" t="s">
        <v>257</v>
      </c>
      <c r="D123" s="5" t="s">
        <v>242</v>
      </c>
      <c r="E123" s="6" t="s">
        <v>270</v>
      </c>
      <c r="F123" s="13">
        <v>31320</v>
      </c>
      <c r="G123" s="7">
        <v>43641</v>
      </c>
      <c r="H123" s="5" t="s">
        <v>258</v>
      </c>
      <c r="I123" s="7">
        <v>43641</v>
      </c>
      <c r="J123" s="7">
        <v>43641</v>
      </c>
      <c r="K123" s="5">
        <v>0</v>
      </c>
      <c r="L123" s="14">
        <v>0.02</v>
      </c>
      <c r="M123" s="5" t="s">
        <v>21</v>
      </c>
      <c r="N123" s="5" t="s">
        <v>22</v>
      </c>
      <c r="O123" s="6">
        <v>6</v>
      </c>
      <c r="P123" s="6" t="e">
        <v>#N/A</v>
      </c>
      <c r="Q123" s="6">
        <v>2019</v>
      </c>
      <c r="R123" s="14">
        <v>626.4</v>
      </c>
      <c r="S123" s="6">
        <v>0</v>
      </c>
      <c r="T123" s="6" t="e">
        <v>#N/A</v>
      </c>
      <c r="U123" s="6" t="s">
        <v>21</v>
      </c>
    </row>
    <row r="131" spans="6:6">
      <c r="F131" s="13">
        <f>128380*1.9</f>
        <v>243922</v>
      </c>
    </row>
    <row r="132" spans="6:6">
      <c r="F132" s="13">
        <f>+F131*1.19</f>
        <v>290267.18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D148"/>
  <sheetViews>
    <sheetView tabSelected="1" workbookViewId="0">
      <selection activeCell="F30" sqref="F30"/>
    </sheetView>
  </sheetViews>
  <sheetFormatPr baseColWidth="10" defaultRowHeight="15"/>
  <cols>
    <col min="1" max="1" width="26.140625" style="2" bestFit="1" customWidth="1"/>
    <col min="2" max="2" width="20.5703125" style="2" customWidth="1"/>
    <col min="3" max="3" width="18" style="2" customWidth="1"/>
    <col min="4" max="4" width="22.42578125" style="2" bestFit="1" customWidth="1"/>
  </cols>
  <sheetData>
    <row r="1" spans="1:4">
      <c r="A1"/>
      <c r="B1" s="8" t="s">
        <v>274</v>
      </c>
      <c r="C1"/>
      <c r="D1" s="1"/>
    </row>
    <row r="2" spans="1:4">
      <c r="A2" s="8" t="s">
        <v>271</v>
      </c>
      <c r="B2" t="s">
        <v>273</v>
      </c>
      <c r="C2" t="s">
        <v>275</v>
      </c>
      <c r="D2" s="4"/>
    </row>
    <row r="3" spans="1:4">
      <c r="A3" s="9" t="s">
        <v>242</v>
      </c>
      <c r="B3" s="11">
        <v>239320</v>
      </c>
      <c r="C3" s="12">
        <v>4786.4000000000005</v>
      </c>
      <c r="D3" s="3"/>
    </row>
    <row r="4" spans="1:4">
      <c r="A4" s="10" t="s">
        <v>270</v>
      </c>
      <c r="B4" s="11">
        <v>239320</v>
      </c>
      <c r="C4" s="12">
        <v>4786.4000000000005</v>
      </c>
      <c r="D4" s="4"/>
    </row>
    <row r="5" spans="1:4">
      <c r="A5" s="9" t="s">
        <v>24</v>
      </c>
      <c r="B5" s="11">
        <v>4840</v>
      </c>
      <c r="C5" s="12">
        <v>117572.8952</v>
      </c>
      <c r="D5" s="4"/>
    </row>
    <row r="6" spans="1:4">
      <c r="A6" s="10" t="s">
        <v>269</v>
      </c>
      <c r="B6" s="11">
        <v>2000</v>
      </c>
      <c r="C6" s="12">
        <v>52926.049999999996</v>
      </c>
      <c r="D6" s="4"/>
    </row>
    <row r="7" spans="1:4">
      <c r="A7" s="10" t="s">
        <v>268</v>
      </c>
      <c r="B7" s="11">
        <v>1000</v>
      </c>
      <c r="C7" s="12">
        <v>15593.310000000001</v>
      </c>
      <c r="D7" s="3"/>
    </row>
    <row r="8" spans="1:4">
      <c r="A8" s="10" t="s">
        <v>267</v>
      </c>
      <c r="B8" s="11">
        <v>1840</v>
      </c>
      <c r="C8" s="12">
        <v>49053.535199999998</v>
      </c>
      <c r="D8" s="4"/>
    </row>
    <row r="9" spans="1:4">
      <c r="A9" s="9" t="s">
        <v>62</v>
      </c>
      <c r="B9" s="11">
        <v>228940</v>
      </c>
      <c r="C9" s="12">
        <v>436647</v>
      </c>
      <c r="D9" s="4"/>
    </row>
    <row r="10" spans="1:4">
      <c r="A10" s="10" t="s">
        <v>259</v>
      </c>
      <c r="B10" s="11">
        <v>228940</v>
      </c>
      <c r="C10" s="12">
        <v>436647</v>
      </c>
      <c r="D10" s="4"/>
    </row>
    <row r="11" spans="1:4">
      <c r="A11" s="9" t="s">
        <v>34</v>
      </c>
      <c r="B11" s="11">
        <v>392414</v>
      </c>
      <c r="C11" s="12">
        <v>745586.6</v>
      </c>
    </row>
    <row r="12" spans="1:4">
      <c r="A12" s="10" t="s">
        <v>259</v>
      </c>
      <c r="B12" s="11">
        <v>392414</v>
      </c>
      <c r="C12" s="12">
        <v>745586.6</v>
      </c>
    </row>
    <row r="13" spans="1:4">
      <c r="A13" s="9" t="s">
        <v>276</v>
      </c>
      <c r="B13" s="11">
        <v>776456.68500000006</v>
      </c>
      <c r="C13" s="12">
        <v>2638924.3015000001</v>
      </c>
    </row>
    <row r="14" spans="1:4">
      <c r="A14" s="10" t="s">
        <v>259</v>
      </c>
      <c r="B14" s="11">
        <v>360401.685</v>
      </c>
      <c r="C14" s="12">
        <v>684763.20149999997</v>
      </c>
    </row>
    <row r="15" spans="1:4">
      <c r="A15" s="10" t="s">
        <v>260</v>
      </c>
      <c r="B15" s="11">
        <v>416055</v>
      </c>
      <c r="C15" s="12">
        <v>1954161.1</v>
      </c>
    </row>
    <row r="16" spans="1:4">
      <c r="A16" s="9" t="s">
        <v>264</v>
      </c>
      <c r="B16" s="11">
        <v>99800</v>
      </c>
      <c r="C16" s="12">
        <v>186314</v>
      </c>
    </row>
    <row r="17" spans="1:3">
      <c r="A17" s="10" t="s">
        <v>259</v>
      </c>
      <c r="B17" s="11">
        <v>99800</v>
      </c>
      <c r="C17" s="12">
        <v>186314</v>
      </c>
    </row>
    <row r="18" spans="1:3">
      <c r="A18" s="9" t="s">
        <v>261</v>
      </c>
      <c r="B18" s="11">
        <v>636375.20000000007</v>
      </c>
      <c r="C18" s="12">
        <v>1957444.97</v>
      </c>
    </row>
    <row r="19" spans="1:3">
      <c r="A19" s="10" t="s">
        <v>263</v>
      </c>
      <c r="B19" s="11">
        <v>111141.29000000001</v>
      </c>
      <c r="C19" s="12">
        <v>173680.193</v>
      </c>
    </row>
    <row r="20" spans="1:3">
      <c r="A20" s="10" t="s">
        <v>259</v>
      </c>
      <c r="B20" s="11">
        <v>370130.53</v>
      </c>
      <c r="C20" s="12">
        <v>703248.00699999998</v>
      </c>
    </row>
    <row r="21" spans="1:3">
      <c r="A21" s="10" t="s">
        <v>260</v>
      </c>
      <c r="B21" s="11">
        <v>143590.09</v>
      </c>
      <c r="C21" s="12">
        <v>640825.60499999998</v>
      </c>
    </row>
    <row r="22" spans="1:3">
      <c r="A22" s="10" t="s">
        <v>262</v>
      </c>
      <c r="B22" s="11">
        <v>11513.29</v>
      </c>
      <c r="C22" s="12">
        <v>439691.16500000004</v>
      </c>
    </row>
    <row r="23" spans="1:3">
      <c r="A23" s="9" t="s">
        <v>277</v>
      </c>
      <c r="B23" s="11">
        <v>128380</v>
      </c>
      <c r="C23" s="12">
        <v>243922</v>
      </c>
    </row>
    <row r="24" spans="1:3">
      <c r="A24" s="10" t="s">
        <v>259</v>
      </c>
      <c r="B24" s="11">
        <v>128380</v>
      </c>
      <c r="C24" s="12">
        <v>243922</v>
      </c>
    </row>
    <row r="25" spans="1:3">
      <c r="A25" s="9" t="s">
        <v>272</v>
      </c>
      <c r="B25" s="11">
        <v>2506525.8849999998</v>
      </c>
      <c r="C25" s="12">
        <v>6331198.1667000009</v>
      </c>
    </row>
    <row r="26" spans="1:3">
      <c r="A26"/>
      <c r="B26"/>
      <c r="C26"/>
    </row>
    <row r="27" spans="1:3">
      <c r="A27"/>
      <c r="B27" s="8" t="s">
        <v>274</v>
      </c>
      <c r="C27"/>
    </row>
    <row r="28" spans="1:3">
      <c r="A28" s="8" t="s">
        <v>271</v>
      </c>
      <c r="B28" t="s">
        <v>273</v>
      </c>
      <c r="C28" t="s">
        <v>275</v>
      </c>
    </row>
    <row r="29" spans="1:3">
      <c r="A29" s="9" t="s">
        <v>269</v>
      </c>
      <c r="B29" s="11">
        <v>2000</v>
      </c>
      <c r="C29" s="12">
        <v>52926.049999999996</v>
      </c>
    </row>
    <row r="30" spans="1:3">
      <c r="A30" s="9" t="s">
        <v>268</v>
      </c>
      <c r="B30" s="11">
        <v>1000</v>
      </c>
      <c r="C30" s="12">
        <v>15593.310000000001</v>
      </c>
    </row>
    <row r="31" spans="1:3">
      <c r="A31" s="9" t="s">
        <v>270</v>
      </c>
      <c r="B31" s="11">
        <v>239320</v>
      </c>
      <c r="C31" s="12">
        <v>4786.4000000000005</v>
      </c>
    </row>
    <row r="32" spans="1:3">
      <c r="A32" s="9" t="s">
        <v>267</v>
      </c>
      <c r="B32" s="11">
        <v>1840</v>
      </c>
      <c r="C32" s="12">
        <v>49053.535199999998</v>
      </c>
    </row>
    <row r="33" spans="1:3">
      <c r="A33" s="9" t="s">
        <v>263</v>
      </c>
      <c r="B33" s="11">
        <v>111141.29000000001</v>
      </c>
      <c r="C33" s="12">
        <v>173680.193</v>
      </c>
    </row>
    <row r="34" spans="1:3">
      <c r="A34" s="9" t="s">
        <v>259</v>
      </c>
      <c r="B34" s="11">
        <v>1580066.2149999999</v>
      </c>
      <c r="C34" s="12">
        <v>3000480.8084999998</v>
      </c>
    </row>
    <row r="35" spans="1:3">
      <c r="A35" s="9" t="s">
        <v>260</v>
      </c>
      <c r="B35" s="11">
        <v>559645.09000000008</v>
      </c>
      <c r="C35" s="12">
        <v>2594986.7050000005</v>
      </c>
    </row>
    <row r="36" spans="1:3">
      <c r="A36" s="9" t="s">
        <v>262</v>
      </c>
      <c r="B36" s="11">
        <v>11513.29</v>
      </c>
      <c r="C36" s="12">
        <v>439691.16500000004</v>
      </c>
    </row>
    <row r="37" spans="1:3">
      <c r="A37" s="9" t="s">
        <v>272</v>
      </c>
      <c r="B37" s="11">
        <v>2506525.8849999998</v>
      </c>
      <c r="C37" s="12">
        <v>6331198.1667000009</v>
      </c>
    </row>
    <row r="38" spans="1:3">
      <c r="A38"/>
      <c r="B38"/>
      <c r="C38"/>
    </row>
    <row r="39" spans="1:3">
      <c r="A39"/>
      <c r="B39"/>
      <c r="C39"/>
    </row>
    <row r="40" spans="1:3">
      <c r="A40"/>
      <c r="B40"/>
      <c r="C40"/>
    </row>
    <row r="41" spans="1:3">
      <c r="A41"/>
      <c r="B41"/>
      <c r="C41"/>
    </row>
    <row r="42" spans="1:3">
      <c r="A42"/>
      <c r="B42"/>
      <c r="C42"/>
    </row>
    <row r="43" spans="1:3">
      <c r="A43"/>
      <c r="B43"/>
      <c r="C43"/>
    </row>
    <row r="44" spans="1:3">
      <c r="A44"/>
      <c r="B44"/>
      <c r="C44"/>
    </row>
    <row r="45" spans="1:3">
      <c r="A45"/>
      <c r="B45"/>
    </row>
    <row r="46" spans="1:3">
      <c r="A46"/>
      <c r="B46"/>
    </row>
    <row r="47" spans="1:3">
      <c r="A47"/>
      <c r="B47"/>
    </row>
    <row r="48" spans="1:3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  <row r="115" spans="1:2">
      <c r="A115"/>
      <c r="B115"/>
    </row>
    <row r="116" spans="1:2">
      <c r="A116"/>
      <c r="B116"/>
    </row>
    <row r="117" spans="1:2">
      <c r="A117"/>
      <c r="B117"/>
    </row>
    <row r="118" spans="1:2">
      <c r="A118"/>
      <c r="B118"/>
    </row>
    <row r="119" spans="1:2">
      <c r="A119"/>
      <c r="B119"/>
    </row>
    <row r="120" spans="1:2">
      <c r="A120"/>
      <c r="B120"/>
    </row>
    <row r="121" spans="1:2">
      <c r="A121"/>
      <c r="B121"/>
    </row>
    <row r="122" spans="1:2">
      <c r="A122"/>
      <c r="B122"/>
    </row>
    <row r="123" spans="1:2">
      <c r="A123"/>
      <c r="B123"/>
    </row>
    <row r="124" spans="1:2">
      <c r="A124"/>
      <c r="B124"/>
    </row>
    <row r="125" spans="1:2">
      <c r="A125"/>
      <c r="B125"/>
    </row>
    <row r="126" spans="1:2">
      <c r="A126"/>
      <c r="B126"/>
    </row>
    <row r="127" spans="1:2">
      <c r="A127"/>
      <c r="B127"/>
    </row>
    <row r="128" spans="1:2">
      <c r="A128"/>
      <c r="B128"/>
    </row>
    <row r="129" spans="1:2">
      <c r="A129"/>
      <c r="B129"/>
    </row>
    <row r="130" spans="1:2">
      <c r="A130"/>
      <c r="B130"/>
    </row>
    <row r="131" spans="1:2">
      <c r="A131"/>
      <c r="B131"/>
    </row>
    <row r="132" spans="1:2">
      <c r="A132"/>
      <c r="B132"/>
    </row>
    <row r="133" spans="1:2">
      <c r="A133"/>
      <c r="B133"/>
    </row>
    <row r="134" spans="1:2">
      <c r="A134"/>
      <c r="B134"/>
    </row>
    <row r="135" spans="1:2">
      <c r="A135"/>
      <c r="B135"/>
    </row>
    <row r="136" spans="1:2">
      <c r="A136"/>
      <c r="B136"/>
    </row>
    <row r="137" spans="1:2">
      <c r="A137"/>
      <c r="B137"/>
    </row>
    <row r="138" spans="1:2">
      <c r="A138"/>
      <c r="B138"/>
    </row>
    <row r="139" spans="1:2">
      <c r="A139"/>
      <c r="B139"/>
    </row>
    <row r="140" spans="1:2">
      <c r="A140"/>
      <c r="B140"/>
    </row>
    <row r="141" spans="1:2">
      <c r="A141"/>
      <c r="B141"/>
    </row>
    <row r="142" spans="1:2">
      <c r="A142"/>
      <c r="B142"/>
    </row>
    <row r="143" spans="1:2">
      <c r="A143"/>
      <c r="B143"/>
    </row>
    <row r="144" spans="1:2">
      <c r="A144"/>
      <c r="B144"/>
    </row>
    <row r="145" spans="1:2">
      <c r="A145"/>
      <c r="B145"/>
    </row>
    <row r="146" spans="1:2">
      <c r="A146"/>
      <c r="B146"/>
    </row>
    <row r="147" spans="1:2">
      <c r="A147"/>
      <c r="B147"/>
    </row>
    <row r="148" spans="1:2">
      <c r="A148"/>
      <c r="B148"/>
    </row>
  </sheetData>
  <sortState ref="A2:J487">
    <sortCondition ref="A2:A487"/>
  </sortState>
  <pageMargins left="0.7" right="0.7" top="0.75" bottom="0.75" header="0.3" footer="0.3"/>
  <pageSetup paperSize="9" orientation="portrait" horizontalDpi="180" verticalDpi="180"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Feuil2!Zone_d_impression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2019-07-10T12:31:33Z</cp:lastPrinted>
  <dcterms:created xsi:type="dcterms:W3CDTF">2019-07-10T12:13:13Z</dcterms:created>
  <dcterms:modified xsi:type="dcterms:W3CDTF">2019-07-10T13:04:06Z</dcterms:modified>
</cp:coreProperties>
</file>