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Z:\FINANCE\Controlling\WorkSpace Wafa\"/>
    </mc:Choice>
  </mc:AlternateContent>
  <xr:revisionPtr revIDLastSave="0" documentId="13_ncr:1_{ADF7D12A-DADA-421B-BB9A-4BC1216F5975}" xr6:coauthVersionLast="47" xr6:coauthVersionMax="47" xr10:uidLastSave="{00000000-0000-0000-0000-000000000000}"/>
  <bookViews>
    <workbookView xWindow="-120" yWindow="-120" windowWidth="29040" windowHeight="15840" xr2:uid="{22D9ECFD-C129-4AB5-9805-74E5DC418D9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13" i="1" l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D14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D12" i="1"/>
</calcChain>
</file>

<file path=xl/sharedStrings.xml><?xml version="1.0" encoding="utf-8"?>
<sst xmlns="http://schemas.openxmlformats.org/spreadsheetml/2006/main" count="52" uniqueCount="26">
  <si>
    <t>ML12BF002L1FT</t>
  </si>
  <si>
    <t>ML34CF00L1S13FT</t>
  </si>
  <si>
    <t>ML89AF002L1FT</t>
  </si>
  <si>
    <t>ML90BF002L1FT</t>
  </si>
  <si>
    <t xml:space="preserve">code </t>
  </si>
  <si>
    <t>code costing</t>
  </si>
  <si>
    <t>UFML89AF002L2</t>
  </si>
  <si>
    <t>UFML90BF002L2</t>
  </si>
  <si>
    <t>UFML12BF002L2</t>
  </si>
  <si>
    <t xml:space="preserve">UFML34CF00L2 </t>
  </si>
  <si>
    <t>LE in kg (FG)</t>
  </si>
  <si>
    <t>INDIRECT COST before D&amp;A (FG)</t>
  </si>
  <si>
    <t>IndirectCost - Labour (FG)</t>
  </si>
  <si>
    <t>IndirectCost - Electricity (FG)</t>
  </si>
  <si>
    <t>IndirectCost - Gas (FG)</t>
  </si>
  <si>
    <t>IndirectCost - Water (FG)</t>
  </si>
  <si>
    <t>IndirectCost - Maintenance (FG)</t>
  </si>
  <si>
    <t>IndirectCost - Other (FG)</t>
  </si>
  <si>
    <t>DIRECT CSOT (FG)</t>
  </si>
  <si>
    <t>Mcost - LEAD (FG)</t>
  </si>
  <si>
    <t>Mcost - BOX (FG)</t>
  </si>
  <si>
    <t>Mcost - LID (FG)</t>
  </si>
  <si>
    <t>Mcost - SEPARATOR (FG)</t>
  </si>
  <si>
    <t>Mcost - OTHER (FG)</t>
  </si>
  <si>
    <t>TWcsot NET (FG)</t>
  </si>
  <si>
    <t>Total COST before D&amp;A (FG)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</si>
</sst>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43" formatCode="_-* #,##0.00_-;\-* #,##0.00_-;_-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ptos Narrow"/>
      <family val="2"/>
      <charset val="204"/>
      <scheme val="minor"/>
    </font>
    <font>
      <b/>
      <sz val="12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5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43" fontId="3" fillId="3" borderId="1" xfId="1" applyNumberFormat="1" applyFont="1" applyFill="1" applyBorder="1" applyAlignment="1">
      <alignment wrapText="1"/>
    </xf>
    <xf numFmtId="43" fontId="0" fillId="3" borderId="1" xfId="1" applyNumberFormat="1" applyFont="1" applyFill="1" applyBorder="1" applyAlignment="1">
      <alignment wrapText="1"/>
    </xf>
    <xf numFmtId="43" fontId="3" fillId="2" borderId="1" xfId="1" applyNumberFormat="1" applyFont="1" applyFill="1" applyBorder="1" applyAlignment="1">
      <alignment wrapText="1"/>
    </xf>
    <xf numFmtId="43" fontId="0" fillId="2" borderId="1" xfId="1" applyNumberFormat="1" applyFont="1" applyFill="1" applyBorder="1" applyAlignment="1">
      <alignment wrapText="1"/>
    </xf>
    <xf numFmtId="0" fontId="2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/>
    <xf numFmtId="43" fontId="2" fillId="4" borderId="1" xfId="1" applyNumberFormat="1" applyFont="1" applyFill="1" applyBorder="1" applyAlignment="1">
      <alignment wrapText="1"/>
    </xf>
    <xf numFmtId="0" fontId="6" fillId="4" borderId="1" xfId="0" applyFont="1" applyFill="1" applyBorder="1" applyAlignment="1">
      <alignment horizontal="center" vertical="center" wrapText="1"/>
    </xf>
    <xf numFmtId="44" fontId="2" fillId="4" borderId="1" xfId="2" applyFont="1" applyFill="1" applyBorder="1" applyAlignment="1">
      <alignment wrapText="1"/>
    </xf>
    <xf numFmtId="44" fontId="3" fillId="3" borderId="1" xfId="2" applyFont="1" applyFill="1" applyBorder="1" applyAlignment="1">
      <alignment wrapText="1"/>
    </xf>
    <xf numFmtId="44" fontId="0" fillId="3" borderId="1" xfId="2" applyFont="1" applyFill="1" applyBorder="1" applyAlignment="1">
      <alignment wrapText="1"/>
    </xf>
    <xf numFmtId="44" fontId="3" fillId="2" borderId="1" xfId="2" applyFont="1" applyFill="1" applyBorder="1" applyAlignment="1">
      <alignment wrapText="1"/>
    </xf>
    <xf numFmtId="44" fontId="0" fillId="2" borderId="1" xfId="2" applyFont="1" applyFill="1" applyBorder="1" applyAlignment="1">
      <alignment wrapText="1"/>
    </xf>
    <xf numFmtId="9" fontId="0" fillId="0" borderId="0" xfId="3" applyFont="1"/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7AAEE-29EE-41A7-97BF-D379EC3AC48D}">
  <dimension ref="A3:R21"/>
  <sheetViews>
    <sheetView tabSelected="1" workbookViewId="0">
      <selection activeCell="F9" sqref="F9"/>
    </sheetView>
  </sheetViews>
  <sheetFormatPr baseColWidth="10" defaultRowHeight="15" x14ac:dyDescent="0.25"/>
  <cols>
    <col min="1" max="1" width="17.42578125" customWidth="1"/>
    <col min="2" max="2" width="25.28515625" customWidth="1"/>
  </cols>
  <sheetData>
    <row r="3" spans="1:18" ht="60" x14ac:dyDescent="0.25">
      <c r="A3" s="12" t="s">
        <v>4</v>
      </c>
      <c r="B3" s="12" t="s">
        <v>5</v>
      </c>
      <c r="C3" s="9" t="s">
        <v>10</v>
      </c>
      <c r="D3" s="9" t="s">
        <v>25</v>
      </c>
      <c r="E3" s="1" t="s">
        <v>11</v>
      </c>
      <c r="F3" s="2" t="s">
        <v>12</v>
      </c>
      <c r="G3" s="2" t="s">
        <v>13</v>
      </c>
      <c r="H3" s="2" t="s">
        <v>14</v>
      </c>
      <c r="I3" s="2" t="s">
        <v>15</v>
      </c>
      <c r="J3" s="2" t="s">
        <v>16</v>
      </c>
      <c r="K3" s="2" t="s">
        <v>17</v>
      </c>
      <c r="L3" s="3" t="s">
        <v>18</v>
      </c>
      <c r="M3" s="4" t="s">
        <v>19</v>
      </c>
      <c r="N3" s="4" t="s">
        <v>20</v>
      </c>
      <c r="O3" s="4" t="s">
        <v>21</v>
      </c>
      <c r="P3" s="4" t="s">
        <v>22</v>
      </c>
      <c r="Q3" s="4" t="s">
        <v>23</v>
      </c>
      <c r="R3" s="4" t="s">
        <v>24</v>
      </c>
    </row>
    <row r="4" spans="1:18" x14ac:dyDescent="0.25">
      <c r="A4" s="10" t="s">
        <v>6</v>
      </c>
      <c r="B4" s="10" t="s">
        <v>2</v>
      </c>
      <c r="C4" s="11">
        <v>16.332111409271061</v>
      </c>
      <c r="D4" s="11">
        <v>169.31161316741287</v>
      </c>
      <c r="E4" s="5">
        <v>16.288588673863568</v>
      </c>
      <c r="F4" s="6">
        <v>8.2405123584718041</v>
      </c>
      <c r="G4" s="6">
        <v>2.588368210821216</v>
      </c>
      <c r="H4" s="6">
        <v>0.39057643236033684</v>
      </c>
      <c r="I4" s="6">
        <v>0.12599602318255043</v>
      </c>
      <c r="J4" s="6">
        <v>3.5808815499295346</v>
      </c>
      <c r="K4" s="6">
        <v>1.3622540990981289</v>
      </c>
      <c r="L4" s="7">
        <v>153.02302449354931</v>
      </c>
      <c r="M4" s="8">
        <v>113.24445413540828</v>
      </c>
      <c r="N4" s="8">
        <v>12.007930473946164</v>
      </c>
      <c r="O4" s="8">
        <v>5.7061833981132795</v>
      </c>
      <c r="P4" s="8">
        <v>4.822844811644404</v>
      </c>
      <c r="Q4" s="8">
        <v>8.3787249037837022</v>
      </c>
      <c r="R4" s="8">
        <v>8.8628867706534891</v>
      </c>
    </row>
    <row r="5" spans="1:18" x14ac:dyDescent="0.25">
      <c r="A5" s="10" t="s">
        <v>7</v>
      </c>
      <c r="B5" s="10" t="s">
        <v>3</v>
      </c>
      <c r="C5" s="11">
        <v>18.555027100872422</v>
      </c>
      <c r="D5" s="11">
        <v>190.86367377025192</v>
      </c>
      <c r="E5" s="5">
        <v>18.296520168214073</v>
      </c>
      <c r="F5" s="6">
        <v>9.2563391207197885</v>
      </c>
      <c r="G5" s="6">
        <v>2.9074422665018682</v>
      </c>
      <c r="H5" s="6">
        <v>0.43872368042399357</v>
      </c>
      <c r="I5" s="6">
        <v>0.14152784046743927</v>
      </c>
      <c r="J5" s="6">
        <v>4.0223049897134482</v>
      </c>
      <c r="K5" s="6">
        <v>1.5301822703875327</v>
      </c>
      <c r="L5" s="7">
        <v>172.56715360203788</v>
      </c>
      <c r="M5" s="8">
        <v>128.57905248887636</v>
      </c>
      <c r="N5" s="8">
        <v>12.963335653329411</v>
      </c>
      <c r="O5" s="8">
        <v>6.3717276042623423</v>
      </c>
      <c r="P5" s="8">
        <v>5.6496182079263031</v>
      </c>
      <c r="Q5" s="8">
        <v>9.0525383664226062</v>
      </c>
      <c r="R5" s="8">
        <v>9.9508812812208607</v>
      </c>
    </row>
    <row r="6" spans="1:18" x14ac:dyDescent="0.25">
      <c r="A6" s="10" t="s">
        <v>8</v>
      </c>
      <c r="B6" s="10" t="s">
        <v>0</v>
      </c>
      <c r="C6" s="11">
        <v>21.800858484075153</v>
      </c>
      <c r="D6" s="11">
        <v>219.31975136404202</v>
      </c>
      <c r="E6" s="5">
        <v>21.972615478644336</v>
      </c>
      <c r="F6" s="6">
        <v>11.116101770698689</v>
      </c>
      <c r="G6" s="6">
        <v>3.4915989685944453</v>
      </c>
      <c r="H6" s="6">
        <v>0.52687104666378781</v>
      </c>
      <c r="I6" s="6">
        <v>0.16996329299362639</v>
      </c>
      <c r="J6" s="6">
        <v>4.830457380105897</v>
      </c>
      <c r="K6" s="6">
        <v>1.8376230195878875</v>
      </c>
      <c r="L6" s="7">
        <v>197.34713588539773</v>
      </c>
      <c r="M6" s="8">
        <v>151.29176919581255</v>
      </c>
      <c r="N6" s="8">
        <v>12.963335653329411</v>
      </c>
      <c r="O6" s="8">
        <v>6.3717276042623423</v>
      </c>
      <c r="P6" s="8">
        <v>6.7519827363021667</v>
      </c>
      <c r="Q6" s="8">
        <v>8.1191917538225518</v>
      </c>
      <c r="R6" s="8">
        <v>11.849128941868662</v>
      </c>
    </row>
    <row r="7" spans="1:18" x14ac:dyDescent="0.25">
      <c r="A7" s="10" t="s">
        <v>9</v>
      </c>
      <c r="B7" s="10" t="s">
        <v>1</v>
      </c>
      <c r="C7" s="11">
        <v>24.986689867277885</v>
      </c>
      <c r="D7" s="11">
        <v>268.74417367528866</v>
      </c>
      <c r="E7" s="5">
        <v>25.63172240516106</v>
      </c>
      <c r="F7" s="6">
        <v>12.967269876951738</v>
      </c>
      <c r="G7" s="6">
        <v>4.0730561002235852</v>
      </c>
      <c r="H7" s="6">
        <v>0.6146110564092061</v>
      </c>
      <c r="I7" s="6">
        <v>0.19826733641763392</v>
      </c>
      <c r="J7" s="6">
        <v>5.6348750460395767</v>
      </c>
      <c r="K7" s="6">
        <v>2.1436429891193201</v>
      </c>
      <c r="L7" s="7">
        <v>243.11245127012759</v>
      </c>
      <c r="M7" s="8">
        <v>173.60666190274867</v>
      </c>
      <c r="N7" s="8">
        <v>16.715332291378051</v>
      </c>
      <c r="O7" s="8">
        <v>7.7561245029109624</v>
      </c>
      <c r="P7" s="8">
        <v>21.838055198901777</v>
      </c>
      <c r="Q7" s="8">
        <v>8.6764540659552623</v>
      </c>
      <c r="R7" s="8">
        <v>14.519823308232853</v>
      </c>
    </row>
    <row r="11" spans="1:18" ht="60" x14ac:dyDescent="0.25">
      <c r="A11" s="12" t="s">
        <v>4</v>
      </c>
      <c r="B11" s="12" t="s">
        <v>5</v>
      </c>
      <c r="C11" s="9" t="s">
        <v>10</v>
      </c>
      <c r="D11" s="9" t="s">
        <v>25</v>
      </c>
      <c r="E11" s="1" t="s">
        <v>11</v>
      </c>
      <c r="F11" s="2" t="s">
        <v>12</v>
      </c>
      <c r="G11" s="2" t="s">
        <v>13</v>
      </c>
      <c r="H11" s="2" t="s">
        <v>14</v>
      </c>
      <c r="I11" s="2" t="s">
        <v>15</v>
      </c>
      <c r="J11" s="2" t="s">
        <v>16</v>
      </c>
      <c r="K11" s="2" t="s">
        <v>17</v>
      </c>
      <c r="L11" s="3" t="s">
        <v>18</v>
      </c>
      <c r="M11" s="4" t="s">
        <v>19</v>
      </c>
      <c r="N11" s="4" t="s">
        <v>20</v>
      </c>
      <c r="O11" s="4" t="s">
        <v>21</v>
      </c>
      <c r="P11" s="4" t="s">
        <v>22</v>
      </c>
      <c r="Q11" s="4" t="s">
        <v>23</v>
      </c>
      <c r="R11" s="4" t="s">
        <v>24</v>
      </c>
    </row>
    <row r="12" spans="1:18" x14ac:dyDescent="0.25">
      <c r="A12" s="10" t="s">
        <v>6</v>
      </c>
      <c r="B12" s="10" t="s">
        <v>2</v>
      </c>
      <c r="C12" s="11">
        <v>16.332111409271061</v>
      </c>
      <c r="D12" s="13">
        <f>+D4/3.4</f>
        <v>49.797533284533202</v>
      </c>
      <c r="E12" s="14">
        <f t="shared" ref="E12:R12" si="0">+E4/3.4</f>
        <v>4.7907613746657551</v>
      </c>
      <c r="F12" s="15">
        <f t="shared" si="0"/>
        <v>2.4236801054328838</v>
      </c>
      <c r="G12" s="15">
        <f t="shared" si="0"/>
        <v>0.76128476788859301</v>
      </c>
      <c r="H12" s="15">
        <f t="shared" si="0"/>
        <v>0.11487542128245201</v>
      </c>
      <c r="I12" s="15">
        <f t="shared" si="0"/>
        <v>3.7057653877220716E-2</v>
      </c>
      <c r="J12" s="15">
        <f t="shared" si="0"/>
        <v>1.0532004558616279</v>
      </c>
      <c r="K12" s="15">
        <f t="shared" si="0"/>
        <v>0.4006629703229791</v>
      </c>
      <c r="L12" s="16">
        <f t="shared" si="0"/>
        <v>45.006771909867446</v>
      </c>
      <c r="M12" s="17">
        <f t="shared" si="0"/>
        <v>33.307192392767142</v>
      </c>
      <c r="N12" s="17">
        <f t="shared" si="0"/>
        <v>3.5317442570429893</v>
      </c>
      <c r="O12" s="17">
        <f t="shared" si="0"/>
        <v>1.6782892347391998</v>
      </c>
      <c r="P12" s="17">
        <f t="shared" si="0"/>
        <v>1.4184837681307072</v>
      </c>
      <c r="Q12" s="17">
        <f t="shared" si="0"/>
        <v>2.4643308540540301</v>
      </c>
      <c r="R12" s="17">
        <f t="shared" si="0"/>
        <v>2.606731403133379</v>
      </c>
    </row>
    <row r="13" spans="1:18" x14ac:dyDescent="0.25">
      <c r="A13" s="10" t="s">
        <v>7</v>
      </c>
      <c r="B13" s="10" t="s">
        <v>3</v>
      </c>
      <c r="C13" s="11">
        <v>18.555027100872422</v>
      </c>
      <c r="D13" s="13">
        <f t="shared" ref="D13:R13" si="1">+D5/3.4</f>
        <v>56.136374638309391</v>
      </c>
      <c r="E13" s="14">
        <f t="shared" si="1"/>
        <v>5.3813294612394333</v>
      </c>
      <c r="F13" s="15">
        <f t="shared" si="1"/>
        <v>2.7224526825646436</v>
      </c>
      <c r="G13" s="15">
        <f t="shared" si="1"/>
        <v>0.85513007838290245</v>
      </c>
      <c r="H13" s="15">
        <f t="shared" si="1"/>
        <v>0.12903637659529224</v>
      </c>
      <c r="I13" s="15">
        <f t="shared" si="1"/>
        <v>4.1625835431599784E-2</v>
      </c>
      <c r="J13" s="15">
        <f t="shared" si="1"/>
        <v>1.1830308793274849</v>
      </c>
      <c r="K13" s="15">
        <f t="shared" si="1"/>
        <v>0.45005360893750962</v>
      </c>
      <c r="L13" s="16">
        <f t="shared" si="1"/>
        <v>50.755045177069967</v>
      </c>
      <c r="M13" s="17">
        <f t="shared" si="1"/>
        <v>37.81736837908128</v>
      </c>
      <c r="N13" s="17">
        <f t="shared" si="1"/>
        <v>3.8127457803910034</v>
      </c>
      <c r="O13" s="17">
        <f t="shared" si="1"/>
        <v>1.8740375306653949</v>
      </c>
      <c r="P13" s="17">
        <f t="shared" si="1"/>
        <v>1.6616524140959716</v>
      </c>
      <c r="Q13" s="17">
        <f t="shared" si="1"/>
        <v>2.6625112842419432</v>
      </c>
      <c r="R13" s="17">
        <f t="shared" si="1"/>
        <v>2.9267297885943711</v>
      </c>
    </row>
    <row r="14" spans="1:18" x14ac:dyDescent="0.25">
      <c r="A14" s="10" t="s">
        <v>8</v>
      </c>
      <c r="B14" s="10" t="s">
        <v>0</v>
      </c>
      <c r="C14" s="11">
        <v>21.800858484075153</v>
      </c>
      <c r="D14" s="13">
        <f t="shared" ref="D14:R14" si="2">+D6/3.4</f>
        <v>64.505809224718249</v>
      </c>
      <c r="E14" s="14">
        <f t="shared" si="2"/>
        <v>6.4625339643071582</v>
      </c>
      <c r="F14" s="15">
        <f t="shared" si="2"/>
        <v>3.2694416972643205</v>
      </c>
      <c r="G14" s="15">
        <f t="shared" si="2"/>
        <v>1.0269408731160135</v>
      </c>
      <c r="H14" s="15">
        <f t="shared" si="2"/>
        <v>0.1549620725481729</v>
      </c>
      <c r="I14" s="15">
        <f t="shared" si="2"/>
        <v>4.9989203821654823E-2</v>
      </c>
      <c r="J14" s="15">
        <f t="shared" si="2"/>
        <v>1.4207227588546756</v>
      </c>
      <c r="K14" s="15">
        <f t="shared" si="2"/>
        <v>0.54047735870231983</v>
      </c>
      <c r="L14" s="16">
        <f t="shared" si="2"/>
        <v>58.0432752604111</v>
      </c>
      <c r="M14" s="17">
        <f t="shared" si="2"/>
        <v>44.49757917523899</v>
      </c>
      <c r="N14" s="17">
        <f t="shared" si="2"/>
        <v>3.8127457803910034</v>
      </c>
      <c r="O14" s="17">
        <f t="shared" si="2"/>
        <v>1.8740375306653949</v>
      </c>
      <c r="P14" s="17">
        <f t="shared" si="2"/>
        <v>1.9858772753829903</v>
      </c>
      <c r="Q14" s="17">
        <f t="shared" si="2"/>
        <v>2.3879975746536917</v>
      </c>
      <c r="R14" s="17">
        <f t="shared" si="2"/>
        <v>3.4850379240790184</v>
      </c>
    </row>
    <row r="15" spans="1:18" x14ac:dyDescent="0.25">
      <c r="A15" s="10" t="s">
        <v>9</v>
      </c>
      <c r="B15" s="10" t="s">
        <v>1</v>
      </c>
      <c r="C15" s="11">
        <v>24.986689867277885</v>
      </c>
      <c r="D15" s="13">
        <f t="shared" ref="D15:R15" si="3">+D7/3.4</f>
        <v>79.042404022143728</v>
      </c>
      <c r="E15" s="14">
        <f t="shared" si="3"/>
        <v>7.5387418838708999</v>
      </c>
      <c r="F15" s="15">
        <f t="shared" si="3"/>
        <v>3.8139029049858055</v>
      </c>
      <c r="G15" s="15">
        <f t="shared" si="3"/>
        <v>1.1979576765363487</v>
      </c>
      <c r="H15" s="15">
        <f t="shared" si="3"/>
        <v>0.18076795776741356</v>
      </c>
      <c r="I15" s="15">
        <f t="shared" si="3"/>
        <v>5.8313922475774681E-2</v>
      </c>
      <c r="J15" s="15">
        <f t="shared" si="3"/>
        <v>1.6573161900116402</v>
      </c>
      <c r="K15" s="15">
        <f t="shared" si="3"/>
        <v>0.63048323209391766</v>
      </c>
      <c r="L15" s="16">
        <f t="shared" si="3"/>
        <v>71.50366213827283</v>
      </c>
      <c r="M15" s="17">
        <f t="shared" si="3"/>
        <v>51.060782912573139</v>
      </c>
      <c r="N15" s="17">
        <f t="shared" si="3"/>
        <v>4.9162742033464859</v>
      </c>
      <c r="O15" s="17">
        <f t="shared" si="3"/>
        <v>2.2812130890914597</v>
      </c>
      <c r="P15" s="17">
        <f t="shared" si="3"/>
        <v>6.4229574114416996</v>
      </c>
      <c r="Q15" s="17">
        <f t="shared" si="3"/>
        <v>2.5518982546927242</v>
      </c>
      <c r="R15" s="17">
        <f t="shared" si="3"/>
        <v>4.2705362671273095</v>
      </c>
    </row>
    <row r="18" spans="5:5" x14ac:dyDescent="0.25">
      <c r="E18" s="18"/>
    </row>
    <row r="19" spans="5:5" x14ac:dyDescent="0.25">
      <c r="E19" s="18"/>
    </row>
    <row r="20" spans="5:5" x14ac:dyDescent="0.25">
      <c r="E20" s="18"/>
    </row>
    <row r="21" spans="5:5" x14ac:dyDescent="0.25">
      <c r="E21" s="18"/>
    </row>
  </sheetData>
  <sortState xmlns:xlrd2="http://schemas.microsoft.com/office/spreadsheetml/2017/richdata2" ref="A4:R7">
    <sortCondition ref="C4:C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Abdallah Belakhoua</dc:creator>
  <cp:lastModifiedBy>Abdallah Belakhoua</cp:lastModifiedBy>
  <dcterms:created xsi:type="dcterms:W3CDTF">2026-05-14T10:24:40Z</dcterms:created>
  <dcterms:modified xsi:type="dcterms:W3CDTF">2026-05-14T10:48:29Z</dcterms:modified>
</cp:coreProperties>
</file>