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1 - Juridiques\D.JURIDIQUE SNA\"/>
    </mc:Choice>
  </mc:AlternateContent>
  <xr:revisionPtr revIDLastSave="0" documentId="13_ncr:1_{0EC34471-D1DE-4830-9F5F-0C50FFDE8243}" xr6:coauthVersionLast="47" xr6:coauthVersionMax="47" xr10:uidLastSave="{00000000-0000-0000-0000-000000000000}"/>
  <bookViews>
    <workbookView xWindow="-120" yWindow="-120" windowWidth="29040" windowHeight="15840" xr2:uid="{B5523879-B3C2-48A7-8722-FBB056922E0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" l="1"/>
  <c r="B9" i="1"/>
  <c r="C9" i="1"/>
  <c r="E9" i="1"/>
  <c r="F9" i="1"/>
  <c r="G9" i="1"/>
  <c r="H9" i="1"/>
  <c r="I9" i="1"/>
  <c r="J9" i="1"/>
  <c r="I6" i="1"/>
  <c r="J6" i="1" s="1"/>
  <c r="I7" i="1"/>
  <c r="J7" i="1"/>
  <c r="I8" i="1"/>
  <c r="J8" i="1"/>
  <c r="H5" i="1"/>
  <c r="H6" i="1"/>
  <c r="H7" i="1"/>
  <c r="H8" i="1"/>
  <c r="H4" i="1"/>
  <c r="I5" i="1"/>
  <c r="J5" i="1" s="1"/>
  <c r="I4" i="1"/>
  <c r="J4" i="1" s="1"/>
  <c r="C6" i="1"/>
  <c r="D6" i="1"/>
  <c r="F5" i="1" l="1"/>
  <c r="G5" i="1" s="1"/>
  <c r="F4" i="1"/>
  <c r="G4" i="1" s="1"/>
  <c r="E21" i="1"/>
  <c r="B21" i="1"/>
  <c r="F20" i="1"/>
  <c r="G20" i="1" s="1"/>
  <c r="C20" i="1"/>
  <c r="D20" i="1" s="1"/>
  <c r="C19" i="1"/>
  <c r="D19" i="1" s="1"/>
  <c r="D21" i="1" l="1"/>
  <c r="C21" i="1"/>
  <c r="F19" i="1" l="1"/>
  <c r="G19" i="1" l="1"/>
  <c r="G21" i="1" s="1"/>
  <c r="F21" i="1"/>
</calcChain>
</file>

<file path=xl/sharedStrings.xml><?xml version="1.0" encoding="utf-8"?>
<sst xmlns="http://schemas.openxmlformats.org/spreadsheetml/2006/main" count="39" uniqueCount="13">
  <si>
    <t>Peter BOZADJIEV</t>
  </si>
  <si>
    <t>Viktor SPIRIEV</t>
  </si>
  <si>
    <t>Total</t>
  </si>
  <si>
    <t>Brut</t>
  </si>
  <si>
    <t>RS</t>
  </si>
  <si>
    <t>Net</t>
  </si>
  <si>
    <t>Paid</t>
  </si>
  <si>
    <t>2023 Payments</t>
  </si>
  <si>
    <t>2023 Remainings</t>
  </si>
  <si>
    <t>2022 Remainings</t>
  </si>
  <si>
    <t>Fethi Ghali</t>
  </si>
  <si>
    <t>Salah Souki</t>
  </si>
  <si>
    <t>Stanislav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</si>
</sst>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/>
    <xf numFmtId="165" fontId="0" fillId="0" borderId="1" xfId="1" applyNumberFormat="1" applyFont="1" applyBorder="1"/>
    <xf numFmtId="165" fontId="3" fillId="0" borderId="1" xfId="1" applyNumberFormat="1" applyFont="1" applyBorder="1"/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2" fillId="0" borderId="1" xfId="1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1054E-BE5A-4028-BC52-8E23E9E04826}">
  <dimension ref="A2:J21"/>
  <sheetViews>
    <sheetView tabSelected="1" workbookViewId="0">
      <selection activeCell="B6" sqref="B6"/>
    </sheetView>
  </sheetViews>
  <sheetFormatPr baseColWidth="10" defaultRowHeight="15" x14ac:dyDescent="0.25"/>
  <cols>
    <col min="1" max="1" width="16.140625" bestFit="1" customWidth="1"/>
  </cols>
  <sheetData>
    <row r="2" spans="1:10" x14ac:dyDescent="0.25">
      <c r="A2" s="1"/>
      <c r="B2" s="2" t="s">
        <v>9</v>
      </c>
      <c r="C2" s="3"/>
      <c r="D2" s="4"/>
      <c r="E2" s="2" t="s">
        <v>7</v>
      </c>
      <c r="F2" s="3"/>
      <c r="G2" s="4"/>
      <c r="H2" s="2" t="s">
        <v>8</v>
      </c>
      <c r="I2" s="3"/>
      <c r="J2" s="4"/>
    </row>
    <row r="3" spans="1:10" x14ac:dyDescent="0.25">
      <c r="A3" s="1"/>
      <c r="B3" s="8" t="s">
        <v>3</v>
      </c>
      <c r="C3" s="10" t="s">
        <v>4</v>
      </c>
      <c r="D3" s="9" t="s">
        <v>5</v>
      </c>
      <c r="E3" s="8" t="s">
        <v>3</v>
      </c>
      <c r="F3" s="10" t="s">
        <v>4</v>
      </c>
      <c r="G3" s="9" t="s">
        <v>5</v>
      </c>
      <c r="H3" s="8" t="s">
        <v>3</v>
      </c>
      <c r="I3" s="10" t="s">
        <v>4</v>
      </c>
      <c r="J3" s="9" t="s">
        <v>5</v>
      </c>
    </row>
    <row r="4" spans="1:10" x14ac:dyDescent="0.25">
      <c r="A4" s="5" t="s">
        <v>1</v>
      </c>
      <c r="B4" s="11" t="s">
        <v>6</v>
      </c>
      <c r="C4" s="11" t="s">
        <v>6</v>
      </c>
      <c r="D4" s="11" t="s">
        <v>6</v>
      </c>
      <c r="E4" s="6">
        <v>6250</v>
      </c>
      <c r="F4" s="6">
        <f>+E4/5</f>
        <v>1250</v>
      </c>
      <c r="G4" s="6">
        <f>+E4-F4</f>
        <v>5000</v>
      </c>
      <c r="H4" s="6">
        <f>25000-E4</f>
        <v>18750</v>
      </c>
      <c r="I4" s="6">
        <f>+H4/5</f>
        <v>3750</v>
      </c>
      <c r="J4" s="6">
        <f>+H4-I4</f>
        <v>15000</v>
      </c>
    </row>
    <row r="5" spans="1:10" x14ac:dyDescent="0.25">
      <c r="A5" s="5" t="s">
        <v>0</v>
      </c>
      <c r="B5" s="11" t="s">
        <v>6</v>
      </c>
      <c r="C5" s="11" t="s">
        <v>6</v>
      </c>
      <c r="D5" s="11" t="s">
        <v>6</v>
      </c>
      <c r="E5" s="6">
        <v>6250</v>
      </c>
      <c r="F5" s="6">
        <f>+E5/5</f>
        <v>1250</v>
      </c>
      <c r="G5" s="6">
        <f>+E5-F5</f>
        <v>5000</v>
      </c>
      <c r="H5" s="6">
        <f t="shared" ref="H5:H8" si="0">25000-E5</f>
        <v>18750</v>
      </c>
      <c r="I5" s="6">
        <f>+H5/5</f>
        <v>3750</v>
      </c>
      <c r="J5" s="6">
        <f>+H5-I5</f>
        <v>15000</v>
      </c>
    </row>
    <row r="6" spans="1:10" x14ac:dyDescent="0.25">
      <c r="A6" s="5" t="s">
        <v>12</v>
      </c>
      <c r="B6" s="6">
        <v>25000</v>
      </c>
      <c r="C6" s="6">
        <f t="shared" ref="C6:C8" si="1">+B6*0.2</f>
        <v>5000</v>
      </c>
      <c r="D6" s="6">
        <f t="shared" ref="D6:D8" si="2">+B6-C6</f>
        <v>20000</v>
      </c>
      <c r="E6" s="6"/>
      <c r="F6" s="6"/>
      <c r="G6" s="6"/>
      <c r="H6" s="6">
        <f t="shared" si="0"/>
        <v>25000</v>
      </c>
      <c r="I6" s="6">
        <f t="shared" ref="I6:I8" si="3">+H6/5</f>
        <v>5000</v>
      </c>
      <c r="J6" s="6">
        <f t="shared" ref="J6:J8" si="4">+H6-I6</f>
        <v>20000</v>
      </c>
    </row>
    <row r="7" spans="1:10" x14ac:dyDescent="0.25">
      <c r="A7" s="5" t="s">
        <v>10</v>
      </c>
      <c r="B7" s="11" t="s">
        <v>6</v>
      </c>
      <c r="C7" s="11" t="s">
        <v>6</v>
      </c>
      <c r="D7" s="11" t="s">
        <v>6</v>
      </c>
      <c r="E7" s="6"/>
      <c r="F7" s="6"/>
      <c r="G7" s="6"/>
      <c r="H7" s="6">
        <f t="shared" si="0"/>
        <v>25000</v>
      </c>
      <c r="I7" s="6">
        <f t="shared" si="3"/>
        <v>5000</v>
      </c>
      <c r="J7" s="6">
        <f t="shared" si="4"/>
        <v>20000</v>
      </c>
    </row>
    <row r="8" spans="1:10" x14ac:dyDescent="0.25">
      <c r="A8" s="5" t="s">
        <v>11</v>
      </c>
      <c r="B8" s="11" t="s">
        <v>6</v>
      </c>
      <c r="C8" s="11" t="s">
        <v>6</v>
      </c>
      <c r="D8" s="11" t="s">
        <v>6</v>
      </c>
      <c r="E8" s="6"/>
      <c r="F8" s="6"/>
      <c r="G8" s="6"/>
      <c r="H8" s="6">
        <f t="shared" si="0"/>
        <v>25000</v>
      </c>
      <c r="I8" s="6">
        <f t="shared" si="3"/>
        <v>5000</v>
      </c>
      <c r="J8" s="6">
        <f t="shared" si="4"/>
        <v>20000</v>
      </c>
    </row>
    <row r="9" spans="1:10" x14ac:dyDescent="0.25">
      <c r="A9" s="5" t="s">
        <v>2</v>
      </c>
      <c r="B9" s="7">
        <f t="shared" ref="B9:I9" si="5">SUM(B4:B8)</f>
        <v>25000</v>
      </c>
      <c r="C9" s="7">
        <f t="shared" si="5"/>
        <v>5000</v>
      </c>
      <c r="D9" s="7">
        <f t="shared" si="5"/>
        <v>20000</v>
      </c>
      <c r="E9" s="7">
        <f t="shared" si="5"/>
        <v>12500</v>
      </c>
      <c r="F9" s="7">
        <f t="shared" si="5"/>
        <v>2500</v>
      </c>
      <c r="G9" s="7">
        <f t="shared" si="5"/>
        <v>10000</v>
      </c>
      <c r="H9" s="7">
        <f t="shared" si="5"/>
        <v>112500</v>
      </c>
      <c r="I9" s="7">
        <f t="shared" si="5"/>
        <v>22500</v>
      </c>
      <c r="J9" s="7">
        <f>SUM(J4:J8)</f>
        <v>90000</v>
      </c>
    </row>
    <row r="17" spans="1:7" x14ac:dyDescent="0.25">
      <c r="A17" s="1"/>
      <c r="B17" s="2">
        <v>2022</v>
      </c>
      <c r="C17" s="3"/>
      <c r="D17" s="4"/>
      <c r="E17" s="2">
        <v>2023</v>
      </c>
      <c r="F17" s="3"/>
      <c r="G17" s="4"/>
    </row>
    <row r="18" spans="1:7" x14ac:dyDescent="0.25">
      <c r="A18" s="1"/>
      <c r="B18" s="8" t="s">
        <v>3</v>
      </c>
      <c r="C18" s="10" t="s">
        <v>4</v>
      </c>
      <c r="D18" s="9" t="s">
        <v>5</v>
      </c>
      <c r="E18" s="8" t="s">
        <v>3</v>
      </c>
      <c r="F18" s="10" t="s">
        <v>4</v>
      </c>
      <c r="G18" s="9" t="s">
        <v>5</v>
      </c>
    </row>
    <row r="19" spans="1:7" x14ac:dyDescent="0.25">
      <c r="A19" s="5" t="s">
        <v>1</v>
      </c>
      <c r="B19" s="6">
        <v>25000</v>
      </c>
      <c r="C19" s="6">
        <f>+B19*0.2</f>
        <v>5000</v>
      </c>
      <c r="D19" s="6">
        <f>+B19-C19</f>
        <v>20000</v>
      </c>
      <c r="E19" s="6">
        <v>6250</v>
      </c>
      <c r="F19" s="6">
        <f>+E19/5</f>
        <v>1250</v>
      </c>
      <c r="G19" s="6">
        <f>+E19-F19</f>
        <v>5000</v>
      </c>
    </row>
    <row r="20" spans="1:7" x14ac:dyDescent="0.25">
      <c r="A20" s="5" t="s">
        <v>0</v>
      </c>
      <c r="B20" s="6">
        <v>25000</v>
      </c>
      <c r="C20" s="6">
        <f>+B20*0.2</f>
        <v>5000</v>
      </c>
      <c r="D20" s="6">
        <f>+B20-C20</f>
        <v>20000</v>
      </c>
      <c r="E20" s="6">
        <v>6250</v>
      </c>
      <c r="F20" s="6">
        <f>+E20/5</f>
        <v>1250</v>
      </c>
      <c r="G20" s="6">
        <f>+E20-F20</f>
        <v>5000</v>
      </c>
    </row>
    <row r="21" spans="1:7" x14ac:dyDescent="0.25">
      <c r="A21" s="5" t="s">
        <v>2</v>
      </c>
      <c r="B21" s="7">
        <f>SUM(B19:B20)</f>
        <v>50000</v>
      </c>
      <c r="C21" s="7">
        <f t="shared" ref="C21:G21" si="6">SUM(C19:C20)</f>
        <v>10000</v>
      </c>
      <c r="D21" s="7">
        <f t="shared" si="6"/>
        <v>40000</v>
      </c>
      <c r="E21" s="7">
        <f t="shared" si="6"/>
        <v>12500</v>
      </c>
      <c r="F21" s="7">
        <f t="shared" si="6"/>
        <v>2500</v>
      </c>
      <c r="G21" s="7">
        <f t="shared" si="6"/>
        <v>10000</v>
      </c>
    </row>
  </sheetData>
  <mergeCells count="5">
    <mergeCell ref="B17:D17"/>
    <mergeCell ref="E17:G17"/>
    <mergeCell ref="B2:D2"/>
    <mergeCell ref="E2:G2"/>
    <mergeCell ref="H2:J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2656E-78CC-4D77-B45C-3701C94A9D8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Abdallah Belakhoua</dc:creator>
  <cp:lastModifiedBy>Abdallah Belakhoua</cp:lastModifiedBy>
  <cp:lastPrinted>2024-02-28T10:41:34Z</cp:lastPrinted>
  <dcterms:created xsi:type="dcterms:W3CDTF">2024-02-28T10:35:01Z</dcterms:created>
  <dcterms:modified xsi:type="dcterms:W3CDTF">2024-02-28T14:40:05Z</dcterms:modified>
</cp:coreProperties>
</file>