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192.168.213.201\Workflow\Partage Qualité\Technique - R&amp;D\"/>
    </mc:Choice>
  </mc:AlternateContent>
  <xr:revisionPtr revIDLastSave="0" documentId="13_ncr:1_{8B89875A-81ED-472E-8E0E-B47C66DFBBEC}" xr6:coauthVersionLast="47" xr6:coauthVersionMax="47" xr10:uidLastSave="{00000000-0000-0000-0000-000000000000}"/>
  <bookViews>
    <workbookView xWindow="-108" yWindow="-108" windowWidth="23256" windowHeight="12456" xr2:uid="{3B5DC4DC-31B4-4AB0-AB40-E0CC1630DB31}"/>
  </bookViews>
  <sheets>
    <sheet name="PDCA" sheetId="1" r:id="rId1"/>
  </sheets>
  <externalReferences>
    <externalReference r:id="rId2"/>
  </externalReferences>
  <definedNames>
    <definedName name="_xlnm._FilterDatabase" localSheetId="0" hidden="1">PDCA!$A$15:$O$147</definedName>
    <definedName name="Category">#REF!</definedName>
    <definedName name="Début_Projet">'[1]PlanningProjet M14M15'!$G$3</definedName>
    <definedName name="Semaine_Affichage">'[1]PlanningProjet M14M15'!$G$4</definedName>
    <definedName name="_xlnm.Print_Area" localSheetId="0">PDCA!$A$1:$K$1021400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2" i="1" l="1"/>
  <c r="O7" i="1"/>
  <c r="N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A.GILLET</author>
  </authors>
  <commentList>
    <comment ref="A10" authorId="0" shapeId="0" xr:uid="{437E35D5-8017-4EAD-AE75-2134548EB88F}">
      <text>
        <r>
          <rPr>
            <sz val="8"/>
            <color indexed="81"/>
            <rFont val="Tahoma"/>
            <family val="2"/>
          </rPr>
          <t xml:space="preserve">Le pilote est le garant de la bonne tenue du PDCA et du suivi des actions correctives.
</t>
        </r>
      </text>
    </comment>
    <comment ref="A11" authorId="0" shapeId="0" xr:uid="{A4F9A881-98C7-4643-8078-CCA15796EF6C}">
      <text>
        <r>
          <rPr>
            <sz val="8"/>
            <color indexed="81"/>
            <rFont val="Tahoma"/>
            <family val="2"/>
          </rPr>
          <t xml:space="preserve">Date de création du PDCA
</t>
        </r>
      </text>
    </comment>
    <comment ref="A12" authorId="0" shapeId="0" xr:uid="{3814544A-CA30-4D2A-936C-5A859CC1E533}">
      <text>
        <r>
          <rPr>
            <sz val="8"/>
            <color indexed="81"/>
            <rFont val="Tahoma"/>
            <family val="2"/>
          </rPr>
          <t xml:space="preserve">Date de dernière mise à jour du PDCA
</t>
        </r>
      </text>
    </comment>
  </commentList>
</comments>
</file>

<file path=xl/sharedStrings.xml><?xml version="1.0" encoding="utf-8"?>
<sst xmlns="http://schemas.openxmlformats.org/spreadsheetml/2006/main" count="2109" uniqueCount="849">
  <si>
    <t>NOUR DOCUMENTATION</t>
  </si>
  <si>
    <t>Création : 22/10/2020</t>
  </si>
  <si>
    <t>PR01F12</t>
  </si>
  <si>
    <t>Mise à jour : 15/10/2021</t>
  </si>
  <si>
    <t>Formulaire d'enregistrement</t>
  </si>
  <si>
    <t>Version : 02</t>
  </si>
  <si>
    <t>Plan d'action technologie</t>
  </si>
  <si>
    <t>Page 1 sur 1</t>
  </si>
  <si>
    <t>aujourdhui</t>
  </si>
  <si>
    <t>moyenne</t>
  </si>
  <si>
    <t>Pilote</t>
  </si>
  <si>
    <t>Nabil Boussafara</t>
  </si>
  <si>
    <t>PDCA - Résolution de problème</t>
  </si>
  <si>
    <t>Ouverture</t>
  </si>
  <si>
    <t>Acteurs</t>
  </si>
  <si>
    <t>On time / A jour/ O</t>
  </si>
  <si>
    <t>MAJ</t>
  </si>
  <si>
    <t>Mohamed Rtima</t>
  </si>
  <si>
    <t>Critica/ Critique  / C</t>
  </si>
  <si>
    <t>Delayed / Retardé / D</t>
  </si>
  <si>
    <t>Avec un avancement acceptable</t>
  </si>
  <si>
    <t>Priorité</t>
  </si>
  <si>
    <t>Source</t>
  </si>
  <si>
    <t>Processus</t>
  </si>
  <si>
    <t>Sujet</t>
  </si>
  <si>
    <t>Description du problème/défaut</t>
  </si>
  <si>
    <t>Actions</t>
  </si>
  <si>
    <t>Excéutant</t>
  </si>
  <si>
    <t>Date prévu</t>
  </si>
  <si>
    <t>Date de réalisation</t>
  </si>
  <si>
    <t>Avancement</t>
  </si>
  <si>
    <t>Commentaires</t>
  </si>
  <si>
    <t>Revue KPI 11-2021</t>
  </si>
  <si>
    <t>C&amp;D</t>
  </si>
  <si>
    <t>Moteur du brosse au niveau du testeur HRD</t>
  </si>
  <si>
    <t>Amelioration</t>
  </si>
  <si>
    <t xml:space="preserve">Check list est réalisée concernant état des convoyeur au sein d'usines , Le service maintenance occupe la réalisation </t>
  </si>
  <si>
    <t>mohamed Rtima</t>
  </si>
  <si>
    <t>ok</t>
  </si>
  <si>
    <t>Essai avec fibre de verre 1,5mm</t>
  </si>
  <si>
    <t>L’utilisation d’une fibre électriquement conductrice de 1,5 mm conduira à une meilleure homogénéisation de la pâte de plomb,et des meilleures perfermances de la batterie,</t>
  </si>
  <si>
    <t>Mise à jour de la gamme de fabrication avec le nouveau type de fibre de  verre 1,5 en quantité et sur système MFGROOD,Mise à jour de la nomenclatur ede la pate  sur mfgrpod et excel</t>
  </si>
  <si>
    <t>Imen Gatri</t>
  </si>
  <si>
    <t>Test de vibration pour trois batteries L1 export prouvant qu'il n'y a pas présence de chute de matière au niveau des plaques ,</t>
  </si>
  <si>
    <t>Visite MONBAT</t>
  </si>
  <si>
    <t>Optimisation du programme de formation sovema et power kraft</t>
  </si>
  <si>
    <t xml:space="preserve">Conatct du forunsiseur de pwoer kraft pour automatiser le système </t>
  </si>
  <si>
    <t>Imen Gatri+Mohamed rtima</t>
  </si>
  <si>
    <t>Des mises a jour regulières sont a suivre en collaboration avec le service qualité</t>
  </si>
  <si>
    <r>
      <rPr>
        <sz val="7"/>
        <rFont val="Times New Roman"/>
        <family val="1"/>
      </rPr>
      <t xml:space="preserve">  </t>
    </r>
    <r>
      <rPr>
        <sz val="11"/>
        <rFont val="Calibri"/>
        <family val="2"/>
      </rPr>
      <t>Trois modèles ont été développés pour la conception d’une nouvelle grille de type MRT+ et MRT-. Après avoir évalué la conception proposée et la justification financière, des informations seront envoyées pour la coordination finale et la commande. La conception de la nouvelle calandre s’applique aux batteries NS40 et NS60, qui remplaceront complètement l’actuel E115+/-.</t>
    </r>
  </si>
  <si>
    <t xml:space="preserve">Etude de conception des nouvelles batteries NS40 et NS60 avec la nouvelle plaque </t>
  </si>
  <si>
    <t xml:space="preserve">Imen Gatri+Mohamed </t>
  </si>
  <si>
    <t>Après étude  de coût avec les concernés un changement au niveau du poids de la grille aa étè effectué, egalement etude théorique de la conception avec la nouevlle plaques a étè réalisé</t>
  </si>
  <si>
    <t xml:space="preserve"> Machine enveloppeuse HAVANS</t>
  </si>
  <si>
    <t xml:space="preserve">Mise en service machine enveloppeuse </t>
  </si>
  <si>
    <t>Diminuer le taux de rebus de cette machine et voir tous le stypes de défauts afin de la valider pour tout les types des plaques,</t>
  </si>
  <si>
    <t>Amelioration de la qualité de soudure connexion</t>
  </si>
  <si>
    <t>Commander / soutraiter  l'Electrode design Monabat</t>
  </si>
  <si>
    <t>En attente de l'intervention de stanislav  pour voir les problèmes de l'utilisation de ces électrodes (absence d'empreinte)</t>
  </si>
  <si>
    <r>
      <rPr>
        <sz val="7"/>
        <rFont val="Times New Roman"/>
        <family val="1"/>
      </rPr>
      <t xml:space="preserve">   </t>
    </r>
    <r>
      <rPr>
        <sz val="11"/>
        <rFont val="Calibri"/>
        <family val="2"/>
      </rPr>
      <t>Il est nécessaire de modifier les aiguilles du testeur de court-circuit pour la ligne 1 le long de la ressemblance du testeur sur la ligne 2. Pour le remplacement sont une grande partie des ressorts / amortisseurs des électrodes.</t>
    </r>
  </si>
  <si>
    <t>Modification système Pines tests ( fixation / réparation pines )</t>
  </si>
  <si>
    <t>Modification des tehermocouples des bassins de formation</t>
  </si>
  <si>
    <t xml:space="preserve">Planification avec service maintenance de modifiée l'emplacement du thermocouples et mettre dans la zone retour eau et activer les électrovannes de refroidissement </t>
  </si>
  <si>
    <r>
      <rPr>
        <sz val="7"/>
        <rFont val="Times New Roman"/>
        <family val="1"/>
      </rPr>
      <t xml:space="preserve">     </t>
    </r>
    <r>
      <rPr>
        <sz val="11"/>
        <rFont val="Calibri"/>
        <family val="2"/>
      </rPr>
      <t>Machine de remplissage d’électrolytes - le traitement selon la méthode discutée avec des injecteurs et la modification des têtes avec des bouvillons sont nécessaires. Le temps maximum pour le cycle auquel nous devons nous en tenir est de 30 secondes. Il est nécessaire d’effectuer un très bon renforcement des têtes mobiles avec des propulseurs de remplissage, ainsi que des fixateurs (pers) pour l’emplacement exact des batteries. Après la mise en service du nouveau système de contrôle du niveau de remplissage, les opérateurs doivent se conformer strictement aux instructions de niveau. Restaurez l’alimentation automatique de la batterie de la machine.</t>
    </r>
  </si>
  <si>
    <t xml:space="preserve">Préparation solution </t>
  </si>
  <si>
    <r>
      <rPr>
        <sz val="7"/>
        <rFont val="Times New Roman"/>
        <family val="1"/>
      </rPr>
      <t xml:space="preserve">  </t>
    </r>
    <r>
      <rPr>
        <sz val="11"/>
        <rFont val="Calibri"/>
        <family val="2"/>
      </rPr>
      <t xml:space="preserve">Placez des rails restrictifs des deux côtés des convoyeurs de charge et d’extraction de la batterie. L’objectif est d’empêcher les batteries de tomber des convoyeurs. </t>
    </r>
  </si>
  <si>
    <t xml:space="preserve">Planifier avec srvice maintenance </t>
  </si>
  <si>
    <t xml:space="preserve">Mise en place d'une tunnel de séchage adéquate au niveau de la salle de formation </t>
  </si>
  <si>
    <t xml:space="preserve">Planifier avec service maintenance </t>
  </si>
  <si>
    <t>Mise en place de centreur pour NS60/NS40</t>
  </si>
  <si>
    <t>mise en place</t>
  </si>
  <si>
    <t>validation</t>
  </si>
  <si>
    <t xml:space="preserve">Contrôle gestion  </t>
  </si>
  <si>
    <t>Fabrication</t>
  </si>
  <si>
    <t>Utilisation d’un seul mélangeur dans la préparation de la pâte de plomb. Actuellement, le cycle de fabrication de la pâte de plomb est inférieur à 30 minutes, ce qui est le temps de coller une pâte, ce qui entraîne une teneur élevée en plomb libre et une mauvaise adhérence.</t>
  </si>
  <si>
    <t>Nabil Boussaffara</t>
  </si>
  <si>
    <t>En attente  intervention maintenance</t>
  </si>
  <si>
    <t>Réunion de service</t>
  </si>
  <si>
    <t>Conception creuset strip</t>
  </si>
  <si>
    <t>réalisé</t>
  </si>
  <si>
    <t>mohamed rtima</t>
  </si>
  <si>
    <t>Réunion service</t>
  </si>
  <si>
    <t>Hauteur Element et hauteur Fut</t>
  </si>
  <si>
    <t>2) Problème d'augmentation d'hauteur element et depasser la Norme</t>
  </si>
  <si>
    <t xml:space="preserve">1) Contrôle journalier pour l'hateur d'element et le fut pour chaque type des Batteries                                 2) reclamer si l'hauteur et dépasser la Norme et le verifier  le cause de cette problemme.                                                               </t>
  </si>
  <si>
    <t>Chebbi Okba+Zaghouani Azza</t>
  </si>
  <si>
    <t>l'haueur d'element et le fut sont elle dans la norme pour chaque type des plaques</t>
  </si>
  <si>
    <t>Validation mise en place logiciel power kraft</t>
  </si>
  <si>
    <t>Réunion Monbat</t>
  </si>
  <si>
    <t xml:space="preserve">Etude polystere + papier </t>
  </si>
  <si>
    <t xml:space="preserve">imen Gatri + Mohamed </t>
  </si>
  <si>
    <t xml:space="preserve">Realiser pour gamme high heat </t>
  </si>
  <si>
    <t>Conception et mise en place lames racleurs malaxeurs empatage</t>
  </si>
  <si>
    <t xml:space="preserve">Amélioration nettoyage et grattage malaxeur </t>
  </si>
  <si>
    <t>Contacter  SA2E et chinois pour introduire soft pour les  testeurs d'étanchéité</t>
  </si>
  <si>
    <t xml:space="preserve">Amelioration </t>
  </si>
  <si>
    <t>Planifier avec maintenance</t>
  </si>
  <si>
    <t>attend validation devis</t>
  </si>
  <si>
    <t xml:space="preserve">Optimisation du poste nivelage </t>
  </si>
  <si>
    <t xml:space="preserve">amélioartion guidage batterie et optimiser taches opérateurs </t>
  </si>
  <si>
    <t>Visit Monbat</t>
  </si>
  <si>
    <t>Liste des matière première monbat ( nouveau fournisseur )</t>
  </si>
  <si>
    <t>Code avec description technique des articles plus  détaillé</t>
  </si>
  <si>
    <t>Codification des différents prouduits provenant de monbat avec une description technqiue plus détaillé</t>
  </si>
  <si>
    <t>IMEN GATRI</t>
  </si>
  <si>
    <t>Introduire  ce  nouveau document au niveau du système</t>
  </si>
  <si>
    <t>Conception cone four</t>
  </si>
  <si>
    <t>Code produit  non signifiant et risque d'erreur au niveau des autres services adjoints (logistique ,finance,commerciale)</t>
  </si>
  <si>
    <t>Amélioration</t>
  </si>
  <si>
    <t>Mise en place d'une data base avec nouveau code et avec ls dernieres  tests électriques des batteries</t>
  </si>
  <si>
    <t>A  Introduire ce nouveau  document au niveau du système / utilisation de ce nouveau code sur système MFGPROD POUR LES BATTERIES SMEI-FINIS MONBAT</t>
  </si>
  <si>
    <t xml:space="preserve">Mise à jour de la fiche technique des plaques en introduisant des données concernant la capacité de production </t>
  </si>
  <si>
    <t>Mise à jour d'une fiche technique des plaques globales avec des données relatifs à la production</t>
  </si>
  <si>
    <t xml:space="preserve">Taux elevée de rebus test court-circuit </t>
  </si>
  <si>
    <t>Correction</t>
  </si>
  <si>
    <t>Sensibiliser les opérateurs et les chefs productions assemblage sur les problèmes engendrée a cause de l'utilisation de vaseline en grande quntité au niveau des bornes  /mise à jour de l'instruction de travail en supprimant cet action</t>
  </si>
  <si>
    <t>remarques ;Utilisation miter sur la ligne 2 de vaseline au niveau de testeur entanchéité a cuase des joints non adéquats et l'absence de système fiwxation batterie</t>
  </si>
  <si>
    <t xml:space="preserve">Mise en place aide visuel cablage batterie </t>
  </si>
  <si>
    <t>détection batteries défectueuse au cours de formation au bassin</t>
  </si>
  <si>
    <t>Plan d'expérience paramétrage Temperature COS</t>
  </si>
  <si>
    <t>en cours</t>
  </si>
  <si>
    <t xml:space="preserve">Mise en place machine malxeur colofane </t>
  </si>
  <si>
    <t xml:space="preserve">Mettre en place mode opératoire paletisation export </t>
  </si>
  <si>
    <t xml:space="preserve">Etablir un chek list provisoire  pour les chefs d'équipe et le service mainteannce </t>
  </si>
  <si>
    <t>Taux de rebus elevée au niveau de cos</t>
  </si>
  <si>
    <t xml:space="preserve">Mise en place d'un chek list draft afin de stabliser ce poste et reintroudire les nouveaux paramètre </t>
  </si>
  <si>
    <t xml:space="preserve">Etude et utilisation papier empatage en  poly ester </t>
  </si>
  <si>
    <t xml:space="preserve">Mettre Etude et utilisation papier  empatag en epoly </t>
  </si>
  <si>
    <t xml:space="preserve">Etude et utilisation papier poly empatage </t>
  </si>
  <si>
    <t>Manque taux de rebus +test e</t>
  </si>
  <si>
    <t>Mise en place d'une instruction de retouche  batteries atelier charge et fintion</t>
  </si>
  <si>
    <t>Aùélioration</t>
  </si>
  <si>
    <t>Etablir  une instrcutionde retouche</t>
  </si>
  <si>
    <t>Voir INSTRUCTION IN-RD-13</t>
  </si>
  <si>
    <t>Mise à jour de l'hauteur dimensionelles des bornes</t>
  </si>
  <si>
    <t>Taux elvée de retouche bornes</t>
  </si>
  <si>
    <t xml:space="preserve">Mise à jour de l'instruction de la soudure borne </t>
  </si>
  <si>
    <t>Rtima mohamed</t>
  </si>
  <si>
    <t>Intsruction sur qualitas</t>
  </si>
  <si>
    <t>Etablir  le data base de travail pour les opérateurs  du nouveau testeur HRD</t>
  </si>
  <si>
    <t>Mise en place D'une data base communede programme de charge monbat et Nour pour toute intervention supplémentaire  avec les plaques et les porduits finis NOUR</t>
  </si>
  <si>
    <t>Voir INSTRUCTION IN-PROD-2900/Formation de chef atelier et le QA sur les méthodes d'analyse de défauts en cours</t>
  </si>
  <si>
    <t>Batteries truks et ces défauts</t>
  </si>
  <si>
    <t>Préparation d'une présentation power point decrivant les problèmes et les solutions  pour ce type de batterie</t>
  </si>
  <si>
    <t xml:space="preserve">Utilisation de nouveau papier empattage en polyester </t>
  </si>
  <si>
    <t>Suivre l'efficacité de ce produit au niveau atelier assemblage (poste enveloppage te test batterie  finale)</t>
  </si>
  <si>
    <t>Suivre le taux de rebus des plaques fabriquées avec le papier en polyester au niveau enveloopage</t>
  </si>
  <si>
    <t>Voir présentation power point</t>
  </si>
  <si>
    <t>Batteries D26/D31/D23 avec MP MONBAT et pour différents types de conception</t>
  </si>
  <si>
    <t>Suivre  la production de ce type de batterie avec ces nouveaux matières premières</t>
  </si>
  <si>
    <t>Matiere recyclé du couvercle et bac  design Couvercle avec œil magique et bac avec listeaux  (Nouvelles MP)</t>
  </si>
  <si>
    <t>En attente test électrique après formation de ce type de batteries</t>
  </si>
  <si>
    <t>Diminuer le taux de rebus de testeur court circuit ligne2</t>
  </si>
  <si>
    <t>Diagnostic des problèmes présents</t>
  </si>
  <si>
    <t xml:space="preserve">Amélioration de thermosodudure bac couvercle </t>
  </si>
  <si>
    <t>Diagnostic des problèmes présents avec plan d'éxperience de teméprature adéquate</t>
  </si>
  <si>
    <t xml:space="preserve">La teméparture de socle de la plaque chauffant est bien différent de la température au niveau de la plaque chauffant donc la gamme utilisé est bien validée </t>
  </si>
  <si>
    <t xml:space="preserve">Lancer plan d'experience maitrise séchage et murisage plaques </t>
  </si>
  <si>
    <t xml:space="preserve">En cours </t>
  </si>
  <si>
    <t xml:space="preserve">Conception et metrre en place machine fermeture et serrage couvercle SMF </t>
  </si>
  <si>
    <t xml:space="preserve">Mettre machine de serrage couvercle SMF </t>
  </si>
  <si>
    <t xml:space="preserve">Machine unitile </t>
  </si>
  <si>
    <t>Créer mode opératoire aspect conformité soudure connexion et gabrit de strap pour soudure cnx</t>
  </si>
  <si>
    <t>FABRICATION</t>
  </si>
  <si>
    <t>Revoir le procesus de fabrication des plaques industrielles positives</t>
  </si>
  <si>
    <t>Réclamation client</t>
  </si>
  <si>
    <t>Envoie des plaques industrielles pour analyse et compte rendu de l'analyse chimique de ces types des plaques  réalisées en collaboration avec monbat</t>
  </si>
  <si>
    <t>IMEN GATRI+NABIL</t>
  </si>
  <si>
    <t xml:space="preserve">Essai réalisé avec 400 g d'oxyde </t>
  </si>
  <si>
    <t xml:space="preserve">Visit Monbat </t>
  </si>
  <si>
    <t>Eliminer les caches bornes au niveau des batteries smart et étude d'un nouveau type de cche borne à rondelle intégré  pour eleiminer l'utilisation de s rondelles</t>
  </si>
  <si>
    <t>Diminuer le nombre elevée des accesoires au niveau des batteries</t>
  </si>
  <si>
    <t xml:space="preserve">Contacter le fournisseur pour étudier la faisabilité de ce nouveau </t>
  </si>
  <si>
    <t>Note envoyé aux cocnernés</t>
  </si>
  <si>
    <t xml:space="preserve">Fournir documents et plan techniques de la chaudiére et contacter Apave </t>
  </si>
  <si>
    <t xml:space="preserve">Nouveau équipement </t>
  </si>
  <si>
    <t>Réunion qualité</t>
  </si>
  <si>
    <t xml:space="preserve">Mise en place document et mise a jour progrm test HRD </t>
  </si>
  <si>
    <t xml:space="preserve">Mode opératoire colophane </t>
  </si>
  <si>
    <t xml:space="preserve">nouveau process </t>
  </si>
  <si>
    <t>Plan d'usine SNA1 pour l'audit iso45001</t>
  </si>
  <si>
    <t>Certification Iso45001</t>
  </si>
  <si>
    <t>SNAC</t>
  </si>
  <si>
    <t>Etude chambre séchage industrielle</t>
  </si>
  <si>
    <t xml:space="preserve">Etude +conception rack </t>
  </si>
  <si>
    <t xml:space="preserve">Conception toles guilots déchets strip + punching </t>
  </si>
  <si>
    <t xml:space="preserve">Machine percage </t>
  </si>
  <si>
    <t xml:space="preserve">Conception nouveau poincon et contacter fournisseur pour fabriquer et mise en place gabarit pour l'ancienne machine </t>
  </si>
  <si>
    <t xml:space="preserve">en cours </t>
  </si>
  <si>
    <t>snac</t>
  </si>
  <si>
    <t xml:space="preserve">Etude chambres murissage </t>
  </si>
  <si>
    <t>Problème des batteries nécessitant un retouche batteries Assemblage  avec analyse des risques</t>
  </si>
  <si>
    <t>limiter au max les retouches</t>
  </si>
  <si>
    <t xml:space="preserve">Etablir  une instrcutionde retouche  avec analyse de risque ,tout en tenant compte de taux  des batteries retouchées </t>
  </si>
  <si>
    <t>IMEN GATRI+Boussafar nabil</t>
  </si>
  <si>
    <t>En cours</t>
  </si>
  <si>
    <t xml:space="preserve">Axe attirement grille punching </t>
  </si>
  <si>
    <t>Conception cache creuset fours oxyde</t>
  </si>
  <si>
    <t>Snac</t>
  </si>
  <si>
    <t xml:space="preserve">Conception  Cache bavelles strip </t>
  </si>
  <si>
    <t>Essai avec le nouveau type de flux 8 recommendé par Monbat</t>
  </si>
  <si>
    <t>Taux elevée de court circuit a cause de flux Type OM actuel</t>
  </si>
  <si>
    <t>Etablir un mode opératoir de l'utilisation de flux</t>
  </si>
  <si>
    <t>Mohamed rtima</t>
  </si>
  <si>
    <t>à la reception du nouveau type d eflux</t>
  </si>
  <si>
    <t>Essai avec le paper empattage en  fibre de verre ( recommendé par Mr FETHI GHALI)</t>
  </si>
  <si>
    <t>Amélioration de la durée de vie de batterie au climat chaud</t>
  </si>
  <si>
    <t>Etablir un plannin d'essai avec  les concernées au niveau SNA2 à l'arrivé de l'chantillon</t>
  </si>
  <si>
    <t>à la reception du nouveau typDE PAPEIR EMPATATGE</t>
  </si>
  <si>
    <t xml:space="preserve">Niveau acide remplissage et messure efficacité OCV </t>
  </si>
  <si>
    <t>Réunion commerciale</t>
  </si>
  <si>
    <t xml:space="preserve">Mise en place centreur </t>
  </si>
  <si>
    <t>Reunion MONBAT</t>
  </si>
  <si>
    <t>Conception plaques chauffants NS40/NS60/D26/31</t>
  </si>
  <si>
    <t xml:space="preserve">En attendant plan couvercle monbat </t>
  </si>
  <si>
    <t xml:space="preserve">Instructuion parametre cos </t>
  </si>
  <si>
    <t>plan et programme envoyer au automaticien monbat+C16:J104</t>
  </si>
  <si>
    <t>Défaut Court-circuit</t>
  </si>
  <si>
    <t>Séparateur troué lors du contact avec le prisme  du bac</t>
  </si>
  <si>
    <t>Voir la possibilité d'utiliser des bacs sans prisme pour les articles à prisme( M10/M11/M12/M16)</t>
  </si>
  <si>
    <t>En attente des echantillons des bacs sans prisme de la part du forunisseur pour efefctuer les essais préliminaires ainsi que l'étude de changement des fûts avec étude de côut, (date d'arrivage de nouveau bac le( 11/04/2022)</t>
  </si>
  <si>
    <t>Visite Monbat</t>
  </si>
  <si>
    <t>Nouveau design couvercle (smf)</t>
  </si>
  <si>
    <t xml:space="preserve">Suivre l'avancement et la validation du nouveau design couvercle en préséri pour L2 avec une étude de coût en cours pour validation du projet </t>
  </si>
  <si>
    <t>Des esais de cyclage et de consommation d'eau sont en cours  ainsi qu'un essai sur véhicule (taxi 206+) sont en cours pour validation finale/Lancement d'une présérie pour L2smfau niveau de la ligne 2</t>
  </si>
  <si>
    <t xml:space="preserve">Amélioration état convoyeur finition étiqette </t>
  </si>
  <si>
    <t xml:space="preserve">Amélioration perfermance machine nivelage </t>
  </si>
  <si>
    <t xml:space="preserve">Automatisation cycle séchage plaques </t>
  </si>
  <si>
    <t xml:space="preserve">encours </t>
  </si>
  <si>
    <t>Action rapportée cause de budget</t>
  </si>
  <si>
    <t>Mise en place seuil alerte</t>
  </si>
  <si>
    <t xml:space="preserve">Conception PDR Hilans </t>
  </si>
  <si>
    <t>Validation de recette PB O    4,1 NEW</t>
  </si>
  <si>
    <t>Afin de fixer les paramètres de la pâte</t>
  </si>
  <si>
    <t xml:space="preserve">Trouver une nouvelle formule de pate avec augmentation de quantite d'eau et changement  de valeurs de densité afin d'ameliorer la texteur de pate au niveau d'empattage                                                                                 Par suite de notre réunion de validation de recette avec l'acide 1.4, je vous envoie le rapport de test et la validation de la recette.
Lors de notre essai nous avons paramétré les recettes des pâtes PB+/PB-/PM+/PM-       Appliquer la recettes adéquate pour avoir la densité des pâtes selon la norme appliquée                                                           
 </t>
  </si>
  <si>
    <t xml:space="preserve">Zaghouani AZZA </t>
  </si>
  <si>
    <t>Pour le test de la pâte PB, nous avons  utilisé de l'oxyde sovema, un second test réalisé avec de l'oxyde de barton afin de fixer les paramètres de la pâte avec ce type d'oxyde.                                                                                                                        Pour le test des pâtes PB+TAXI / PM+TAXI et PB-TAXI / PM-TAXI seront communiqués lors de la production de ces types de plaques</t>
  </si>
  <si>
    <t>Mineur</t>
  </si>
  <si>
    <t xml:space="preserve">  Préparation des Gamme de fabrication</t>
  </si>
  <si>
    <t xml:space="preserve">Documents mal organisés </t>
  </si>
  <si>
    <t>Moification et rédaction des nouvelle gamme de fabrication   :                                                              Contrôle niveau d'acide remplissage et nivelage                                                                           Poids de plaque industrielle  séche                                           Production de nivelage                                                      Contrôle niveau d'acide remplissage et nivelage                                                                          Détermination le  temp de sudure                                              Variation de la densité de l'acide en fonction de la témperature                                                                                           Testeur d'étanchité L1 ,L2 et L3</t>
  </si>
  <si>
    <t>Majeur</t>
  </si>
  <si>
    <t xml:space="preserve">Cadence machine nivelage </t>
  </si>
  <si>
    <t>Suite de notre nouvelle arrivage machine niveleuse HUANFA et afin d’obtenir la cadence  de machine</t>
  </si>
  <si>
    <t xml:space="preserve"> j'ai appliqué  un suivi de cadence machine et temps de changement article. Ainsi j'ai communiqué le mode opératoire de cette machine qui on a déjà former les operateurs </t>
  </si>
  <si>
    <t xml:space="preserve"> 21/12/2022 </t>
  </si>
  <si>
    <t xml:space="preserve">Suivi de cadence machine nivelage: </t>
  </si>
  <si>
    <t>Rapport audit de poste</t>
  </si>
  <si>
    <t xml:space="preserve">Postes audités perçage et enveloppeuse </t>
  </si>
  <si>
    <t xml:space="preserve">Action de contrôle </t>
  </si>
  <si>
    <t xml:space="preserve">Correction les Data sheet </t>
  </si>
  <si>
    <t xml:space="preserve">Des fautes au niveau de électrical et mechanical  specification et au niveau de poids </t>
  </si>
  <si>
    <t xml:space="preserve">correction des valeurs à l'aide de SKU </t>
  </si>
  <si>
    <t xml:space="preserve">Suivi paramétre dans toutes l'installation de l'atelier assemblage </t>
  </si>
  <si>
    <t>Instabilité du paramètres machines, ce qui impact sur notre productivité et qualité de notre produit</t>
  </si>
  <si>
    <t xml:space="preserve">Afin d’éviter l’instabilité de notre process « Atelier assemblage » et pour éliminer le jugement d’opérateurs pour la résolution problème,un suivi paramètre que je le réalise sur des différents produits dans différents centre de fabrication de l’atelier assemblage ainsi la quantité produite et la quantité rebuté.
</t>
  </si>
  <si>
    <t>Suite la finalité de ce suivi on peut avoir des gammes paramètres pour chaque produit du la machine COS jusqu’à le stockage semi fini.</t>
  </si>
  <si>
    <t xml:space="preserve">Essai avec gaines séparateurs plaques tubulaires </t>
  </si>
  <si>
    <t xml:space="preserve">Ancien séparateur provoque une réction chimique    très lente  </t>
  </si>
  <si>
    <t>tubulair separtor Mecondor et AMERSIL                                    Nous fabriquons 5 prototyp pour chaque type de séparateur et nous prenons du poids des plaques humides et sèches.</t>
  </si>
  <si>
    <t>Zaghouani AZZA+Rtima Mohamed</t>
  </si>
  <si>
    <t xml:space="preserve">Dans le prochain test, nous augmentons la quantité d’eau dans la pâte pour avoir plus de densité et cela pour améliorer le poids des plaques sèches (de 2,673 kg à 2,7 kg)                                                                                                       Les nouvelle séparateurs:     </t>
  </si>
  <si>
    <t>Chronometrage</t>
  </si>
  <si>
    <t>1)chronometrage nivleuse (plusieurs types des Batteries)                                                                                                    2)chronometrage Testeur HRD</t>
  </si>
  <si>
    <t>ona a pris le chronometrage  des machines pour verifier la cadence de chaque machine</t>
  </si>
  <si>
    <t>Chebbi Okba</t>
  </si>
  <si>
    <t xml:space="preserve">Mise ne place du gardcore pour le nivleuse </t>
  </si>
  <si>
    <t>1)Problème de passage des Batteries semi manuelle qu'il faut avoir le passage automatiquement</t>
  </si>
  <si>
    <t>1)ona plasser des gardcore par le soudure pour faciliter  le passage des batteries comme le Montre le photo</t>
  </si>
  <si>
    <t>action réaliser pour l'entrée de machine soudure cnx Ligne 1 Ligne2</t>
  </si>
  <si>
    <t>Appliquer le 5S</t>
  </si>
  <si>
    <t>Une nouvelle machine de perssage avec une etagiere pour l'emplassement des gabarits</t>
  </si>
  <si>
    <t xml:space="preserve">on a fabriquer une etagiere pour notre machine de perssage et le plasser dans leur emplassement </t>
  </si>
  <si>
    <t>Gabarit  pour la machine d'etanchiete ligne 2</t>
  </si>
  <si>
    <t>2)faire une gabarit pour le reglage dans la machine d'etanchiete ligne 2 pour les type des Batteries.</t>
  </si>
  <si>
    <t xml:space="preserve"> </t>
  </si>
  <si>
    <t>Chebbi Okba+Mohamed Rtima</t>
  </si>
  <si>
    <t>gabarit pour chaque type des Batteries sont placer sur la machine testeur d'etancheite</t>
  </si>
  <si>
    <t>mIneur</t>
  </si>
  <si>
    <t>Orgonimie des Poste pour ligne Finition</t>
  </si>
  <si>
    <t xml:space="preserve"> 1)Problème de surcharge des Batteries </t>
  </si>
  <si>
    <t xml:space="preserve">l’installation de la machine etiqueteuse, orgonomies des postes dans la ligne finition </t>
  </si>
  <si>
    <t>Chebbi okba+Rtima Mohamed</t>
  </si>
  <si>
    <t xml:space="preserve">En attente de devis (convoyeur,Tables) action rapportée vue budget </t>
  </si>
  <si>
    <t xml:space="preserve">Comparer batteries assad par nos batteries </t>
  </si>
  <si>
    <t xml:space="preserve">Réaliser un branchmarking comparitive entre les batteries assad ciblés et nos batteries </t>
  </si>
  <si>
    <t>Azza zaghouani +Rtima mohamed</t>
  </si>
  <si>
    <t>Branchmarking a été réalisé</t>
  </si>
  <si>
    <t>Appliquer le 7 MUDA</t>
  </si>
  <si>
    <t>2)Nécessité d'avoir faire une caisse d'outillage pour chaque machine et chaque ligne a cause de diminuer le gaspillage du temps.</t>
  </si>
  <si>
    <t>1)faire une caisse d'outillage pour chaque machine avec des Portes d'outillages</t>
  </si>
  <si>
    <t>En attente  ok de la direction</t>
  </si>
  <si>
    <t>Cadence HDR</t>
  </si>
  <si>
    <t>1)Retard de déchargement des bassins</t>
  </si>
  <si>
    <t>1)Consultation du forunisseur pour l'optimisation de cycle de chargement et déchargement des batteries</t>
  </si>
  <si>
    <t>Conception plaques chauffantes D23/D31/PR110 Biomatic</t>
  </si>
  <si>
    <t xml:space="preserve">Manque ces articles en machine biomatic </t>
  </si>
  <si>
    <t xml:space="preserve">avoir polyvalence de centre de production </t>
  </si>
  <si>
    <t xml:space="preserve">Pourles articles JIS on a avoir pllyvalence pour les machines </t>
  </si>
  <si>
    <t>Changer l'ancienne machine préparation crock</t>
  </si>
  <si>
    <t>La préparation de crock a été avec une méthode manuelle</t>
  </si>
  <si>
    <t xml:space="preserve">Consulter les fournisseurs et avoir le meilleur prix et installer cette machine </t>
  </si>
  <si>
    <t xml:space="preserve">Machine installé avec mode opératoire </t>
  </si>
  <si>
    <t>Changer les racks pour les plaques tubulaires et plaques négatives industriels</t>
  </si>
  <si>
    <t>Un taux de scrap des plaques très éleves 7% vu la mauvaise fixation des plaques lors de transport</t>
  </si>
  <si>
    <t>Avoir des racks avec systemes de maintien robuste et minimiser le scrap transport a 0,1%</t>
  </si>
  <si>
    <t xml:space="preserve">Benchmarking batteries Assad </t>
  </si>
  <si>
    <t xml:space="preserve">Action d'amelioration continue </t>
  </si>
  <si>
    <t xml:space="preserve">
Nous avons découvert les batteries après l’autopsie et identifié leurs caractéristiques</t>
  </si>
  <si>
    <t>Etudier la position d'œil magic avec le fournisseur accumalux</t>
  </si>
  <si>
    <t xml:space="preserve">Position actuel est directement au dessus de strap qui nous empeche d'utiliser l'œil magic 72,5 mm </t>
  </si>
  <si>
    <t xml:space="preserve">Changer la position d'œil magic à +9mm par rapport centre de couvercle </t>
  </si>
  <si>
    <t>-----</t>
  </si>
  <si>
    <t>Changer position œil magic +37 mm et changer forme œil magic à 6 °</t>
  </si>
  <si>
    <t xml:space="preserve">Etudier la Posibilité de standariser les plaques PMSP et PM </t>
  </si>
  <si>
    <t xml:space="preserve">Divers Type de plaques ce qui provoque le risque de mélange </t>
  </si>
  <si>
    <t>Stanadriser la plaque PMSP et PM</t>
  </si>
  <si>
    <t xml:space="preserve">Etude réaliser avec étude de cout </t>
  </si>
  <si>
    <t>Essai (charge/décharge) et essai (charge /pause)</t>
  </si>
  <si>
    <t xml:space="preserve">1)Gamme L2: on va faire une test  sur 40 batteries et ont le deviser sur deux 20 charge /décharge et 20 charge/ pause pour voir le manier de chargement la plus efficace.                                                                                                                                                                            </t>
  </si>
  <si>
    <t xml:space="preserve">on a tester 40 batterie(20 charge /décharge et 20charge/pause) et nous avons pris le poid de chaque batteries pour chaque test (charge/décharge et charge/pause)       </t>
  </si>
  <si>
    <t xml:space="preserve">1) La différence moyenne (poids)avant et après le charge/décharge : 0,38235 kg
La différence moyenne (poids) avant et après le charge/pause : 0,3603 kg
2) En attendant le test de cycle de vie des batteries pour avoir l’impact de changement et la possibilité d’avoir un programme combine entre les deux régimes.                                                                                                                                                                                            </t>
  </si>
  <si>
    <t xml:space="preserve">Changement tiges Nivleuse </t>
  </si>
  <si>
    <t xml:space="preserve"> Fréquence de changement une fois par mois </t>
  </si>
  <si>
    <t xml:space="preserve">      Préparation des instruction               </t>
  </si>
  <si>
    <t xml:space="preserve">
Documents mal organisés 
</t>
  </si>
  <si>
    <t xml:space="preserve">Moification et rédaction des nouvelle instruction :                                                         Application résine                                                                      Production des batteries haute témperature pour le client Binshihon                                                                             Code  fabrication Batterie semi-fini    Programme testeur HRD NOUR 2022                                                    Controle niveau d'acide Nivelage                                          Suivi testeur HRD                                                                        Soudure Bac couvercle COSMEC ligne 2          Préparation  des électrolytes                                                    Traitement complément de charge                             Percage par gamme Sovema                                               Traitement 'eau                                                                             Application du produit de démoulage Liége                        Fonction aoucisseur </t>
  </si>
  <si>
    <t xml:space="preserve">Gamme L2: on va faire une test  sur 40 batteries et ont le deviser sur deux 20 charge /décharge et 20 charge/ pause pour voir le manier de chargement la plus efficace.                         </t>
  </si>
  <si>
    <t xml:space="preserve">On a testé 40 batterie(20 charge /décharge et 20charge/pause) et nous avons pris le poid de chaque batteries pour chaque test (charge/décharge et charge/pause)       </t>
  </si>
  <si>
    <t>Zaghouani AZZA+Chebbi Okba</t>
  </si>
  <si>
    <t>Le programme pause a un impact sur la durée de vie batterie</t>
  </si>
  <si>
    <t>5S pour l’étagère cales panier</t>
  </si>
  <si>
    <t>1)Problème  d'organisation de l'etagiere des cales paniers.</t>
  </si>
  <si>
    <t>Ona appliquer le 5S  pour reduire le temps d'un Changement des cales.qui on a appliqué pour l’étagère cales panier et qui le présente dans les photos si dessous</t>
  </si>
  <si>
    <t>Chebbi okba</t>
  </si>
  <si>
    <t>Commander une nouvelle étagere avec des bacs fixes et structure plus robustes</t>
  </si>
  <si>
    <t>cahier Produit</t>
  </si>
  <si>
    <t>1) Nécessité de faire une standard pour les machine de chaque ligne (outil necc identification etape de changement moule reglage parametrage les instruction</t>
  </si>
  <si>
    <t>1)Préparation du standard adéquat et consultation fournisseur pour un devis acceptable de conception photo batterie</t>
  </si>
  <si>
    <t>Fréquence changement  électrode</t>
  </si>
  <si>
    <t xml:space="preserve">Obtenir des électrodes en état catastrophe </t>
  </si>
  <si>
    <t xml:space="preserve"> la durée de vie d’une électrode est une semaine, chaque lundi j'ai le changer</t>
  </si>
  <si>
    <t>Zaghouani AZZA</t>
  </si>
  <si>
    <t xml:space="preserve"> Schéma représentative décrit l'état des électrodes</t>
  </si>
  <si>
    <t xml:space="preserve">mise en service nouvelle machine thermosoudeuse biomatic </t>
  </si>
  <si>
    <t xml:space="preserve">Equiper Ligne 3 par machine biomatic </t>
  </si>
  <si>
    <t xml:space="preserve">Conception creuset 3% </t>
  </si>
  <si>
    <t>Changement moule L2 a D23</t>
  </si>
  <si>
    <t xml:space="preserve">Projet compliqué </t>
  </si>
  <si>
    <t>Réduction grille PM</t>
  </si>
  <si>
    <t>Réduction poids grille afin reduire cout</t>
  </si>
  <si>
    <t xml:space="preserve">Essai de cyclage en cours </t>
  </si>
  <si>
    <t>Conception Moule M14/M15/M16</t>
  </si>
  <si>
    <t>Nouveau desgn de produit</t>
  </si>
  <si>
    <t>encours</t>
  </si>
  <si>
    <t>etude technique</t>
  </si>
  <si>
    <t xml:space="preserve">Mise a jour plan usine et mettre en place les nouveaux envelloppeuse monbat </t>
  </si>
  <si>
    <t xml:space="preserve">Installer nouveau équipement </t>
  </si>
  <si>
    <t>Validation plan box L1/L2/L3/L5 akumplast</t>
  </si>
  <si>
    <t xml:space="preserve">Validation et améliorartion box produit </t>
  </si>
  <si>
    <t>Réparation les anciens plaques chauffantes sovema et conception nouveaux plaques couvrcles L3</t>
  </si>
  <si>
    <t xml:space="preserve">Améliorer qualité produit suite au probleme fuite externe </t>
  </si>
  <si>
    <t>Mise a jour BOM</t>
  </si>
  <si>
    <t xml:space="preserve">Ajouter les nouveaux produits </t>
  </si>
  <si>
    <t>Poids batteries humides /seches et mise a jour SKU</t>
  </si>
  <si>
    <t>Mise a jour poids des batteries pour bien calculer le cout</t>
  </si>
  <si>
    <t xml:space="preserve">Verouillage testeur Etanchiété avec laser </t>
  </si>
  <si>
    <t>plan et programme envoyer au automaticien monbat</t>
  </si>
  <si>
    <t>Installation 3 eme balance électrique plaques tubulaires</t>
  </si>
  <si>
    <t xml:space="preserve">Instalation balance </t>
  </si>
  <si>
    <t xml:space="preserve">Production </t>
  </si>
  <si>
    <t>Mettre à jour l’identification des vannes_ Château d'acide</t>
  </si>
  <si>
    <t>Essai nouvelles batteries NS40/NS60</t>
  </si>
  <si>
    <t xml:space="preserve">Fabrication grilles /plaques / batteries </t>
  </si>
  <si>
    <t xml:space="preserve">Phase présérie pour le projet J3/J4 </t>
  </si>
  <si>
    <t>Validation projet on bassant par la phase série</t>
  </si>
  <si>
    <t>Essai nouvelles batteries M14/M15</t>
  </si>
  <si>
    <t>Essai nouveau desgn batteries M14/M15</t>
  </si>
  <si>
    <t xml:space="preserve">Phase prototype et test </t>
  </si>
  <si>
    <t>Contrôle manuelle étanchiété batterie</t>
  </si>
  <si>
    <t>Améliorer le contrôle des batteries par mano manuelles</t>
  </si>
  <si>
    <t>Installer des manomanuelles et bains d'eau</t>
  </si>
  <si>
    <t xml:space="preserve">instruction et mise en place </t>
  </si>
  <si>
    <t xml:space="preserve">Contrôle manuelle qualité soudure connexion </t>
  </si>
  <si>
    <t>Améliorer le mécanisme de contrôle connexion</t>
  </si>
  <si>
    <t xml:space="preserve">Installer et fixer pression test </t>
  </si>
  <si>
    <t>Problème: quantité 41 batteries fuite externeAnalyse: jeu entre l'outil de réglage et couvercle</t>
  </si>
  <si>
    <t>verifier que les jeu ne depasse pas 0,5 La / 0,8 Lo</t>
  </si>
  <si>
    <t>MAchine: Assembly/ Leakage testerRoot Cause: Tester efficiency</t>
  </si>
  <si>
    <t>Optimization of leak tester parameters (pressures and limits)</t>
  </si>
  <si>
    <t>MINEUR</t>
  </si>
  <si>
    <t xml:space="preserve">Conception et fabrication racleur eurich </t>
  </si>
  <si>
    <t>Probeleme de grattage malaxeur Sna2</t>
  </si>
  <si>
    <t xml:space="preserve">Conception racleur sur messure de ce malaxeur , ainsi cone de nettoyage </t>
  </si>
  <si>
    <t xml:space="preserve">Mise en place et mesure effecacité </t>
  </si>
  <si>
    <t xml:space="preserve">Probeleme de grattage malaxeur </t>
  </si>
  <si>
    <t>Validation marché lubatex</t>
  </si>
  <si>
    <t xml:space="preserve">Fournir les document et étude fessabilité </t>
  </si>
  <si>
    <t xml:space="preserve">MAJEUR </t>
  </si>
  <si>
    <t>Root Cause: machine conformity</t>
  </si>
  <si>
    <t>Put in place machine startup instruction &amp; Operator training</t>
  </si>
  <si>
    <t>Machine:AssemblyLeakage tester</t>
  </si>
  <si>
    <t>Put in place additional manuel air tester in water bath (each startup, dropped battery, after maintenance, every hour)</t>
  </si>
  <si>
    <t>Révision / élaboration mode opératoires / instructions d'utilisation et clarifier les modes d'intervention au moment de l'étalonnage (cas testeur HRD et l'incident qui a lieu au moment de l'étalonnage)</t>
  </si>
  <si>
    <t>Révision / élaboration mode opératoires / instructions d'utilisation</t>
  </si>
  <si>
    <t>Essai expander He115</t>
  </si>
  <si>
    <t>Essai d'expander adéquat</t>
  </si>
  <si>
    <t>Essai et attendre les résultats chez cliens</t>
  </si>
  <si>
    <t xml:space="preserve">Essai en attand validation </t>
  </si>
  <si>
    <t xml:space="preserve">Etude Ligne de finition assemblage batterie seche </t>
  </si>
  <si>
    <t>Emplacement et moyen nécessaire</t>
  </si>
  <si>
    <t xml:space="preserve">Améliorer la productivité </t>
  </si>
  <si>
    <t xml:space="preserve">Attend validation </t>
  </si>
  <si>
    <t xml:space="preserve">Probleme détection machine soudure court circuit L2 </t>
  </si>
  <si>
    <t>Detection non fiable</t>
  </si>
  <si>
    <t>Contacter sovema afin d'avoir solution</t>
  </si>
  <si>
    <t xml:space="preserve">Affaire pour service maintenace </t>
  </si>
  <si>
    <t>Machine: Leakage testerRoot Cause: Tester efficiency</t>
  </si>
  <si>
    <t>Activate the interlock between the leak tester and the laser marking</t>
  </si>
  <si>
    <t>Add a counter of the number of parts rejected by the tester</t>
  </si>
  <si>
    <t>Set up a template to check the height of the leak tester head</t>
  </si>
  <si>
    <t xml:space="preserve">Fournir les documents punching </t>
  </si>
  <si>
    <t>Mise en place les instructions / les gammes de changements/ Gamme production pour punching</t>
  </si>
  <si>
    <t xml:space="preserve">Mettre en système tous les documents nécessaires </t>
  </si>
  <si>
    <t>Moule des cables charge</t>
  </si>
  <si>
    <t xml:space="preserve">Consulter les fournisseurs d'avoir moules cables charges </t>
  </si>
  <si>
    <t>Fsuite problemez cable charge et état non acceptable</t>
  </si>
  <si>
    <t xml:space="preserve">etude et devis prêt 5000dt  voir possibilté d'envoi cable de monbat </t>
  </si>
  <si>
    <t xml:space="preserve">Nouvelle desgn de système soudure couvercle sovema </t>
  </si>
  <si>
    <t xml:space="preserve">En colloboration avec service RD monbat , améliorer l'état et mécanisme cette machine </t>
  </si>
  <si>
    <t xml:space="preserve">Probleme soudure bac couvercle </t>
  </si>
  <si>
    <t>etude et devis prêt 24000dt capex 2023</t>
  </si>
  <si>
    <t>Probleme conditionnement batterie serie JIS</t>
  </si>
  <si>
    <t>Probleme concitionnement batterie</t>
  </si>
  <si>
    <t>Fuite batterie suite au ce défauts</t>
  </si>
  <si>
    <t xml:space="preserve">Concepton nouvelle plaque L1 cosmec </t>
  </si>
  <si>
    <t>Probleme qualité soudure par l'ancienne plaque</t>
  </si>
  <si>
    <t xml:space="preserve">Conception plaque sur messure des couvercle Kamina </t>
  </si>
  <si>
    <t xml:space="preserve">Tableaux marches et contrôle outil montage </t>
  </si>
  <si>
    <t xml:space="preserve">Mise en place nouveaux tableaux de marche et tableau suivi outil montage </t>
  </si>
  <si>
    <t>Afin de plus avoir management visuel</t>
  </si>
  <si>
    <t>production</t>
  </si>
  <si>
    <t>verrouillage testeur étanchiéter L2</t>
  </si>
  <si>
    <t xml:space="preserve">problmes fuites </t>
  </si>
  <si>
    <t xml:space="preserve">changer le programme de testeur </t>
  </si>
  <si>
    <t>Installer cage anti retour batteries gravure</t>
  </si>
  <si>
    <t xml:space="preserve">Fuites batteries </t>
  </si>
  <si>
    <t xml:space="preserve">Installer cache anti retour batteries </t>
  </si>
  <si>
    <t>Etude  batteries marchées libyes</t>
  </si>
  <si>
    <t>Créer nouvelle gamme winmax</t>
  </si>
  <si>
    <t xml:space="preserve">Changer conception des batteries </t>
  </si>
  <si>
    <t>Conception et mettre en place nouveau rack tubulaire</t>
  </si>
  <si>
    <t>Mettre en place nouveau rack</t>
  </si>
  <si>
    <t xml:space="preserve"> Avoir possibilité d'augmenter la productivité </t>
  </si>
  <si>
    <t>branchmarking nouveaux batteries export</t>
  </si>
  <si>
    <t xml:space="preserve">Suite de demande commercial etude batteries importés en tunisie </t>
  </si>
  <si>
    <t xml:space="preserve">Mise en place clé dynamomtrique pour test soudure connexuion </t>
  </si>
  <si>
    <t>Problme soudure connexion</t>
  </si>
  <si>
    <t>Mettre en place clé de test</t>
  </si>
  <si>
    <t xml:space="preserve">Plans bacs produits perces de fournissuers </t>
  </si>
  <si>
    <t xml:space="preserve">Conception les batteries de bacs percées achetées </t>
  </si>
  <si>
    <t>Postes: Remplissage ; Nivelage</t>
  </si>
  <si>
    <t>Standardiser l'emplacement des gabarits</t>
  </si>
  <si>
    <t>Expl: GF-RD-56/ GF-RD-35</t>
  </si>
  <si>
    <t>Vérifier la conformité des paramètres des programmes de charge  par rapport aux gammes</t>
  </si>
  <si>
    <t>Probleme poids grille</t>
  </si>
  <si>
    <t>Les grilles MRT ne sont pas conformes selon la gamme</t>
  </si>
  <si>
    <t xml:space="preserve">Mise a jour de la gamme et vérification la prochaine patch de production afin d'avoir poids conforme et fixer l'épaisseur </t>
  </si>
  <si>
    <t>Hassen /Rtima</t>
  </si>
  <si>
    <t>En attandant la prochaine patch de production</t>
  </si>
  <si>
    <t xml:space="preserve">Cerceau entrée empatagge </t>
  </si>
  <si>
    <t>Le cerceau actuel ne corrospond pas la bande MRT</t>
  </si>
  <si>
    <t xml:space="preserve">Conception et fabrication un nouveau cerceau didié bande MRT </t>
  </si>
  <si>
    <t>Rtima</t>
  </si>
  <si>
    <t xml:space="preserve">Conception Déjà fait et fabrication </t>
  </si>
  <si>
    <t xml:space="preserve">Cerceau découpeur </t>
  </si>
  <si>
    <t xml:space="preserve">Probleme déalage de 0,5mm pour la coupe latérale </t>
  </si>
  <si>
    <t>Utiliser le nouveau cerceau et réparer l'ancien</t>
  </si>
  <si>
    <t>Abdlaziz/Rtima</t>
  </si>
  <si>
    <t xml:space="preserve">Probleme Convoyeur intérmediare </t>
  </si>
  <si>
    <t xml:space="preserve">Réglage et mise a niveau convoyeur intermédiare </t>
  </si>
  <si>
    <t>Mise a niveau convoyeur intérmédiare afin d'éviter tous blocage plaques</t>
  </si>
  <si>
    <t xml:space="preserve">Ahmed/Abdlehak </t>
  </si>
  <si>
    <t xml:space="preserve">Mise a niveau </t>
  </si>
  <si>
    <t>Subject / Problem / Fault: Poor quality of terminal connectionsRecommendation: Increasing the height of the terminals by 2 mm and replacing the formers in the COS matrix</t>
  </si>
  <si>
    <t>COS machine - casting</t>
  </si>
  <si>
    <t>Subject / Problem / Fault: Lack of periodic cleaning of the COS formRecommendation: It is necessary to introduce a regulation for min 3 cleaning times per shift. It is also necessary to provide proper cleaning tools.</t>
  </si>
  <si>
    <t>COS machine - casting/ mise en place des bonnes pratiques assemblage</t>
  </si>
  <si>
    <t>Subject / Problem / Fault: When checking the filling level, incorrectly cut control tubes were found. When interviewing the employees, a different understanding of the regulated level in mm was also established.See also item II.5 in the strait from the town of DecemberRecommendation:education/motivation of personal responsibility of level control operators is necessary; - it is necessary to train the operators and educate/motivate personal responsibilities for signaling in unclear situations, problems, etc.; - it is necessary to strengthen the control function in the molding section.</t>
  </si>
  <si>
    <t>Battery formation-&gt; recyclage et sensibilisation des operateurs de charge sur l'importance de démarrage de la machine remplissage et le choix de gabarit de test ave leur identification</t>
  </si>
  <si>
    <t>Subject / Problem / Fault:When checking the records / registers (standard form from Qalitas) of the parameters of the already completed charges (formation) it was found that batteries (Monbat production) were formed in July with configuration 9/10 with battery program 8/9. Similarly, the batteries were tested on a non-compliant program. A charge and test program for the higher configuration batteries does not exist either in the documentation or in the computers of the respective stations. This shows two problems: - lack of awareness of the technologist and other responsible persons about the configuration change. - not recognizing the new generic code or disregarding it, i.e. all work with the old code, which does not reflect the configuration of the platesSee also item III. from the protocol from the city of DecemberRecommendation: improving communication between departments, by using relevant official information flows; - immediate training and motivation of all staff to work with the new generic code; - creating new charge and test programs and revising old ones. - it is necessary to strengthen the control function on a daily basis regarding the programs used, the records of the parameters, their compliance with those regulated in Qalitas.</t>
  </si>
  <si>
    <t>Battery formation-&gt; sensibilisation et mise en place d'un document de suivi de choix de test lors du passage des nouveaux batteries</t>
  </si>
  <si>
    <t>Subject / Problem / Fault: When inspecting the water baths, numerous defective connecting wires and terminals serving to connect the batteries in a circuit were found, but they are still in operation. Combined with the mismatched terminals, the use of these wires and connectors implies failure of the terminals and of the batteries in general.See also item III.2 in the Minutes of DecemberRecommendation:- replacement of all wires and terminals with new ones;             - regulation of the schedule and training of the operators how and when to change;- the control function needs to be reinforced on a daily basis regarding the wires and terminals used.</t>
  </si>
  <si>
    <t>Battery formation/ verification etat des cables/ mettre en application la maintenance 1er niv des bassins de charge</t>
  </si>
  <si>
    <t>Subject / Problem / FaultT:check of the records / registers (standard form from Qalitas) of the parameters of the already completed charges (forming) found that in July there was no record of a recharge program being run, although in tub 1 batteries were charged with labels, probably returned from SND. This implies: - carrying out recharging of regular programs or - mixed charging of new and recharging batteries in the same circuits and on the same programs. At the same time, in another diary (a handwritten note in a notebook, not part of Qalitas) the existence of an entry for the dispenser from the date 21.06.2023 was found. No record of the parameters and charge program was found in the aforementioned form. Problems with charge programs and registries are also describedItem III.1 December 2022.Recommendation: it is necessary to regulate the rules for recharging batteries, both returned by a tester for final control and by SND. - it is necessary to strengthen the control function on a daily basis regarding the programs used, the records of the parameters, their compliance with those regulated in Qalitas.&lt;img src="../Uploaded/f31dab20-d703-d443-0f60-39ee53280b0c/Picture/Editors/1695025281838-e1139292-b9f8-4d81-a582-4420a6a5a3db.png" style="width: 300px;" class="fr-fic fr-dib fr-draggable"&gt;</t>
  </si>
  <si>
    <t>Battery formation_ mettre en place des programmes de complément de charge  charge pour chaque gamme</t>
  </si>
  <si>
    <t>Subject / Problem / Fault: Failed batteries from the tester are retested at the start of the next day's shift. A large part of them fall off again and then head for a recharge. On 11.07 after the retest the program does not restart for the new series of freshly charged batteriesRecommendation: introduction of rules regulating which batteries need to be retested at the end of the shift, which need to be retested the next day and which should be sent for recharging without retesting;</t>
  </si>
  <si>
    <t>Battery test</t>
  </si>
  <si>
    <t>Subject / Problem / Fault: When checking some battery test programs in the tester's computer, a discrepancy was found between the set parameters of the test and those regulated in the existing document in the Qalitas systemSee also item V.3 in the Minutes of DecemberRecommendation: - it is necessary to revise all parameters. - it is necessary to strengthen the control function on a daily basis regarding the programs used, the defined parameters, their compliance with those regulated in Qalitas.</t>
  </si>
  <si>
    <t>Battery test- Révision et MAJ programme testeur&amp; Ok démarrage testeur (développer la vérification des paramètres programme)</t>
  </si>
  <si>
    <t>Subject / Problem / Fault: review of the battery test records identified situations where the program restarted before the run was completed. Sometimes this is after several batteries fail in succession, sometimes no cause can be found. This practically opens up the adaptive limits and batteries with lower indicators than the ones that have dropped pass as good. The same effect occurs when the testing of one type is interrupted by the presence in the flow of another type.See also item V.5 in the Minutes of DecemberRecommendation: - analysis of the reasons for restarting the program; - introduction of clear rules and training of operators for battery testing, incl. restart the program. - creation of a procedure for the test of newly charged batteries and the test of batteries left for two to four days after charging.</t>
  </si>
  <si>
    <t>Battery test/ mise en place des bonnes pratiques Finition</t>
  </si>
  <si>
    <t>Subject / Problem / Fault: Not well-formed inferencesRecommendation: A clear and understandable visualization of what is OK and NOK as output quality is needed.-&amp;gt; Aide visuelle, voir la possibilité de mettre une défauthèque physique (des cas réels comme pièces de références)</t>
  </si>
  <si>
    <t>Building of the terminals / planifier un cycle de formation avec des échantillons et défauthèques réels / ecole de formation</t>
  </si>
  <si>
    <t>Subject / Problem / Fault: Production with separator 161 mmRecommendation: With a plate size of 145.2 mm, a separator is used - 161 mm. Made in Montana - for a plate size of 143.5 mm, a separator is used - 162 mm. This is a prerequisite for increasing the amount of scrap and, accordingly, a potential short when placing plates in a separator pocket.</t>
  </si>
  <si>
    <t>Enveloping machine</t>
  </si>
  <si>
    <t>Subject / Problem / Fault: In the aforementioned quantity of batteries, a significant quantity of batteries without or with an illegible mold number was found. The same was found in the warehouse of finished products, as well as newly produced batteries.Recommendation: it is necessary to train the operators to perform the adjustment of the printing device to guarantee the readability of the mold number;                        - it is necessary to motivate personal responsibility for informing and escalating in the presence of such a discrepancy;</t>
  </si>
  <si>
    <t>Formation number/ formation et sensibilisation des operateurs sur l'importance du code de traçabilité</t>
  </si>
  <si>
    <t>Subject / Problem / Fault: The terminal greasing device is not used all day by operators due to its ineffectiveness in high ambient temperature conditions where the technical grease becomes more fluid. In these cases, operators again use a brush. Additionally, it can be stated that this circumstance is not fixed by the management teamSee also item VI.3 in the Minutes of December.Recommendation: it is necessary to review the device for preserving the conclusions; - a focus on evaluating the effectiveness of implemented improvements is needed; - it is necessary to strengthen the process control function and expand its scope.</t>
  </si>
  <si>
    <t>Greasing the terminals</t>
  </si>
  <si>
    <t>Subject / Problem / Fault: No melting check is done only box and lidRecommendation: It is necessary to introduce a regulation to check the state of the melting of only the box / without plates / and cover. Adjustments are made when non-hermetic batteries start to fail.</t>
  </si>
  <si>
    <t>Heat sealing box / lid</t>
  </si>
  <si>
    <t>Subject / Problem / Fault:Lack of process indicationsRecommendation: To check the values of temperatures, times /real and set/ it is necessary to enter the menu of the controller. It is necessary to display additional indicators for quick and easy control.Annulée-&amp;gt; it s not possible access to the cpu program and take this outputs from cpu in make link to othor hardware material ( sovema don't give us the code to make this ( we talk with lot of supplier to make this put need to make all new program with lot of modification that create probleme of blocked the machine )</t>
  </si>
  <si>
    <t>Subject / Problem / Fault: If the pliers are pressed incorrectly, the walls of the box will be distortedRecommendation:It is necessary to change the pressing pressure when registering distortions of the walls of the boxes.</t>
  </si>
  <si>
    <t>Inter-element welding</t>
  </si>
  <si>
    <t>Subject / Problem / Fault: Failure to correctly execute sequences of operationsRecommendation: When making an inter-element weld, the operations of alignment, pressing and current flow were carried out almost simultaneously. A prerequisite for extremely poor quality welds. The sequence is as follows: Alignment, compression and welding current flow. The algorithm of this mode of operation has been changed to First Assembly Line. This should also be corrected on the First Line. fig. 12&lt;img src="../Uploaded/f31dab20-d703-d443-0f60-39ee53280b0c/Picture/Editors/fig12-057c2076-dce9-4eb0-a21a-79489faf15c1.png" style="width: 557px;" class="fr-fic fr-dib fr-draggable"&gt;</t>
  </si>
  <si>
    <t>Subject / Problem / Fault: Poor battery fixationRecommendation: A guide is missing on the mechanism for pressing the battery when making an inter-element weld. Of the required 2 pcs. one is missing! This leads to incorrect pressing and, accordingly, incorrect positioning of the battery. Fig. 14&lt;img src="../Uploaded/f31dab20-d703-d443-0f60-39ee53280b0c/Picture/Editors/fig14-37385174-0978-4162-a7ba-dc840e8a9e98.png" style="width: 557px;" class="fr-fic fr-dib fr-draggable"&gt;</t>
  </si>
  <si>
    <t>Inter-element welding/ maj ok " soudure connexion" démarrage pour vérifier le fonctionnement des vérins blocage et avancement batterie</t>
  </si>
  <si>
    <t>Subject / Problem / Fault: Incorrect testing programRecommendation: The First Assembly Line test is performed on 2 cycles with pressure only. The total duration of the test - 9 sec., which is extremely insufficient. Corrected at 21 sec.</t>
  </si>
  <si>
    <t>Leakage tester</t>
  </si>
  <si>
    <t xml:space="preserve">Subject / Problem / Fault:Not a correct testing algorithmRecommendation: The parameterized testing algorithm was incorrect and was subsequently fixed. In reality, the state of the pneumatic system does not allow the set algorithm to be executed. Inspection and repair required.Annulée-&amp;gt; it s not possible access to the cpu program and take this outputs from cpu in make link to othor hardware material ( sovema don't give us the code to make this ( we talk with lot of supplier to make this put need to make all new program with lot of modification that create probleme of blocked the machine ) </t>
  </si>
  <si>
    <t>Subject / Proble/ fault: Inoperative pressure gauges for process visualization.Recommendation: units are installed. manometers, of which only 1 pc. working Subsequently, 1 pc was replaced. It is definitely unacceptable. Fig. 15&lt;img src="../Uploaded/f31dab20-d703-d443-0f60-39ee53280b0c/Picture/Editors/fig15-a28775b5-85cb-4755-bf02-63ac8b5dcca0.png" style="width: 557px;" class="fr-fic fr-dib fr-draggable"&gt;</t>
  </si>
  <si>
    <t>Leakage tester/ indiquer la vérification des manomètres de la pression au niveau de test d'étanchéité dans l OK démarrage</t>
  </si>
  <si>
    <t>Subject / Problem / Fault: Need to improve the effectiveness of preventive maintenance activities according to production needs and problem areas affecting product quality. Suboptimal communication between production and support departments for reporting observed equipment problemsRecommendation: Preparation of a schedule plan for preventive maintenance activities. Preparation of a list of production employees to take part in the repairs and improvement of the operation of the equipment</t>
  </si>
  <si>
    <t>Support organization/ mise en place de la maintenance préventive 1er niveau</t>
  </si>
  <si>
    <t>Subject / Problem / Fault: The tester registers the presence of a short circuit, but rejects the battery on which a weld has been made.Recommendation:It is necessary to check the algorithm at work and correct it. There is a high probability of missing a battery with a short.</t>
  </si>
  <si>
    <t>Tester for checking short circuits before welding through a wall</t>
  </si>
  <si>
    <t>Afficher la dernière MAJ du catalogue TB-RD-02</t>
  </si>
  <si>
    <t>Former les concernés et mettre en application la maintenance 1er niveau « Testeur HRD »</t>
  </si>
  <si>
    <t>Mettre en place le document d’habillage pour la gamme premium DT-RD-03</t>
  </si>
  <si>
    <t>Vérifier les convoyeurs et les guidages (avant testeur HRD et au niveau poste tampon) afin d’éviter le risque  d’endommagement des batteries</t>
  </si>
  <si>
    <t>Problème : Dysfonctionnement dû au design de la couverture.</t>
  </si>
  <si>
    <t>Lancement des essais manuels de l'œil magique avec inclinaison de 6°</t>
  </si>
  <si>
    <t>Verrouillage paramètres testeur d'étanchéité</t>
  </si>
  <si>
    <t>Vérifier la conformité du gabarit de perçage Bac M16 par rapport au standard.</t>
  </si>
  <si>
    <t>Consulter le fournisseur SOVIMA pour la mise à niveau des bassins afin de rendre la charge normale</t>
  </si>
  <si>
    <t>Conception d'un outil de brossage pour éliminer les bavures de bornes</t>
  </si>
  <si>
    <t>Lancer l'essai du séparateur Monbat</t>
  </si>
  <si>
    <t>Mettre en application la dernière MAJ de l'instruction Contrôle éléments COS</t>
  </si>
  <si>
    <t>Traiter l'aspect non conforme des bornes</t>
  </si>
  <si>
    <t>Mieux clarifier la responsabilité de gestion des électrodes (réception, validation et montage)</t>
  </si>
  <si>
    <t>Machine d’étiquetage_ Revoir le système de réglage et former les utilisateurs</t>
  </si>
  <si>
    <t>Communiquer les habillages Batteries Premium/Smart/Power aux concernés</t>
  </si>
  <si>
    <t>Etablir l'instruction de travail de l'enveloppeuse Tekmax</t>
  </si>
  <si>
    <t>Voir la possibilité de mettre en place une presse pour fixer l'œil magique afin d'éviter l'endommagement de la batterie</t>
  </si>
  <si>
    <t>Confirmer les nouvelles critères d'acceptation (tolérances communiquées sur le plan) avec le fournisseur Akumsan sur la déformation des Bacs</t>
  </si>
  <si>
    <t xml:space="preserve">Modification testeur étanchiété  L3 </t>
  </si>
  <si>
    <t xml:space="preserve">Amélioration </t>
  </si>
  <si>
    <t>Tester l'oeil magique 60 pour toutes les gammes</t>
  </si>
  <si>
    <t>Attempted production with separator 162 from Monbat. The same was successful and a decision was made to change all spacer types from 161 to 162 mm. A full replacement is expected in early 2024 after stocks last;</t>
  </si>
  <si>
    <t>Changement separateurs</t>
  </si>
  <si>
    <t>All connections and valves on the leak tester have been replaced which is extremely good. This makes it possible to lower delta P to 3 mbar. It is necessary to make control measurements for gaps</t>
  </si>
  <si>
    <t>Changement delta P de 4Mpa à 3Mpa</t>
  </si>
  <si>
    <t>Replaced all battery formation cables connections with Chinese supplied ones. The cable connections manufactured in Start have not yet been delivered to Nour. Cable ties have been manufactured but not shipped</t>
  </si>
  <si>
    <t>Changement des câbles de charge</t>
  </si>
  <si>
    <t>In order to eliminate the problems with leaks and bad welding of the terminals, a change of the pole rod will be carried out according to the Monbat analogue. It was found that when using similar covers, the diameter and design of the terminal rod is different for the two plants. Mr. Rtima will send more information on this point;</t>
  </si>
  <si>
    <t>Changement forme de fut suite l'augmentation du poids PB 3%</t>
  </si>
  <si>
    <t>Mandatory before starting each shift, it is necessary to heat-seal an empty box with a lid to assess the quality of the weld. This is currently not done, but only after readjustment. Depending on the production program, there are cases where the same type is produced within 4-5 or more shifts. Shifts may occur during operation and/or an operator may make a poor adjustment. This must be done before each shift by an operator at the position!</t>
  </si>
  <si>
    <t>Demarrage &amp; controle qualité empreinte soudure connexion</t>
  </si>
  <si>
    <t>More strict control of operation and adjustment of filling machines and correction of electrolyte level is needed. Broken tubes were found again. They were replaced after a signal. I suggest that shift/shop supervisors send pictures every day of the current condition of the nozzles. electrolyte level control is a topic that does not need to be discussed</t>
  </si>
  <si>
    <t>Mettre en place les contrôles nécessaires de la machine de remplissage/ former les concerner</t>
  </si>
  <si>
    <t>- It is necessary to make a checklist in which to record the dates of replacement of the brushes of the brushing device of the tester for final control / by analogy with the checklist for the inter-element welding/;</t>
  </si>
  <si>
    <t>Mettre en place une fiche de suivi des brosses testeur</t>
  </si>
  <si>
    <t>New casting machine for casting tubular grids. An engineer from the company is expected on 10/21 to 10/28 to commission the machine. The plan was discussed with Mr. Rtima;</t>
  </si>
  <si>
    <t>Mettre en service la machine grille tubulaire</t>
  </si>
  <si>
    <t>Cooling of dies for forming terminals. It is necessary to revise the cooling system and install visualization for the actual water temperature at the inlet and outlet;</t>
  </si>
  <si>
    <t>Mise en place d'un thermocouple pour améliorer le système de refroidissement (T° d'eau)</t>
  </si>
  <si>
    <t>Specialists from Sovema are expected to solve the problem of missing welds on a machine for inter-element welding on line 1;</t>
  </si>
  <si>
    <t>Problème soudure connexion à résoudre par le prestatire SOVEMA</t>
  </si>
  <si>
    <t>Conception nouvelle Système plaque chauffante M12 cosmec</t>
  </si>
  <si>
    <t xml:space="preserve">Plyvalence des prduits </t>
  </si>
  <si>
    <t xml:space="preserve">Standarisation des tous types des futs </t>
  </si>
  <si>
    <t xml:space="preserve">Amélioration produits </t>
  </si>
  <si>
    <t>Conception et fabrication rack AKB</t>
  </si>
  <si>
    <t>Nouveau produit akb</t>
  </si>
  <si>
    <t>Aymen tarchoun</t>
  </si>
  <si>
    <t>Support carton Rampe</t>
  </si>
  <si>
    <t>5s atelier fintion</t>
  </si>
  <si>
    <t xml:space="preserve">Niche palletes </t>
  </si>
  <si>
    <t>5s ateliers</t>
  </si>
  <si>
    <t xml:space="preserve">Support crasse Sna2 </t>
  </si>
  <si>
    <t>Réduction rébuts</t>
  </si>
  <si>
    <t>Support gain akb</t>
  </si>
  <si>
    <t>Réparation plaque chanffante M12 sovema</t>
  </si>
  <si>
    <t xml:space="preserve">Mettre en place les bons pratiques au niveau Assemblage </t>
  </si>
  <si>
    <t>Réduction des taux de rébuts</t>
  </si>
  <si>
    <t xml:space="preserve">Produit nettoyage malaxeur </t>
  </si>
  <si>
    <t>Reunion suivi Rebut SNA 2</t>
  </si>
  <si>
    <t>Production</t>
  </si>
  <si>
    <t>Tableau de Suivi Rebut Crasse Strip</t>
  </si>
  <si>
    <t>Installer un tableau de suivi des rebuts crasse par poste d'action.</t>
  </si>
  <si>
    <t>Mohamed Rtima, Tarchoun Aymen</t>
  </si>
  <si>
    <t xml:space="preserve">Reunion Pb libre </t>
  </si>
  <si>
    <t xml:space="preserve">Préparation Synomptique Chambres / emplacement d'échontillonage </t>
  </si>
  <si>
    <t xml:space="preserve">Aymen tarchoun </t>
  </si>
  <si>
    <t>Analyse des Causes Racines Plaques avec bordures ouvertes</t>
  </si>
  <si>
    <t>Étudier les causes racines des problèmes de plaques avec bordures ouvertes et proposer des solutions.</t>
  </si>
  <si>
    <t>Hassen Abbassi ,Tarchoun Aymen, Abdelaziz Harrabi</t>
  </si>
  <si>
    <r>
      <t>Intervention en Temps Réel :</t>
    </r>
    <r>
      <rPr>
        <sz val="12"/>
        <color rgb="FF374151"/>
        <rFont val="Times New Roman"/>
        <family val="1"/>
      </rPr>
      <t xml:space="preserve"> </t>
    </r>
  </si>
  <si>
    <t>Intervenir en temps réel en cas de problème affectant les rebuts.</t>
  </si>
  <si>
    <t>Achat d'une Transpalette avec Balance :</t>
  </si>
  <si>
    <t>Effectuer une demande d'achat d'une transpalette avec balance.</t>
  </si>
  <si>
    <t>Nabil Boussafara ,Mohamed Rtima</t>
  </si>
  <si>
    <t>demande Essai pour Chaque Changement :</t>
  </si>
  <si>
    <t>Faire une demande d'essai pour chaque changement à appliquer.</t>
  </si>
  <si>
    <t>Modification futs M10/M11/M12</t>
  </si>
  <si>
    <t>Redsgn JIS batterys</t>
  </si>
  <si>
    <t xml:space="preserve">Film machine fardileuse perforé </t>
  </si>
  <si>
    <t>Nouvelle fardileuse laser SND</t>
  </si>
  <si>
    <t>Réparation Porte d'atelier oxyde</t>
  </si>
  <si>
    <t>Voir la posibilité de réparation avec sous traitant</t>
  </si>
  <si>
    <t>Tableau de suivi rebut oxyde</t>
  </si>
  <si>
    <t xml:space="preserve">Tableau suivi </t>
  </si>
  <si>
    <t>Formation opérateurs et standarisation actions</t>
  </si>
  <si>
    <t>Pv de formation et instructions Bon pratiques</t>
  </si>
  <si>
    <t>Aymen Tarchoun</t>
  </si>
  <si>
    <t>Cone de nettoyage malaxeurs eurich</t>
  </si>
  <si>
    <t xml:space="preserve">Probleme rebut non maitrisable </t>
  </si>
  <si>
    <t>Cones empatteuse industrielles</t>
  </si>
  <si>
    <t>Rails chambres murisage</t>
  </si>
  <si>
    <t xml:space="preserve">equiper la chambre 5 par des tuyaux supplementaires </t>
  </si>
  <si>
    <t xml:space="preserve">Augmenter la quantité de vapeur </t>
  </si>
  <si>
    <t>documents SNA</t>
  </si>
  <si>
    <t>Mise a jour documents SNA</t>
  </si>
  <si>
    <t xml:space="preserve">Mettre a jour tous les documents </t>
  </si>
  <si>
    <t>Mohamed rtima/Aymen tarchoun</t>
  </si>
  <si>
    <t>Best pratique</t>
  </si>
  <si>
    <t>Assurer les best pratique SNA</t>
  </si>
  <si>
    <t>Former et suivre les best pratique SNA</t>
  </si>
  <si>
    <t>Mohamed rtima /Aymen tarchoun</t>
  </si>
  <si>
    <t>Changement Futs</t>
  </si>
  <si>
    <t>Changer futs M10/M11/M12</t>
  </si>
  <si>
    <t>Changer la forme des futs ,ainsi longeur de bornes a 20,5mm</t>
  </si>
  <si>
    <t>Room trainig</t>
  </si>
  <si>
    <t xml:space="preserve">Preparer layout </t>
  </si>
  <si>
    <t xml:space="preserve">Preparer layoyout et les éléments nécessaires </t>
  </si>
  <si>
    <t>Mohamed</t>
  </si>
  <si>
    <t>Qualification ligne 3</t>
  </si>
  <si>
    <t xml:space="preserve">Mettre en service le testeur et gravure </t>
  </si>
  <si>
    <t xml:space="preserve">Reparer et mise en service les deux machines </t>
  </si>
  <si>
    <t>Plaques AKB</t>
  </si>
  <si>
    <t>Preparer supports documents</t>
  </si>
  <si>
    <t>Preparer tous les documents de projets</t>
  </si>
  <si>
    <t>Créer tableau de corspondance</t>
  </si>
  <si>
    <t>Creeer base donnée véhucile batterie</t>
  </si>
  <si>
    <t>SND basse donné</t>
  </si>
  <si>
    <t>Formation survillance</t>
  </si>
  <si>
    <t>Préparer cahier de charge</t>
  </si>
  <si>
    <t>Prepraer cahier de charge et consulter les fournisseurs</t>
  </si>
  <si>
    <t>Tracage zones rebuts</t>
  </si>
  <si>
    <t xml:space="preserve">Identifier les rebuts pour le service logistique </t>
  </si>
  <si>
    <t>22/01/204</t>
  </si>
  <si>
    <t>Equiper les racks par toles</t>
  </si>
  <si>
    <t xml:space="preserve">Equiper tous les racks par des toles </t>
  </si>
  <si>
    <t>Aymen</t>
  </si>
  <si>
    <t>Essai M12</t>
  </si>
  <si>
    <t>Realiser l'essai assemblage M12 sans prism e</t>
  </si>
  <si>
    <t>Changer gabrit percage et equiper moule M12 par futs D31</t>
  </si>
  <si>
    <t>Prepartion export plaques algerie</t>
  </si>
  <si>
    <t>Preparer des palettes et la solution d'export</t>
  </si>
  <si>
    <t>faire  prototype de des pallettes export</t>
  </si>
  <si>
    <t>Probleme Humidité</t>
  </si>
  <si>
    <t>Chercher une solution</t>
  </si>
  <si>
    <t xml:space="preserve">Solution de polyster </t>
  </si>
  <si>
    <t>SND agents formations</t>
  </si>
  <si>
    <t>supports de formation et supports viste</t>
  </si>
  <si>
    <t>Formation agents SND</t>
  </si>
  <si>
    <t>Palletisation et mise a jour Gamme</t>
  </si>
  <si>
    <t>Révision gamme et BOM AKB</t>
  </si>
  <si>
    <t xml:space="preserve">Formation et mesurer efficaciter </t>
  </si>
  <si>
    <t>Former la batteries et faire des essais laboratoirs</t>
  </si>
  <si>
    <t>Gabarit de coupe grille Akb</t>
  </si>
  <si>
    <t xml:space="preserve">Cerceaux PML et sabot </t>
  </si>
  <si>
    <t xml:space="preserve">Cones nettoyage Malxeur </t>
  </si>
  <si>
    <t>Mode opératoire produit de nettoayge malaxeur</t>
  </si>
  <si>
    <t>Hssan devis ( system retention oxyde)</t>
  </si>
  <si>
    <t>Bac retention industrielles</t>
  </si>
  <si>
    <t>Support axe avant sticker pour plaques MRT</t>
  </si>
  <si>
    <t xml:space="preserve">Suivi installation capteur pression chaudiere </t>
  </si>
  <si>
    <t>Revetement des conduites chaudieres</t>
  </si>
  <si>
    <t>Transfert Chambre de séchage 2</t>
  </si>
  <si>
    <t xml:space="preserve">Epaisseur %poids grilles </t>
  </si>
  <si>
    <t xml:space="preserve">revut documentaire oxydes </t>
  </si>
  <si>
    <t>Suivre hrdv</t>
  </si>
  <si>
    <t>Changer AH et niveau acide</t>
  </si>
  <si>
    <t xml:space="preserve">Soudure Borne </t>
  </si>
  <si>
    <t>Changer la forme de gabrit soudure ligne 2</t>
  </si>
  <si>
    <t>Nouveaux bacs akumplast</t>
  </si>
  <si>
    <t>Essai bac akumplast L1/L5</t>
  </si>
  <si>
    <t>Validation L6</t>
  </si>
  <si>
    <t>Essai L6 avec moiule L5</t>
  </si>
  <si>
    <t xml:space="preserve">Ergonemtrie poste </t>
  </si>
  <si>
    <t>Validation utilisation polyster</t>
  </si>
  <si>
    <t>Solution marquage code vende</t>
  </si>
  <si>
    <t xml:space="preserve">MFG intégration </t>
  </si>
  <si>
    <t xml:space="preserve">Avoir alternatives L2/ L3 Biomatics </t>
  </si>
  <si>
    <t xml:space="preserve">Changer recette malaxeur a 800 kg </t>
  </si>
  <si>
    <t xml:space="preserve">Améliorer la ligne Cosmec avec motra electrique </t>
  </si>
  <si>
    <t xml:space="preserve">Tappo lavage </t>
  </si>
  <si>
    <t xml:space="preserve">Cammnder cable charge </t>
  </si>
  <si>
    <t>Cammnder laser ligne 3</t>
  </si>
  <si>
    <t>Costing Gr31</t>
  </si>
  <si>
    <t>essai d31 6/7 monbat</t>
  </si>
  <si>
    <t>essai d31 6/7 monbat M67J0X002L1/M67J0X002R1</t>
  </si>
  <si>
    <t>Lame ELBACK</t>
  </si>
  <si>
    <t>Mise a jour PLAN selon Modèle réel</t>
  </si>
  <si>
    <t>centreuse sodure connexion</t>
  </si>
  <si>
    <t>Mise a jour PLAN selon Modèle réel + ajout de cale</t>
  </si>
  <si>
    <t>commande de cale en bakélite</t>
  </si>
  <si>
    <t>Creuset STRIP</t>
  </si>
  <si>
    <t>Mise a jour PLAN creuset + consultation fournisseur</t>
  </si>
  <si>
    <t>Conditionnement Tubulaire AKB</t>
  </si>
  <si>
    <t xml:space="preserve">Plan de Caisson adapter aux articles </t>
  </si>
  <si>
    <t>systéme de Maintien Batterie SBC Ligne 2</t>
  </si>
  <si>
    <t>conception une modification sur le systéme de maintien</t>
  </si>
  <si>
    <t>comparatif offre de prix nouveaux fournisseur</t>
  </si>
  <si>
    <t>tableau de suivi ligne empatage</t>
  </si>
  <si>
    <t>gestion des moules Punching</t>
  </si>
  <si>
    <t>5s de la zone des moules + catalogue des piéces de rechange + instruction de changement de moule + checkliste de suivi prventif</t>
  </si>
  <si>
    <t xml:space="preserve">Protection des Moteurs STRIP </t>
  </si>
  <si>
    <t>risque d'endommagé les moteurs lors de passge creuset de crasse</t>
  </si>
  <si>
    <t>Conception et installation d'un garde corps pour les Moteuts</t>
  </si>
  <si>
    <t>tableau de suivi ligne Strip Punching</t>
  </si>
  <si>
    <t>suivi des actions et des bons pratiques au niveau de strip punching</t>
  </si>
  <si>
    <t>installation d'un tableau qui permet le suivi des bon pratique</t>
  </si>
  <si>
    <t>Modification des Contre Lame ELBACK</t>
  </si>
  <si>
    <t>palan oxyde Sovema</t>
  </si>
  <si>
    <t xml:space="preserve">Manque systéme de guidage </t>
  </si>
  <si>
    <t>collecte des information technique et consultation de fournisseur</t>
  </si>
  <si>
    <t>plan Zone autopsie</t>
  </si>
  <si>
    <t>0202/07/2024</t>
  </si>
  <si>
    <t>Table de travail zone percage</t>
  </si>
  <si>
    <t xml:space="preserve">amelioration de la zone de percage </t>
  </si>
  <si>
    <t>conception et consultation des fournisseur pour une table</t>
  </si>
  <si>
    <t xml:space="preserve">plan centreur standards </t>
  </si>
  <si>
    <t xml:space="preserve">modification sur les plan selon un modèle reél </t>
  </si>
  <si>
    <t>10+/07/2024</t>
  </si>
  <si>
    <t>Manque racks de production plaque</t>
  </si>
  <si>
    <t>consultation des fournisseur et fabrication des rack comme prototypes</t>
  </si>
  <si>
    <t>systéme de guidage entré bande punching</t>
  </si>
  <si>
    <t>2 servo-moteur et 1  seul système</t>
  </si>
  <si>
    <t>fabrication d'un autres système dupliquer</t>
  </si>
  <si>
    <t>système de guidage batterie soudure connexion 2</t>
  </si>
  <si>
    <t>amelioration sur les tapis retour dechets STRIP</t>
  </si>
  <si>
    <t xml:space="preserve">Etat des tapis degradé </t>
  </si>
  <si>
    <t>consultation des  fournisseur et recherche d'une solution alternative pour fixé les tapis</t>
  </si>
  <si>
    <t xml:space="preserve">Derouleur  ancien Punshing </t>
  </si>
  <si>
    <t>Problème guidage bobine grille avant dérouleur</t>
  </si>
  <si>
    <t>Mise en place un système de guidage</t>
  </si>
  <si>
    <t>yassin lakhram</t>
  </si>
  <si>
    <t xml:space="preserve">Système de guidage avant serveau moteur </t>
  </si>
  <si>
    <t xml:space="preserve">manque de systéme de guidage </t>
  </si>
  <si>
    <t>Conception et fabrication un nouveau systéme M et LB</t>
  </si>
  <si>
    <t xml:space="preserve">Système de Protection (Porte) </t>
  </si>
  <si>
    <t xml:space="preserve">manque de systéme de protection </t>
  </si>
  <si>
    <t>conception de caillebotis pour loge bruleur Linklater</t>
  </si>
  <si>
    <t>Systéme de transfert des billes vers chaine a godets</t>
  </si>
  <si>
    <t xml:space="preserve">Fuite  de cylindre lors de transport de machine à bille à chaine à godets  </t>
  </si>
  <si>
    <t>Conception et réalisation un nouveau systéme (en phase d'essai)</t>
  </si>
  <si>
    <t xml:space="preserve">Conception estrade pour ligne d'oxyde </t>
  </si>
  <si>
    <t xml:space="preserve">lorsque le demontage de pompe de creset l'operateur requis un estrade pour facilite l'operation et reduit le risque de plombe </t>
  </si>
  <si>
    <t xml:space="preserve">Conception d 'estrade </t>
  </si>
  <si>
    <t>amélioration la ligne empatage</t>
  </si>
  <si>
    <t>conception nouveau cerceau ML et MRT</t>
  </si>
  <si>
    <t>Table Empattage</t>
  </si>
  <si>
    <t>Intervention sur les tapis d retour dechet  STRIP</t>
  </si>
  <si>
    <t>Accessoires et porte outils SNA 1</t>
  </si>
  <si>
    <t>Estrade pour creuset LINKLITER</t>
  </si>
  <si>
    <t>Inventaire les zoutils SCRAP</t>
  </si>
  <si>
    <t>Support porte Rack</t>
  </si>
  <si>
    <t>Cone de chargement additif Malaxeur</t>
  </si>
  <si>
    <t>Suivi variateur Malaxeur Chinois</t>
  </si>
  <si>
    <t>sonde malaxeur</t>
  </si>
  <si>
    <t>étanchéité Malaxeur</t>
  </si>
  <si>
    <t>essai découpeur ligne 2 Empatage</t>
  </si>
  <si>
    <t>Pv document Punching</t>
  </si>
  <si>
    <t>ergonometrie de poste oxyde LINKLITER</t>
  </si>
  <si>
    <t>Sabot PML</t>
  </si>
  <si>
    <t>cerceau d'entré PML</t>
  </si>
  <si>
    <t>Gravure Laser</t>
  </si>
  <si>
    <t>Navette Elback</t>
  </si>
  <si>
    <t>Lame Fardileuse</t>
  </si>
  <si>
    <t>Cale de centrage élements</t>
  </si>
  <si>
    <t>Système rotatif Porte rack envolopeuse</t>
  </si>
  <si>
    <t>Système de percage Bac</t>
  </si>
  <si>
    <t>Suivi paramétrage COS</t>
  </si>
  <si>
    <t>Gabarit Soudure borne ligne 1</t>
  </si>
  <si>
    <t>Validation centeur NS40/Ns60</t>
  </si>
  <si>
    <t>Etiquiteuse</t>
  </si>
  <si>
    <t>Suivi Elback</t>
  </si>
  <si>
    <t>Modification sur le nouveau système de maintien SBC 2 Cosmec</t>
  </si>
  <si>
    <t>ergométrie de poste</t>
  </si>
  <si>
    <t xml:space="preserve">échapement des déchet de la tapis </t>
  </si>
  <si>
    <t xml:space="preserve">instalation des bavettes et des cone de guidage déchet </t>
  </si>
  <si>
    <t>outillage mal organisé</t>
  </si>
  <si>
    <t>conception d'une table érgonome pour rangement d'outillage et matériel d'empateuse</t>
  </si>
  <si>
    <t>5s de la ligne assemplage</t>
  </si>
  <si>
    <t>aymen tarchoun</t>
  </si>
  <si>
    <t>conception d'une table érgonome pour rangement d'outillage et matériel Strip</t>
  </si>
  <si>
    <t>difficulté lors de montage et démontage pompe</t>
  </si>
  <si>
    <t>conception d'une estrade pour facilté la monté</t>
  </si>
  <si>
    <t>5s des porte rack</t>
  </si>
  <si>
    <t>spécifier un zone de rangement des portes racks</t>
  </si>
  <si>
    <t>dégagement de pussiére lors de l'overture de porte Malaxeur pour charger les additifs</t>
  </si>
  <si>
    <t>conception d'une cone pour charger les additfs dans la malaxeur sans ouvrir le porte</t>
  </si>
  <si>
    <t>variateur était en panne</t>
  </si>
  <si>
    <t>découpeur était en panne</t>
  </si>
  <si>
    <t>faire le suivi de fonctionement de variateur</t>
  </si>
  <si>
    <t xml:space="preserve">sonde endamagé </t>
  </si>
  <si>
    <t>prévoir un système pour protéger la sonde</t>
  </si>
  <si>
    <t>table de travail STRIP</t>
  </si>
  <si>
    <t>poussiére dégager</t>
  </si>
  <si>
    <t>assurer l'étanchielleté des malaxeurs</t>
  </si>
  <si>
    <t>Jeux de lame Decoupeur Plaque empateuse</t>
  </si>
  <si>
    <t>risque de repture de Stock</t>
  </si>
  <si>
    <t>commander des nouveaux lames marqué N2</t>
  </si>
  <si>
    <t>suivi de fonctionnement</t>
  </si>
  <si>
    <t>mettre en place les document et former les concernés</t>
  </si>
  <si>
    <t>Racleur empatage</t>
  </si>
  <si>
    <t>consomation élevé</t>
  </si>
  <si>
    <t>concevoir des racleurs en alluminuim</t>
  </si>
  <si>
    <t>pas de sabot adéquat pour le PML</t>
  </si>
  <si>
    <t>conception d'un sabot PML</t>
  </si>
  <si>
    <t>pas de cerceau adéquat pour le PML et MRT</t>
  </si>
  <si>
    <t>conception d'un cerceaux adéquat</t>
  </si>
  <si>
    <t>manque instruction d'utilisation</t>
  </si>
  <si>
    <t xml:space="preserve">établir une instruction pour l'utilisation </t>
  </si>
  <si>
    <t>26/07/204</t>
  </si>
  <si>
    <t xml:space="preserve">probléme de fonctionnement </t>
  </si>
  <si>
    <t>modification sur les navettes M et LB + conception d'une navette pour MRT</t>
  </si>
  <si>
    <t>lame usé</t>
  </si>
  <si>
    <t xml:space="preserve">conception d'un nouveau lame </t>
  </si>
  <si>
    <t xml:space="preserve">calle usé </t>
  </si>
  <si>
    <t>conception d'une nouvelle cale</t>
  </si>
  <si>
    <t>difficulté lors de la manutention desracks et perte de l'espace</t>
  </si>
  <si>
    <t>conception d'un système rotatifs pour porte rack envolpeuse</t>
  </si>
  <si>
    <t>rebut éleve et difficulté lors de changement d'articles</t>
  </si>
  <si>
    <t>conception d'un système réglable pour percage bac</t>
  </si>
  <si>
    <t>changement de paramétres lors de l'entretien machine</t>
  </si>
  <si>
    <t>suivi de nouveau paramétres sur machine</t>
  </si>
  <si>
    <t>Gabarit de soudure usé</t>
  </si>
  <si>
    <t>Conception de nouveau gabarit</t>
  </si>
  <si>
    <t>conception d'un nouveau centreur NS40 / NS60</t>
  </si>
  <si>
    <t>en panne</t>
  </si>
  <si>
    <t>Suivi de l'état actuel et remise en marche de la machine</t>
  </si>
  <si>
    <t>fonctionnement interompu + rebut élevé</t>
  </si>
  <si>
    <t>voir la possibilité d'amélioration sur la machine</t>
  </si>
  <si>
    <t>raiure des batteries</t>
  </si>
  <si>
    <t>modifier le système pour eliminer le probleme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</si>
</sst>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dd\/mm\/yyyy"/>
  </numFmts>
  <fonts count="39" x14ac:knownFonts="1">
    <font>
      <sz val="12"/>
      <color theme="1"/>
      <name val="Calibri"/>
      <family val="2"/>
      <scheme val="minor"/>
    </font>
    <font>
      <sz val="10"/>
      <color theme="1"/>
      <name val="Arial"/>
      <family val="2"/>
    </font>
    <font>
      <sz val="12"/>
      <color theme="1"/>
      <name val="Times New Roman"/>
      <family val="1"/>
    </font>
    <font>
      <b/>
      <sz val="16"/>
      <color rgb="FF000000"/>
      <name val="Times New Roman"/>
      <family val="1"/>
    </font>
    <font>
      <b/>
      <sz val="16"/>
      <color theme="1"/>
      <name val="Times New Roman"/>
      <family val="1"/>
    </font>
    <font>
      <sz val="16"/>
      <color theme="1"/>
      <name val="Times New Roman"/>
      <family val="1"/>
    </font>
    <font>
      <sz val="28"/>
      <color theme="1"/>
      <name val="Arial"/>
      <family val="2"/>
    </font>
    <font>
      <sz val="11"/>
      <color theme="1"/>
      <name val="Times New Roman"/>
      <family val="1"/>
    </font>
    <font>
      <sz val="14"/>
      <color theme="1"/>
      <name val="Arial"/>
      <family val="2"/>
    </font>
    <font>
      <sz val="10"/>
      <name val="Arial"/>
      <family val="2"/>
    </font>
    <font>
      <sz val="12"/>
      <color theme="1"/>
      <name val="Arial"/>
      <family val="2"/>
    </font>
    <font>
      <b/>
      <sz val="12"/>
      <name val="Arial"/>
      <family val="2"/>
    </font>
    <font>
      <b/>
      <sz val="20"/>
      <color theme="1"/>
      <name val="Arial"/>
      <family val="2"/>
    </font>
    <font>
      <b/>
      <sz val="11"/>
      <name val="Comic Sans MS"/>
      <family val="4"/>
    </font>
    <font>
      <b/>
      <sz val="14"/>
      <color theme="1"/>
      <name val="Times New Roman"/>
      <family val="1"/>
    </font>
    <font>
      <b/>
      <sz val="14"/>
      <name val="Times New Roman"/>
      <family val="1"/>
    </font>
    <font>
      <sz val="10"/>
      <color rgb="FFFF0000"/>
      <name val="Arial"/>
      <family val="2"/>
    </font>
    <font>
      <sz val="12"/>
      <name val="Arial"/>
      <family val="2"/>
    </font>
    <font>
      <sz val="12"/>
      <name val="Arial"/>
      <family val="1"/>
    </font>
    <font>
      <sz val="7"/>
      <name val="Times New Roman"/>
      <family val="1"/>
    </font>
    <font>
      <sz val="11"/>
      <name val="Calibri"/>
      <family val="2"/>
    </font>
    <font>
      <sz val="12"/>
      <name val="Times New Roman"/>
      <family val="1"/>
    </font>
    <font>
      <sz val="11"/>
      <color theme="1"/>
      <name val="Arial"/>
      <family val="2"/>
    </font>
    <font>
      <sz val="11"/>
      <name val="Arial"/>
      <family val="2"/>
    </font>
    <font>
      <sz val="10"/>
      <name val="Times New Roman"/>
      <family val="1"/>
    </font>
    <font>
      <b/>
      <sz val="10"/>
      <color theme="1"/>
      <name val="Arial"/>
      <family val="2"/>
    </font>
    <font>
      <b/>
      <sz val="10"/>
      <color rgb="FFFF0000"/>
      <name val="Arial"/>
      <family val="2"/>
    </font>
    <font>
      <b/>
      <sz val="12"/>
      <color rgb="FFFF0000"/>
      <name val="Arial"/>
      <family val="2"/>
    </font>
    <font>
      <sz val="11"/>
      <color rgb="FFFF0000"/>
      <name val="Arial"/>
      <family val="2"/>
    </font>
    <font>
      <sz val="12"/>
      <color theme="1"/>
      <name val="Arial"/>
      <family val="1"/>
    </font>
    <font>
      <sz val="10"/>
      <color theme="1"/>
      <name val="Times New Roman"/>
      <family val="1"/>
    </font>
    <font>
      <sz val="12"/>
      <color rgb="FF374151"/>
      <name val="Times New Roman"/>
      <family val="1"/>
    </font>
    <font>
      <sz val="8"/>
      <color indexed="81"/>
      <name val="Tahoma"/>
      <family val="2"/>
    </font>
    <font>
      <sz val="10"/>
      <color rgb="FFFF0000"/>
      <name val="Times New Roman"/>
      <family val="1"/>
    </font>
    <font>
      <sz val="12"/>
      <color rgb="FFFF0000"/>
      <name val="Calibri"/>
      <family val="2"/>
      <scheme val="minor"/>
    </font>
    <font>
      <sz val="11"/>
      <color rgb="FFFF0000"/>
      <name val="Times New Roman"/>
      <family val="1"/>
    </font>
    <font>
      <sz val="11"/>
      <name val="Times New Roman"/>
      <family val="1"/>
    </font>
    <font>
      <sz val="10"/>
      <color rgb="FF000000"/>
      <name val="Arial"/>
      <family val="2"/>
    </font>
    <font>
      <sz val="11"/>
      <color rgb="FF000000"/>
      <name val="Arial"/>
      <family val="2"/>
    </font>
  </fonts>
  <fills count="9">
    <fill>
      <patternFill patternType="none"/>
    </fill>
    <fill>
      <patternFill patternType="gray125"/>
    </fill>
    <fill>
      <patternFill patternType="solid">
        <fgColor rgb="FFFBD4B4"/>
        <bgColor indexed="64"/>
      </patternFill>
    </fill>
    <fill>
      <patternFill patternType="solid">
        <fgColor theme="9" tint="0.59999389629810485"/>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0"/>
        <bgColor indexed="64"/>
      </patternFill>
    </fill>
  </fills>
  <borders count="22">
    <border>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0" fontId="1" fillId="0" borderId="0"/>
  </cellStyleXfs>
  <cellXfs count="215">
    <xf numFmtId="0" fontId="0" fillId="0" borderId="0" xfId="0"/>
    <xf numFmtId="0" fontId="2" fillId="0" borderId="4" xfId="1" applyFont="1" applyBorder="1" applyAlignment="1">
      <alignment vertical="center" wrapText="1"/>
    </xf>
    <xf numFmtId="0" fontId="1" fillId="0" borderId="0" xfId="1"/>
    <xf numFmtId="0" fontId="2" fillId="0" borderId="7" xfId="1" applyFont="1" applyBorder="1" applyAlignment="1">
      <alignment vertical="center" wrapText="1"/>
    </xf>
    <xf numFmtId="0" fontId="2" fillId="0" borderId="11" xfId="1" applyFont="1" applyBorder="1" applyAlignment="1">
      <alignment vertical="center" wrapText="1"/>
    </xf>
    <xf numFmtId="0" fontId="1" fillId="0" borderId="0" xfId="1" applyAlignment="1">
      <alignment horizont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horizontal="left" vertical="center" wrapText="1"/>
    </xf>
    <xf numFmtId="0" fontId="9" fillId="0" borderId="0" xfId="1" applyFont="1" applyAlignment="1">
      <alignment vertical="center"/>
    </xf>
    <xf numFmtId="0" fontId="1" fillId="0" borderId="0" xfId="1" applyAlignment="1">
      <alignment horizontal="center" vertical="center"/>
    </xf>
    <xf numFmtId="0" fontId="1" fillId="0" borderId="0" xfId="1" applyAlignment="1">
      <alignment horizontal="left" vertical="center"/>
    </xf>
    <xf numFmtId="0" fontId="1" fillId="0" borderId="0" xfId="1" applyAlignment="1">
      <alignment vertical="center" wrapText="1"/>
    </xf>
    <xf numFmtId="0" fontId="1" fillId="0" borderId="0" xfId="1" applyAlignment="1">
      <alignment wrapText="1"/>
    </xf>
    <xf numFmtId="0" fontId="2" fillId="0" borderId="12" xfId="1" applyFont="1" applyBorder="1" applyAlignment="1">
      <alignment horizontal="center" vertical="center"/>
    </xf>
    <xf numFmtId="14" fontId="10" fillId="0" borderId="12" xfId="1" applyNumberFormat="1" applyFont="1" applyBorder="1" applyAlignment="1">
      <alignment horizontal="center" vertical="center"/>
    </xf>
    <xf numFmtId="0" fontId="2" fillId="0" borderId="12" xfId="1" applyFont="1" applyBorder="1" applyAlignment="1">
      <alignment horizontal="left" vertical="center"/>
    </xf>
    <xf numFmtId="0" fontId="2" fillId="0" borderId="14" xfId="1" applyFont="1" applyBorder="1" applyAlignment="1">
      <alignment horizontal="left" vertical="center"/>
    </xf>
    <xf numFmtId="0" fontId="13" fillId="4" borderId="0" xfId="1" applyFont="1" applyFill="1" applyAlignment="1">
      <alignment vertical="center" wrapText="1"/>
    </xf>
    <xf numFmtId="0" fontId="13" fillId="5" borderId="0" xfId="1" applyFont="1" applyFill="1" applyAlignment="1">
      <alignment vertical="center" wrapText="1"/>
    </xf>
    <xf numFmtId="0" fontId="13" fillId="6" borderId="19" xfId="1" applyFont="1" applyFill="1" applyBorder="1" applyAlignment="1">
      <alignment vertical="center" wrapText="1"/>
    </xf>
    <xf numFmtId="0" fontId="10" fillId="0" borderId="0" xfId="1" applyFont="1" applyAlignment="1">
      <alignment horizontal="right" vertical="center"/>
    </xf>
    <xf numFmtId="14" fontId="10" fillId="0" borderId="0" xfId="1" applyNumberFormat="1" applyFont="1" applyAlignment="1">
      <alignment horizontal="center" vertical="center"/>
    </xf>
    <xf numFmtId="0" fontId="12" fillId="0" borderId="0" xfId="1" applyFont="1" applyAlignment="1">
      <alignment horizontal="center" vertical="center"/>
    </xf>
    <xf numFmtId="0" fontId="13" fillId="7" borderId="19" xfId="1" applyFont="1" applyFill="1" applyBorder="1" applyAlignment="1">
      <alignment vertical="center" wrapText="1"/>
    </xf>
    <xf numFmtId="0" fontId="14" fillId="8" borderId="12" xfId="1" applyFont="1" applyFill="1" applyBorder="1" applyAlignment="1">
      <alignment horizontal="center" vertical="center"/>
    </xf>
    <xf numFmtId="0" fontId="14" fillId="8" borderId="14" xfId="1" applyFont="1" applyFill="1" applyBorder="1" applyAlignment="1">
      <alignment horizontal="center" vertical="center"/>
    </xf>
    <xf numFmtId="14" fontId="15" fillId="0" borderId="12" xfId="1" applyNumberFormat="1" applyFont="1" applyBorder="1" applyAlignment="1">
      <alignment horizontal="center" vertical="center" wrapText="1"/>
    </xf>
    <xf numFmtId="0" fontId="14" fillId="8" borderId="12" xfId="1" applyFont="1" applyFill="1" applyBorder="1" applyAlignment="1">
      <alignment horizontal="left" vertical="center" wrapText="1"/>
    </xf>
    <xf numFmtId="0" fontId="15" fillId="8" borderId="19" xfId="1" applyFont="1" applyFill="1" applyBorder="1" applyAlignment="1">
      <alignment vertical="center" wrapText="1"/>
    </xf>
    <xf numFmtId="0" fontId="1" fillId="0" borderId="20" xfId="1" applyBorder="1"/>
    <xf numFmtId="0" fontId="16" fillId="0" borderId="12" xfId="1" applyFont="1" applyBorder="1" applyAlignment="1">
      <alignment horizontal="center" vertical="center"/>
    </xf>
    <xf numFmtId="0" fontId="9" fillId="8" borderId="12" xfId="1" applyFont="1" applyFill="1" applyBorder="1" applyAlignment="1">
      <alignment horizontal="left" vertical="center"/>
    </xf>
    <xf numFmtId="0" fontId="17" fillId="8" borderId="12" xfId="1" applyFont="1" applyFill="1" applyBorder="1" applyAlignment="1">
      <alignment vertical="center" wrapText="1"/>
    </xf>
    <xf numFmtId="0" fontId="9" fillId="8" borderId="12" xfId="1" applyFont="1" applyFill="1" applyBorder="1" applyAlignment="1">
      <alignment vertical="center" wrapText="1"/>
    </xf>
    <xf numFmtId="0" fontId="17" fillId="8" borderId="12" xfId="1" applyFont="1" applyFill="1" applyBorder="1" applyAlignment="1">
      <alignment horizontal="center" vertical="center" wrapText="1"/>
    </xf>
    <xf numFmtId="14" fontId="17" fillId="8" borderId="12" xfId="1" applyNumberFormat="1" applyFont="1" applyFill="1" applyBorder="1" applyAlignment="1">
      <alignment horizontal="center" vertical="center"/>
    </xf>
    <xf numFmtId="9" fontId="17" fillId="8" borderId="12" xfId="1" applyNumberFormat="1" applyFont="1" applyFill="1" applyBorder="1" applyAlignment="1">
      <alignment horizontal="center" vertical="center"/>
    </xf>
    <xf numFmtId="0" fontId="17" fillId="8" borderId="12" xfId="1" applyFont="1" applyFill="1" applyBorder="1" applyAlignment="1">
      <alignment horizontal="left" vertical="center" wrapText="1"/>
    </xf>
    <xf numFmtId="0" fontId="1" fillId="0" borderId="12" xfId="1" applyBorder="1"/>
    <xf numFmtId="0" fontId="1" fillId="0" borderId="12" xfId="1" applyBorder="1" applyAlignment="1">
      <alignment horizontal="center" vertical="center"/>
    </xf>
    <xf numFmtId="0" fontId="18" fillId="8" borderId="12" xfId="1" applyFont="1" applyFill="1" applyBorder="1" applyAlignment="1">
      <alignment vertical="center" wrapText="1"/>
    </xf>
    <xf numFmtId="14" fontId="9" fillId="8" borderId="12" xfId="1" applyNumberFormat="1" applyFont="1" applyFill="1" applyBorder="1" applyAlignment="1">
      <alignment horizontal="center" vertical="center"/>
    </xf>
    <xf numFmtId="9" fontId="9" fillId="8" borderId="12" xfId="1" applyNumberFormat="1" applyFont="1" applyFill="1" applyBorder="1" applyAlignment="1">
      <alignment horizontal="center" vertical="center"/>
    </xf>
    <xf numFmtId="0" fontId="10" fillId="0" borderId="0" xfId="1" applyFont="1" applyAlignment="1">
      <alignment vertical="center"/>
    </xf>
    <xf numFmtId="0" fontId="10" fillId="0" borderId="0" xfId="1" applyFont="1"/>
    <xf numFmtId="0" fontId="9" fillId="8" borderId="0" xfId="1" applyFont="1" applyFill="1" applyAlignment="1">
      <alignment horizontal="left" vertical="center"/>
    </xf>
    <xf numFmtId="0" fontId="9" fillId="8" borderId="12" xfId="1" applyFont="1" applyFill="1" applyBorder="1" applyAlignment="1">
      <alignment horizontal="left" wrapText="1"/>
    </xf>
    <xf numFmtId="0" fontId="10" fillId="0" borderId="12" xfId="1" applyFont="1" applyBorder="1" applyAlignment="1">
      <alignment horizontal="center" vertical="center"/>
    </xf>
    <xf numFmtId="0" fontId="20" fillId="8" borderId="12" xfId="1" applyFont="1" applyFill="1" applyBorder="1" applyAlignment="1">
      <alignment horizontal="left" vertical="center" wrapText="1"/>
    </xf>
    <xf numFmtId="0" fontId="9" fillId="8" borderId="12" xfId="1" applyFont="1" applyFill="1" applyBorder="1" applyAlignment="1">
      <alignment horizontal="left" vertical="top" wrapText="1"/>
    </xf>
    <xf numFmtId="14" fontId="9" fillId="8" borderId="12" xfId="1" applyNumberFormat="1" applyFont="1" applyFill="1" applyBorder="1" applyAlignment="1">
      <alignment horizontal="center"/>
    </xf>
    <xf numFmtId="0" fontId="9" fillId="8" borderId="12" xfId="1" applyFont="1" applyFill="1" applyBorder="1" applyAlignment="1">
      <alignment horizontal="center" vertical="center"/>
    </xf>
    <xf numFmtId="0" fontId="21" fillId="8" borderId="12" xfId="1" applyFont="1" applyFill="1" applyBorder="1" applyAlignment="1">
      <alignment vertical="center" wrapText="1"/>
    </xf>
    <xf numFmtId="0" fontId="21" fillId="8" borderId="12" xfId="1" applyFont="1" applyFill="1" applyBorder="1" applyAlignment="1">
      <alignment horizontal="center" vertical="center" wrapText="1"/>
    </xf>
    <xf numFmtId="14" fontId="21" fillId="8" borderId="12" xfId="1" applyNumberFormat="1" applyFont="1" applyFill="1" applyBorder="1" applyAlignment="1">
      <alignment horizontal="center" vertical="center"/>
    </xf>
    <xf numFmtId="9" fontId="21" fillId="8" borderId="12" xfId="1" applyNumberFormat="1" applyFont="1" applyFill="1" applyBorder="1" applyAlignment="1">
      <alignment horizontal="center" vertical="center"/>
    </xf>
    <xf numFmtId="0" fontId="9" fillId="8" borderId="12" xfId="1" applyFont="1" applyFill="1" applyBorder="1" applyAlignment="1">
      <alignment horizontal="center" vertical="center" wrapText="1"/>
    </xf>
    <xf numFmtId="14" fontId="22" fillId="0" borderId="12" xfId="1" applyNumberFormat="1" applyFont="1" applyBorder="1" applyAlignment="1">
      <alignment horizontal="center" vertical="center"/>
    </xf>
    <xf numFmtId="0" fontId="1" fillId="0" borderId="16" xfId="1" applyBorder="1"/>
    <xf numFmtId="0" fontId="1" fillId="0" borderId="17" xfId="1" applyBorder="1"/>
    <xf numFmtId="0" fontId="9" fillId="8" borderId="12" xfId="1" applyFont="1" applyFill="1" applyBorder="1" applyAlignment="1">
      <alignment wrapText="1"/>
    </xf>
    <xf numFmtId="0" fontId="9" fillId="8" borderId="12" xfId="1" applyFont="1" applyFill="1" applyBorder="1" applyAlignment="1">
      <alignment horizontal="left" vertical="top"/>
    </xf>
    <xf numFmtId="0" fontId="9" fillId="8" borderId="12" xfId="1" applyFont="1" applyFill="1" applyBorder="1" applyAlignment="1">
      <alignment horizontal="center"/>
    </xf>
    <xf numFmtId="14" fontId="9" fillId="8" borderId="12" xfId="1" applyNumberFormat="1" applyFont="1" applyFill="1" applyBorder="1" applyAlignment="1">
      <alignment vertical="center"/>
    </xf>
    <xf numFmtId="0" fontId="1" fillId="0" borderId="18" xfId="1" applyBorder="1"/>
    <xf numFmtId="0" fontId="9" fillId="8" borderId="12" xfId="1" applyFont="1" applyFill="1" applyBorder="1" applyAlignment="1">
      <alignment horizontal="left" vertical="center" wrapText="1"/>
    </xf>
    <xf numFmtId="0" fontId="9" fillId="8" borderId="12" xfId="1" applyFont="1" applyFill="1" applyBorder="1" applyAlignment="1">
      <alignment vertical="center"/>
    </xf>
    <xf numFmtId="0" fontId="9" fillId="8" borderId="12" xfId="1" applyFont="1" applyFill="1" applyBorder="1" applyAlignment="1">
      <alignment horizontal="center" wrapText="1"/>
    </xf>
    <xf numFmtId="0" fontId="9" fillId="8" borderId="12" xfId="1" applyFont="1" applyFill="1" applyBorder="1"/>
    <xf numFmtId="9" fontId="9" fillId="8" borderId="12" xfId="1" applyNumberFormat="1" applyFont="1" applyFill="1" applyBorder="1"/>
    <xf numFmtId="0" fontId="1" fillId="5" borderId="12" xfId="1" applyFill="1" applyBorder="1" applyAlignment="1">
      <alignment horizontal="center" vertical="center"/>
    </xf>
    <xf numFmtId="0" fontId="10" fillId="0" borderId="16" xfId="1" applyFont="1" applyBorder="1" applyAlignment="1">
      <alignment horizontal="center" vertical="center"/>
    </xf>
    <xf numFmtId="0" fontId="9" fillId="8" borderId="16" xfId="1" applyFont="1" applyFill="1" applyBorder="1" applyAlignment="1">
      <alignment horizontal="left" vertical="center"/>
    </xf>
    <xf numFmtId="0" fontId="9" fillId="8" borderId="16" xfId="1" applyFont="1" applyFill="1" applyBorder="1" applyAlignment="1">
      <alignment wrapText="1"/>
    </xf>
    <xf numFmtId="0" fontId="9" fillId="8" borderId="16" xfId="1" applyFont="1" applyFill="1" applyBorder="1"/>
    <xf numFmtId="0" fontId="9" fillId="8" borderId="16" xfId="1" applyFont="1" applyFill="1" applyBorder="1" applyAlignment="1">
      <alignment vertical="center" wrapText="1"/>
    </xf>
    <xf numFmtId="0" fontId="9" fillId="8" borderId="16" xfId="1" applyFont="1" applyFill="1" applyBorder="1" applyAlignment="1">
      <alignment vertical="center"/>
    </xf>
    <xf numFmtId="14" fontId="9" fillId="8" borderId="16" xfId="1" applyNumberFormat="1" applyFont="1" applyFill="1" applyBorder="1" applyAlignment="1">
      <alignment horizontal="center" vertical="center"/>
    </xf>
    <xf numFmtId="0" fontId="9" fillId="8" borderId="16" xfId="1" applyFont="1" applyFill="1" applyBorder="1" applyAlignment="1">
      <alignment horizontal="center" vertical="center"/>
    </xf>
    <xf numFmtId="9" fontId="9" fillId="8" borderId="16" xfId="1" applyNumberFormat="1" applyFont="1" applyFill="1" applyBorder="1" applyAlignment="1">
      <alignment horizontal="center" vertical="center"/>
    </xf>
    <xf numFmtId="0" fontId="9" fillId="8" borderId="21" xfId="1" applyFont="1" applyFill="1" applyBorder="1" applyAlignment="1">
      <alignment wrapText="1"/>
    </xf>
    <xf numFmtId="0" fontId="9" fillId="8" borderId="13" xfId="1" applyFont="1" applyFill="1" applyBorder="1" applyAlignment="1">
      <alignment vertical="center" wrapText="1"/>
    </xf>
    <xf numFmtId="0" fontId="9" fillId="8" borderId="13" xfId="1" applyFont="1" applyFill="1" applyBorder="1" applyAlignment="1">
      <alignment wrapText="1"/>
    </xf>
    <xf numFmtId="9" fontId="9" fillId="8" borderId="12" xfId="1" applyNumberFormat="1" applyFont="1" applyFill="1" applyBorder="1" applyAlignment="1">
      <alignment horizontal="center" vertical="center" wrapText="1"/>
    </xf>
    <xf numFmtId="0" fontId="17" fillId="8" borderId="12" xfId="1" applyFont="1" applyFill="1" applyBorder="1" applyAlignment="1">
      <alignment horizontal="left" vertical="center"/>
    </xf>
    <xf numFmtId="0" fontId="23" fillId="8" borderId="12" xfId="1" applyFont="1" applyFill="1" applyBorder="1" applyAlignment="1">
      <alignment vertical="center"/>
    </xf>
    <xf numFmtId="0" fontId="23" fillId="8" borderId="12" xfId="1" applyFont="1" applyFill="1" applyBorder="1" applyAlignment="1">
      <alignment vertical="center" wrapText="1"/>
    </xf>
    <xf numFmtId="0" fontId="23" fillId="8" borderId="12" xfId="1" applyFont="1" applyFill="1" applyBorder="1" applyAlignment="1">
      <alignment horizontal="center" vertical="center"/>
    </xf>
    <xf numFmtId="14" fontId="23" fillId="8" borderId="12" xfId="1" applyNumberFormat="1" applyFont="1" applyFill="1" applyBorder="1" applyAlignment="1">
      <alignment horizontal="center" vertical="center"/>
    </xf>
    <xf numFmtId="9" fontId="23" fillId="8" borderId="12" xfId="1" applyNumberFormat="1" applyFont="1" applyFill="1" applyBorder="1" applyAlignment="1">
      <alignment horizontal="center" vertical="center"/>
    </xf>
    <xf numFmtId="14" fontId="1" fillId="0" borderId="12" xfId="1" applyNumberFormat="1" applyBorder="1" applyAlignment="1">
      <alignment horizontal="center" vertical="center"/>
    </xf>
    <xf numFmtId="0" fontId="24" fillId="8" borderId="12" xfId="1" applyFont="1" applyFill="1" applyBorder="1" applyAlignment="1">
      <alignment vertical="center" wrapText="1"/>
    </xf>
    <xf numFmtId="0" fontId="21" fillId="8" borderId="12" xfId="1" applyFont="1" applyFill="1" applyBorder="1" applyAlignment="1">
      <alignment horizontal="center" vertical="center"/>
    </xf>
    <xf numFmtId="49" fontId="25" fillId="0" borderId="0" xfId="1" applyNumberFormat="1" applyFont="1" applyAlignment="1">
      <alignment horizontal="center"/>
    </xf>
    <xf numFmtId="14" fontId="22" fillId="0" borderId="0" xfId="1" applyNumberFormat="1" applyFont="1" applyAlignment="1">
      <alignment horizontal="center" vertical="center"/>
    </xf>
    <xf numFmtId="0" fontId="20" fillId="8" borderId="0" xfId="1" applyFont="1" applyFill="1" applyAlignment="1">
      <alignment horizontal="left" vertical="center" wrapText="1"/>
    </xf>
    <xf numFmtId="0" fontId="17" fillId="8" borderId="12" xfId="1" applyFont="1" applyFill="1" applyBorder="1" applyAlignment="1">
      <alignment vertical="top" wrapText="1"/>
    </xf>
    <xf numFmtId="0" fontId="20" fillId="8" borderId="12" xfId="1" applyFont="1" applyFill="1" applyBorder="1" applyAlignment="1">
      <alignment vertical="center"/>
    </xf>
    <xf numFmtId="0" fontId="21" fillId="8" borderId="0" xfId="1" applyFont="1" applyFill="1" applyAlignment="1">
      <alignment vertical="center" wrapText="1"/>
    </xf>
    <xf numFmtId="0" fontId="21" fillId="8" borderId="12" xfId="1" applyFont="1" applyFill="1" applyBorder="1" applyAlignment="1">
      <alignment horizontal="left" vertical="center" wrapText="1"/>
    </xf>
    <xf numFmtId="0" fontId="21" fillId="8" borderId="12" xfId="1" applyFont="1" applyFill="1" applyBorder="1" applyAlignment="1">
      <alignment vertical="top" wrapText="1"/>
    </xf>
    <xf numFmtId="0" fontId="17" fillId="8" borderId="12" xfId="1" applyFont="1" applyFill="1" applyBorder="1" applyAlignment="1">
      <alignment vertical="center"/>
    </xf>
    <xf numFmtId="0" fontId="25" fillId="0" borderId="0" xfId="1" applyFont="1" applyAlignment="1">
      <alignment horizontal="center" vertical="center"/>
    </xf>
    <xf numFmtId="14" fontId="17" fillId="8" borderId="12" xfId="1" quotePrefix="1" applyNumberFormat="1" applyFont="1" applyFill="1" applyBorder="1" applyAlignment="1">
      <alignment horizontal="center" vertical="center"/>
    </xf>
    <xf numFmtId="0" fontId="17" fillId="8" borderId="12" xfId="1" applyFont="1" applyFill="1" applyBorder="1"/>
    <xf numFmtId="49" fontId="25" fillId="0" borderId="0" xfId="1" applyNumberFormat="1" applyFont="1" applyAlignment="1">
      <alignment horizontal="center" vertical="center"/>
    </xf>
    <xf numFmtId="0" fontId="20" fillId="8" borderId="12" xfId="1" applyFont="1" applyFill="1" applyBorder="1" applyAlignment="1">
      <alignment vertical="center" wrapText="1"/>
    </xf>
    <xf numFmtId="0" fontId="17" fillId="8" borderId="12" xfId="1" quotePrefix="1" applyFont="1" applyFill="1" applyBorder="1" applyAlignment="1">
      <alignment horizontal="center" vertical="center"/>
    </xf>
    <xf numFmtId="0" fontId="17" fillId="8" borderId="12" xfId="1" applyFont="1" applyFill="1" applyBorder="1" applyAlignment="1">
      <alignment horizontal="center" vertical="center"/>
    </xf>
    <xf numFmtId="0" fontId="17" fillId="8" borderId="12" xfId="1" applyFont="1" applyFill="1" applyBorder="1" applyAlignment="1">
      <alignment vertical="top"/>
    </xf>
    <xf numFmtId="49" fontId="26" fillId="0" borderId="0" xfId="1" applyNumberFormat="1" applyFont="1" applyAlignment="1">
      <alignment horizontal="center"/>
    </xf>
    <xf numFmtId="49" fontId="25" fillId="5" borderId="0" xfId="1" applyNumberFormat="1" applyFont="1" applyFill="1" applyAlignment="1">
      <alignment horizontal="center"/>
    </xf>
    <xf numFmtId="49" fontId="27" fillId="0" borderId="0" xfId="1" applyNumberFormat="1" applyFont="1" applyAlignment="1">
      <alignment horizontal="center" vertical="center"/>
    </xf>
    <xf numFmtId="0" fontId="1" fillId="0" borderId="12" xfId="1" applyBorder="1" applyAlignment="1">
      <alignment horizontal="left" vertical="top" wrapText="1"/>
    </xf>
    <xf numFmtId="164" fontId="1" fillId="0" borderId="12" xfId="1" applyNumberFormat="1" applyBorder="1" applyAlignment="1">
      <alignment horizontal="left" vertical="top" wrapText="1"/>
    </xf>
    <xf numFmtId="0" fontId="1" fillId="0" borderId="12" xfId="1" applyBorder="1" applyAlignment="1">
      <alignment horizontal="center" vertical="top" wrapText="1"/>
    </xf>
    <xf numFmtId="0" fontId="1" fillId="0" borderId="12" xfId="1" applyBorder="1" applyAlignment="1">
      <alignment wrapText="1"/>
    </xf>
    <xf numFmtId="49" fontId="10" fillId="0" borderId="0" xfId="1" applyNumberFormat="1" applyFont="1" applyAlignment="1">
      <alignment horizontal="center" vertical="center"/>
    </xf>
    <xf numFmtId="14" fontId="28" fillId="0" borderId="0" xfId="1" applyNumberFormat="1" applyFont="1" applyAlignment="1">
      <alignment horizontal="center" vertical="center"/>
    </xf>
    <xf numFmtId="14" fontId="22" fillId="0" borderId="20" xfId="1" applyNumberFormat="1" applyFont="1" applyBorder="1" applyAlignment="1">
      <alignment horizontal="center" vertical="center"/>
    </xf>
    <xf numFmtId="0" fontId="1" fillId="0" borderId="12" xfId="1" applyBorder="1" applyAlignment="1">
      <alignment horizontal="left" vertical="center"/>
    </xf>
    <xf numFmtId="0" fontId="29" fillId="8" borderId="12" xfId="1" applyFont="1" applyFill="1" applyBorder="1" applyAlignment="1">
      <alignment vertical="center" wrapText="1"/>
    </xf>
    <xf numFmtId="0" fontId="1" fillId="8" borderId="12" xfId="1" applyFill="1" applyBorder="1" applyAlignment="1">
      <alignment vertical="center" wrapText="1"/>
    </xf>
    <xf numFmtId="0" fontId="10" fillId="8" borderId="12" xfId="1" applyFont="1" applyFill="1" applyBorder="1" applyAlignment="1">
      <alignment vertical="center" wrapText="1"/>
    </xf>
    <xf numFmtId="0" fontId="10" fillId="8" borderId="12" xfId="1" applyFont="1" applyFill="1" applyBorder="1" applyAlignment="1">
      <alignment horizontal="center" vertical="center" wrapText="1"/>
    </xf>
    <xf numFmtId="14" fontId="10" fillId="8" borderId="12" xfId="1" applyNumberFormat="1" applyFont="1" applyFill="1" applyBorder="1" applyAlignment="1">
      <alignment horizontal="center" vertical="center"/>
    </xf>
    <xf numFmtId="9" fontId="10" fillId="8" borderId="12" xfId="1" applyNumberFormat="1" applyFont="1" applyFill="1" applyBorder="1" applyAlignment="1">
      <alignment horizontal="center" vertical="center"/>
    </xf>
    <xf numFmtId="0" fontId="22" fillId="0" borderId="12" xfId="1" applyFont="1" applyBorder="1" applyAlignment="1">
      <alignment vertical="center"/>
    </xf>
    <xf numFmtId="0" fontId="22" fillId="0" borderId="12" xfId="1" applyFont="1" applyBorder="1" applyAlignment="1">
      <alignment vertical="center" wrapText="1"/>
    </xf>
    <xf numFmtId="0" fontId="22" fillId="0" borderId="12" xfId="1" applyFont="1" applyBorder="1" applyAlignment="1">
      <alignment horizontal="center" vertical="center"/>
    </xf>
    <xf numFmtId="9" fontId="22" fillId="8" borderId="12" xfId="1" applyNumberFormat="1" applyFont="1" applyFill="1" applyBorder="1" applyAlignment="1">
      <alignment horizontal="center" vertical="center"/>
    </xf>
    <xf numFmtId="0" fontId="1" fillId="0" borderId="12" xfId="1" applyBorder="1" applyAlignment="1">
      <alignment vertical="center" wrapText="1"/>
    </xf>
    <xf numFmtId="0" fontId="10" fillId="0" borderId="12" xfId="1" applyFont="1" applyBorder="1" applyAlignment="1">
      <alignment horizontal="center" vertical="center" wrapText="1"/>
    </xf>
    <xf numFmtId="9" fontId="1" fillId="8" borderId="12" xfId="1" applyNumberFormat="1" applyFill="1" applyBorder="1" applyAlignment="1">
      <alignment horizontal="center" vertical="center"/>
    </xf>
    <xf numFmtId="0" fontId="10" fillId="0" borderId="12" xfId="1" applyFont="1" applyBorder="1" applyAlignment="1">
      <alignment vertical="center" wrapText="1"/>
    </xf>
    <xf numFmtId="164" fontId="1" fillId="6" borderId="12" xfId="1" applyNumberFormat="1" applyFill="1" applyBorder="1" applyAlignment="1">
      <alignment horizontal="left" vertical="top" wrapText="1"/>
    </xf>
    <xf numFmtId="14" fontId="30" fillId="0" borderId="12" xfId="0" applyNumberFormat="1" applyFont="1" applyBorder="1" applyAlignment="1">
      <alignment horizontal="left" vertical="center"/>
    </xf>
    <xf numFmtId="0" fontId="30" fillId="0" borderId="12" xfId="0" applyFont="1" applyBorder="1" applyAlignment="1">
      <alignment horizontal="left" vertical="center"/>
    </xf>
    <xf numFmtId="0" fontId="7" fillId="0" borderId="12" xfId="0" applyFont="1" applyBorder="1" applyAlignment="1">
      <alignment horizontal="left" vertical="center"/>
    </xf>
    <xf numFmtId="0" fontId="7" fillId="0" borderId="12" xfId="0" applyFont="1" applyBorder="1" applyAlignment="1">
      <alignment horizontal="left" vertical="center" wrapText="1"/>
    </xf>
    <xf numFmtId="14" fontId="7" fillId="0" borderId="12" xfId="0" applyNumberFormat="1" applyFont="1" applyBorder="1" applyAlignment="1">
      <alignment horizontal="left" vertical="center" wrapText="1"/>
    </xf>
    <xf numFmtId="0" fontId="7" fillId="0" borderId="12" xfId="1" applyFont="1" applyBorder="1" applyAlignment="1">
      <alignment horizontal="left" vertical="center" wrapText="1"/>
    </xf>
    <xf numFmtId="14" fontId="30" fillId="0" borderId="12" xfId="1" applyNumberFormat="1" applyFont="1" applyBorder="1" applyAlignment="1">
      <alignment horizontal="left" vertical="center"/>
    </xf>
    <xf numFmtId="14" fontId="7" fillId="0" borderId="12" xfId="1" applyNumberFormat="1" applyFont="1" applyBorder="1" applyAlignment="1">
      <alignment horizontal="left" vertical="center" wrapText="1"/>
    </xf>
    <xf numFmtId="9" fontId="7" fillId="0" borderId="12" xfId="1" applyNumberFormat="1" applyFont="1" applyBorder="1" applyAlignment="1">
      <alignment horizontal="left" vertical="center" wrapText="1"/>
    </xf>
    <xf numFmtId="0" fontId="0" fillId="0" borderId="12" xfId="0" applyBorder="1"/>
    <xf numFmtId="0" fontId="0" fillId="0" borderId="12" xfId="0" applyBorder="1" applyAlignment="1">
      <alignment wrapText="1"/>
    </xf>
    <xf numFmtId="14" fontId="22" fillId="0" borderId="15" xfId="1" applyNumberFormat="1" applyFont="1" applyBorder="1" applyAlignment="1">
      <alignment horizontal="center" vertical="center"/>
    </xf>
    <xf numFmtId="14" fontId="22" fillId="0" borderId="0" xfId="1" applyNumberFormat="1" applyFont="1" applyAlignment="1">
      <alignment horizontal="left" vertical="center"/>
    </xf>
    <xf numFmtId="14" fontId="28" fillId="0" borderId="12" xfId="1" applyNumberFormat="1" applyFont="1" applyBorder="1" applyAlignment="1">
      <alignment horizontal="center" vertical="center"/>
    </xf>
    <xf numFmtId="14" fontId="16" fillId="0" borderId="12" xfId="1" applyNumberFormat="1" applyFont="1" applyBorder="1" applyAlignment="1">
      <alignment horizontal="center" vertical="center"/>
    </xf>
    <xf numFmtId="0" fontId="33" fillId="0" borderId="12" xfId="0" applyFont="1" applyBorder="1" applyAlignment="1">
      <alignment horizontal="left" vertical="center"/>
    </xf>
    <xf numFmtId="0" fontId="34" fillId="0" borderId="12" xfId="0" applyFont="1" applyBorder="1"/>
    <xf numFmtId="0" fontId="16" fillId="0" borderId="12" xfId="1" applyFont="1" applyBorder="1"/>
    <xf numFmtId="14" fontId="35" fillId="0" borderId="12" xfId="0" applyNumberFormat="1" applyFont="1" applyBorder="1" applyAlignment="1">
      <alignment horizontal="left" vertical="center" wrapText="1"/>
    </xf>
    <xf numFmtId="9" fontId="35" fillId="0" borderId="12" xfId="1" applyNumberFormat="1" applyFont="1" applyBorder="1" applyAlignment="1">
      <alignment horizontal="left" vertical="center" wrapText="1"/>
    </xf>
    <xf numFmtId="0" fontId="16" fillId="0" borderId="12" xfId="1" applyFont="1" applyBorder="1" applyAlignment="1">
      <alignment wrapText="1"/>
    </xf>
    <xf numFmtId="0" fontId="16" fillId="0" borderId="0" xfId="1" applyFont="1"/>
    <xf numFmtId="14" fontId="23" fillId="0" borderId="12" xfId="1" applyNumberFormat="1" applyFont="1" applyBorder="1" applyAlignment="1">
      <alignment horizontal="center" vertical="center"/>
    </xf>
    <xf numFmtId="0" fontId="36" fillId="0" borderId="12" xfId="0" applyFont="1" applyBorder="1" applyAlignment="1">
      <alignment horizontal="left" vertical="center"/>
    </xf>
    <xf numFmtId="0" fontId="22" fillId="0" borderId="12" xfId="1" applyFont="1" applyBorder="1"/>
    <xf numFmtId="0" fontId="22" fillId="0" borderId="0" xfId="1" applyFont="1" applyAlignment="1">
      <alignment wrapText="1"/>
    </xf>
    <xf numFmtId="0" fontId="22" fillId="0" borderId="12" xfId="1" applyFont="1" applyBorder="1" applyAlignment="1">
      <alignment horizontal="center"/>
    </xf>
    <xf numFmtId="0" fontId="22" fillId="0" borderId="12" xfId="1" applyFont="1" applyBorder="1" applyAlignment="1">
      <alignment horizontal="left" vertical="center"/>
    </xf>
    <xf numFmtId="0" fontId="22" fillId="0" borderId="12" xfId="1" applyFont="1" applyBorder="1" applyAlignment="1">
      <alignment wrapText="1"/>
    </xf>
    <xf numFmtId="14" fontId="22" fillId="0" borderId="12" xfId="1" applyNumberFormat="1" applyFont="1" applyBorder="1" applyAlignment="1">
      <alignment horizontal="left" vertical="center"/>
    </xf>
    <xf numFmtId="14" fontId="22" fillId="0" borderId="12" xfId="1" applyNumberFormat="1" applyFont="1" applyBorder="1" applyAlignment="1">
      <alignment horizontal="left"/>
    </xf>
    <xf numFmtId="14" fontId="22" fillId="0" borderId="12" xfId="1" applyNumberFormat="1" applyFont="1" applyBorder="1" applyAlignment="1">
      <alignment horizontal="center"/>
    </xf>
    <xf numFmtId="14" fontId="1" fillId="0" borderId="12" xfId="1" applyNumberFormat="1" applyBorder="1" applyAlignment="1">
      <alignment horizontal="center"/>
    </xf>
    <xf numFmtId="0" fontId="28" fillId="0" borderId="12" xfId="0" applyFont="1" applyBorder="1" applyAlignment="1">
      <alignment horizontal="center" vertical="center"/>
    </xf>
    <xf numFmtId="0" fontId="16" fillId="0" borderId="12" xfId="0" applyFont="1" applyBorder="1" applyAlignment="1">
      <alignment horizontal="center" vertical="center"/>
    </xf>
    <xf numFmtId="0" fontId="37" fillId="0" borderId="12" xfId="0" applyFont="1" applyBorder="1" applyAlignment="1">
      <alignment horizontal="center" vertical="center"/>
    </xf>
    <xf numFmtId="0" fontId="38" fillId="0" borderId="12" xfId="0" applyFont="1" applyBorder="1"/>
    <xf numFmtId="9" fontId="35" fillId="0" borderId="12" xfId="0" applyNumberFormat="1" applyFont="1" applyBorder="1" applyAlignment="1">
      <alignment horizontal="left" vertical="center" wrapText="1"/>
    </xf>
    <xf numFmtId="0" fontId="37" fillId="0" borderId="0" xfId="0" applyFont="1" applyAlignment="1">
      <alignment wrapText="1"/>
    </xf>
    <xf numFmtId="0" fontId="38" fillId="0" borderId="16" xfId="0" applyFont="1" applyBorder="1"/>
    <xf numFmtId="14" fontId="35" fillId="0" borderId="16" xfId="0" applyNumberFormat="1" applyFont="1" applyBorder="1" applyAlignment="1">
      <alignment horizontal="left" vertical="center" wrapText="1"/>
    </xf>
    <xf numFmtId="9" fontId="35" fillId="0" borderId="16" xfId="0" applyNumberFormat="1" applyFont="1" applyBorder="1" applyAlignment="1">
      <alignment horizontal="left" vertical="center" wrapText="1"/>
    </xf>
    <xf numFmtId="0" fontId="28" fillId="0" borderId="16" xfId="0" applyFont="1" applyBorder="1" applyAlignment="1">
      <alignment horizontal="center" vertical="center"/>
    </xf>
    <xf numFmtId="0" fontId="16" fillId="0" borderId="16" xfId="0" applyFont="1" applyBorder="1" applyAlignment="1">
      <alignment horizontal="center" vertical="center"/>
    </xf>
    <xf numFmtId="0" fontId="37" fillId="0" borderId="16" xfId="0" applyFont="1" applyBorder="1" applyAlignment="1">
      <alignment horizontal="center" vertical="center"/>
    </xf>
    <xf numFmtId="9" fontId="37" fillId="0" borderId="16" xfId="0" applyNumberFormat="1" applyFont="1" applyBorder="1" applyAlignment="1">
      <alignment horizontal="left" vertical="top"/>
    </xf>
    <xf numFmtId="0" fontId="38" fillId="0" borderId="16" xfId="0" applyFont="1" applyBorder="1" applyAlignment="1">
      <alignment vertical="center" wrapText="1"/>
    </xf>
    <xf numFmtId="0" fontId="38" fillId="0" borderId="12" xfId="0" applyFont="1" applyBorder="1" applyAlignment="1">
      <alignment vertical="center"/>
    </xf>
    <xf numFmtId="0" fontId="38" fillId="0" borderId="16" xfId="0" applyFont="1" applyBorder="1" applyAlignment="1">
      <alignment vertical="center"/>
    </xf>
    <xf numFmtId="9" fontId="37" fillId="0" borderId="12" xfId="0" applyNumberFormat="1" applyFont="1" applyBorder="1" applyAlignment="1">
      <alignment horizontal="left" vertical="top"/>
    </xf>
    <xf numFmtId="0" fontId="37" fillId="0" borderId="12" xfId="0" applyFont="1" applyBorder="1" applyAlignment="1">
      <alignment vertical="top" wrapText="1"/>
    </xf>
    <xf numFmtId="0" fontId="37" fillId="0" borderId="12" xfId="0" applyFont="1" applyBorder="1" applyAlignment="1">
      <alignment wrapText="1"/>
    </xf>
    <xf numFmtId="0" fontId="36" fillId="0" borderId="12" xfId="0" applyFont="1" applyBorder="1" applyAlignment="1">
      <alignment horizontal="center" vertical="center"/>
    </xf>
    <xf numFmtId="0" fontId="1" fillId="0" borderId="12" xfId="1" applyBorder="1" applyAlignment="1">
      <alignment horizontal="center" vertical="center" wrapText="1"/>
    </xf>
    <xf numFmtId="9" fontId="7" fillId="0" borderId="12" xfId="1" applyNumberFormat="1" applyFont="1" applyBorder="1" applyAlignment="1">
      <alignment horizontal="center" vertical="center" wrapText="1"/>
    </xf>
    <xf numFmtId="0" fontId="1" fillId="0" borderId="0" xfId="1" applyAlignment="1">
      <alignment horizontal="center"/>
    </xf>
    <xf numFmtId="0" fontId="2" fillId="0" borderId="1" xfId="1" applyFont="1" applyBorder="1" applyAlignment="1">
      <alignment horizontal="center" vertical="center" wrapText="1"/>
    </xf>
    <xf numFmtId="0" fontId="2" fillId="0" borderId="5" xfId="1" applyFont="1" applyBorder="1" applyAlignment="1">
      <alignment horizontal="center" vertical="center" wrapText="1"/>
    </xf>
    <xf numFmtId="0" fontId="2" fillId="0" borderId="8" xfId="1" applyFont="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4" fillId="0" borderId="6" xfId="1" applyFont="1" applyBorder="1" applyAlignment="1">
      <alignment horizontal="center" vertical="center" wrapText="1"/>
    </xf>
    <xf numFmtId="0" fontId="4" fillId="0" borderId="0" xfId="1" applyFont="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2" fillId="0" borderId="13" xfId="1" applyFont="1" applyBorder="1" applyAlignment="1">
      <alignment horizontal="left" vertical="center"/>
    </xf>
    <xf numFmtId="0" fontId="2" fillId="0" borderId="15" xfId="1" applyFont="1" applyBorder="1" applyAlignment="1">
      <alignment horizontal="left" vertical="center"/>
    </xf>
    <xf numFmtId="0" fontId="2" fillId="0" borderId="14" xfId="1" applyFont="1" applyBorder="1" applyAlignment="1">
      <alignment horizontal="left" vertical="center"/>
    </xf>
    <xf numFmtId="0" fontId="10" fillId="0" borderId="12" xfId="1" applyFont="1" applyBorder="1" applyAlignment="1">
      <alignment horizontal="right" vertical="center"/>
    </xf>
    <xf numFmtId="0" fontId="11" fillId="3" borderId="13" xfId="1" applyFont="1" applyFill="1" applyBorder="1" applyAlignment="1">
      <alignment horizontal="center" vertical="center"/>
    </xf>
    <xf numFmtId="0" fontId="11" fillId="3" borderId="14" xfId="1" applyFont="1" applyFill="1" applyBorder="1" applyAlignment="1">
      <alignment horizontal="center" vertical="center"/>
    </xf>
    <xf numFmtId="0" fontId="11" fillId="3" borderId="15" xfId="1" applyFont="1" applyFill="1" applyBorder="1" applyAlignment="1">
      <alignment horizontal="center" vertical="center" wrapText="1"/>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2" fillId="0" borderId="18" xfId="1" applyFont="1" applyBorder="1" applyAlignment="1">
      <alignment horizontal="center" vertical="center"/>
    </xf>
    <xf numFmtId="14" fontId="10" fillId="0" borderId="12" xfId="1" applyNumberFormat="1" applyFont="1" applyBorder="1" applyAlignment="1">
      <alignment horizontal="center" vertical="center"/>
    </xf>
  </cellXfs>
  <cellStyles count="2">
    <cellStyle name="Normal" xfId="0" builtinId="0"/>
    <cellStyle name="Normal 4" xfId="1" xr:uid="{2D6F2135-2CB2-41A2-98E2-420CDD4C6C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58465</xdr:rowOff>
    </xdr:from>
    <xdr:to>
      <xdr:col>1</xdr:col>
      <xdr:colOff>345606</xdr:colOff>
      <xdr:row>3</xdr:row>
      <xdr:rowOff>240013</xdr:rowOff>
    </xdr:to>
    <xdr:pic>
      <xdr:nvPicPr>
        <xdr:cNvPr id="2" name="Image 1" descr="Capture nour logo.PNG">
          <a:extLst>
            <a:ext uri="{FF2B5EF4-FFF2-40B4-BE49-F238E27FC236}">
              <a16:creationId xmlns:a16="http://schemas.microsoft.com/office/drawing/2014/main" id="{2D31CB16-A151-454A-8243-E0A71F3D6A6E}"/>
            </a:ext>
          </a:extLst>
        </xdr:cNvPr>
        <xdr:cNvPicPr>
          <a:picLocks noChangeAspect="1"/>
        </xdr:cNvPicPr>
      </xdr:nvPicPr>
      <xdr:blipFill>
        <a:blip xmlns:r="http://schemas.openxmlformats.org/officeDocument/2006/relationships" r:embed="rId1"/>
        <a:stretch>
          <a:fillRect/>
        </a:stretch>
      </xdr:blipFill>
      <xdr:spPr>
        <a:xfrm>
          <a:off x="0" y="58465"/>
          <a:ext cx="1435266" cy="125596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RD\Activity%20rapport.xlsx" TargetMode="External"/><Relationship Id="rId1" Type="http://schemas.openxmlformats.org/officeDocument/2006/relationships/externalLinkPath" Target="file:///D:\RD\Activity%20rappor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sheetName val="TDB"/>
      <sheetName val="Truck Batteries "/>
      <sheetName val="PlanningProjet M14M15"/>
      <sheetName val="M14 M15"/>
      <sheetName val="NS40 NS60 "/>
      <sheetName val="NS40 NS60  (2)"/>
      <sheetName val="PlanningProject J3J4"/>
      <sheetName val="Sovema rectifier "/>
      <sheetName val="PlanningProjetAKB"/>
      <sheetName val="AKB plates "/>
      <sheetName val="Grids weight"/>
      <sheetName val="Separator"/>
      <sheetName val="Terminal check "/>
      <sheetName val="Feuil3"/>
      <sheetName val="PDCA"/>
    </sheetNames>
    <sheetDataSet>
      <sheetData sheetId="0"/>
      <sheetData sheetId="1"/>
      <sheetData sheetId="2"/>
      <sheetData sheetId="3">
        <row r="3">
          <cell r="G3">
            <v>45401</v>
          </cell>
        </row>
        <row r="4">
          <cell r="G4">
            <v>1</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B4369-029F-431A-8DFF-8F36E3AFA800}">
  <dimension ref="A1:O1024186"/>
  <sheetViews>
    <sheetView tabSelected="1" view="pageBreakPreview" zoomScale="70" zoomScaleNormal="50" zoomScaleSheetLayoutView="70" workbookViewId="0">
      <pane ySplit="5" topLeftCell="A332" activePane="bottomLeft" state="frozen"/>
      <selection pane="bottomLeft" activeCell="F343" sqref="F343"/>
    </sheetView>
  </sheetViews>
  <sheetFormatPr baseColWidth="10" defaultRowHeight="13.2" x14ac:dyDescent="0.25"/>
  <cols>
    <col min="1" max="1" width="14.296875" style="2" customWidth="1"/>
    <col min="2" max="2" width="24.3984375" style="2" customWidth="1"/>
    <col min="3" max="3" width="16.8984375" style="11" customWidth="1"/>
    <col min="4" max="4" width="53" style="2" customWidth="1"/>
    <col min="5" max="5" width="52.5" style="2" customWidth="1"/>
    <col min="6" max="6" width="49.296875" style="12" customWidth="1"/>
    <col min="7" max="7" width="24.8984375" style="2" customWidth="1"/>
    <col min="8" max="8" width="22.19921875" style="5" customWidth="1"/>
    <col min="9" max="9" width="15.19921875" style="5" customWidth="1"/>
    <col min="10" max="10" width="15.19921875" style="10" customWidth="1"/>
    <col min="11" max="11" width="71.69921875" style="13" bestFit="1" customWidth="1"/>
    <col min="12" max="13" width="11.19921875" style="2"/>
    <col min="14" max="14" width="9.09765625" style="2" bestFit="1" customWidth="1"/>
    <col min="15" max="15" width="8.19921875" style="2" bestFit="1" customWidth="1"/>
    <col min="16" max="16384" width="11.19921875" style="2"/>
  </cols>
  <sheetData>
    <row r="1" spans="1:15" ht="28.5" customHeight="1" x14ac:dyDescent="0.25">
      <c r="A1" s="193"/>
      <c r="B1" s="196" t="s">
        <v>0</v>
      </c>
      <c r="C1" s="197"/>
      <c r="D1" s="197"/>
      <c r="E1" s="197"/>
      <c r="F1" s="197"/>
      <c r="G1" s="197"/>
      <c r="H1" s="197"/>
      <c r="I1" s="197"/>
      <c r="J1" s="197"/>
      <c r="K1" s="1" t="s">
        <v>1</v>
      </c>
    </row>
    <row r="2" spans="1:15" ht="28.5" customHeight="1" x14ac:dyDescent="0.25">
      <c r="A2" s="194"/>
      <c r="B2" s="198" t="s">
        <v>2</v>
      </c>
      <c r="C2" s="199"/>
      <c r="D2" s="199"/>
      <c r="E2" s="199"/>
      <c r="F2" s="199"/>
      <c r="G2" s="199"/>
      <c r="H2" s="199"/>
      <c r="I2" s="199"/>
      <c r="J2" s="199"/>
      <c r="K2" s="3" t="s">
        <v>3</v>
      </c>
    </row>
    <row r="3" spans="1:15" ht="28.5" customHeight="1" x14ac:dyDescent="0.25">
      <c r="A3" s="194"/>
      <c r="B3" s="200" t="s">
        <v>4</v>
      </c>
      <c r="C3" s="201"/>
      <c r="D3" s="201"/>
      <c r="E3" s="201"/>
      <c r="F3" s="201"/>
      <c r="G3" s="201"/>
      <c r="H3" s="201"/>
      <c r="I3" s="201"/>
      <c r="J3" s="201"/>
      <c r="K3" s="3" t="s">
        <v>5</v>
      </c>
    </row>
    <row r="4" spans="1:15" ht="28.5" customHeight="1" thickBot="1" x14ac:dyDescent="0.3">
      <c r="A4" s="195"/>
      <c r="B4" s="202" t="s">
        <v>6</v>
      </c>
      <c r="C4" s="203"/>
      <c r="D4" s="203"/>
      <c r="E4" s="203"/>
      <c r="F4" s="203"/>
      <c r="G4" s="203"/>
      <c r="H4" s="203"/>
      <c r="I4" s="203"/>
      <c r="J4" s="203"/>
      <c r="K4" s="4" t="s">
        <v>7</v>
      </c>
    </row>
    <row r="5" spans="1:15" ht="14.25" customHeight="1" x14ac:dyDescent="0.25">
      <c r="A5" s="192"/>
      <c r="B5" s="192"/>
      <c r="C5" s="6"/>
      <c r="D5" s="6"/>
      <c r="E5" s="6"/>
      <c r="F5" s="6"/>
      <c r="G5" s="6"/>
      <c r="H5" s="7"/>
      <c r="I5" s="6"/>
      <c r="J5" s="6"/>
      <c r="K5" s="8"/>
    </row>
    <row r="6" spans="1:15" ht="16.5" customHeight="1" x14ac:dyDescent="0.25">
      <c r="A6" s="192"/>
      <c r="B6" s="192"/>
      <c r="C6" s="6"/>
      <c r="D6" s="6"/>
      <c r="E6" s="6"/>
      <c r="F6" s="6"/>
      <c r="G6" s="6"/>
      <c r="H6" s="6"/>
      <c r="I6" s="6"/>
      <c r="J6" s="6"/>
      <c r="K6" s="8"/>
      <c r="N6" s="9" t="s">
        <v>8</v>
      </c>
      <c r="O6" s="9" t="s">
        <v>9</v>
      </c>
    </row>
    <row r="7" spans="1:15" ht="18" customHeight="1" x14ac:dyDescent="0.25">
      <c r="A7" s="192"/>
      <c r="B7" s="192"/>
      <c r="C7" s="6"/>
      <c r="D7" s="6"/>
      <c r="E7" s="6"/>
      <c r="F7" s="6"/>
      <c r="G7" s="6"/>
      <c r="H7" s="6"/>
      <c r="I7" s="6"/>
      <c r="J7" s="6"/>
      <c r="K7" s="8"/>
      <c r="N7" s="10" t="e">
        <f ca="1">TODAY()-#REF!</f>
        <v>#REF!</v>
      </c>
      <c r="O7" s="10" t="e">
        <f>(#REF!-#REF!)/2</f>
        <v>#REF!</v>
      </c>
    </row>
    <row r="9" spans="1:15" ht="8.25" customHeight="1" x14ac:dyDescent="0.25"/>
    <row r="10" spans="1:15" ht="33" customHeight="1" x14ac:dyDescent="0.25">
      <c r="A10" s="207" t="s">
        <v>10</v>
      </c>
      <c r="B10" s="207"/>
      <c r="C10" s="207"/>
      <c r="D10" s="14" t="s">
        <v>11</v>
      </c>
      <c r="E10" s="208" t="s">
        <v>12</v>
      </c>
      <c r="F10" s="209"/>
      <c r="G10" s="209"/>
      <c r="H10" s="209"/>
      <c r="I10" s="209"/>
      <c r="J10" s="209"/>
      <c r="K10" s="210"/>
    </row>
    <row r="11" spans="1:15" ht="19.5" customHeight="1" x14ac:dyDescent="0.25">
      <c r="A11" s="207" t="s">
        <v>13</v>
      </c>
      <c r="B11" s="207"/>
      <c r="C11" s="207"/>
      <c r="D11" s="15">
        <v>44248</v>
      </c>
      <c r="E11" s="211" t="s">
        <v>14</v>
      </c>
      <c r="F11" s="16"/>
      <c r="G11" s="204"/>
      <c r="H11" s="205"/>
      <c r="I11" s="204"/>
      <c r="J11" s="206"/>
      <c r="K11" s="18" t="s">
        <v>15</v>
      </c>
    </row>
    <row r="12" spans="1:15" ht="19.5" customHeight="1" x14ac:dyDescent="0.25">
      <c r="A12" s="207" t="s">
        <v>16</v>
      </c>
      <c r="B12" s="207"/>
      <c r="C12" s="207"/>
      <c r="D12" s="214">
        <v>44652</v>
      </c>
      <c r="E12" s="212"/>
      <c r="F12" s="16" t="s">
        <v>17</v>
      </c>
      <c r="G12" s="204"/>
      <c r="H12" s="205"/>
      <c r="I12" s="204"/>
      <c r="J12" s="206"/>
      <c r="K12" s="19" t="s">
        <v>18</v>
      </c>
    </row>
    <row r="13" spans="1:15" ht="19.5" customHeight="1" x14ac:dyDescent="0.25">
      <c r="A13" s="207"/>
      <c r="B13" s="207"/>
      <c r="C13" s="207"/>
      <c r="D13" s="214"/>
      <c r="E13" s="213"/>
      <c r="F13" s="16"/>
      <c r="G13" s="204"/>
      <c r="H13" s="205"/>
      <c r="I13" s="204"/>
      <c r="J13" s="206"/>
      <c r="K13" s="20" t="s">
        <v>19</v>
      </c>
    </row>
    <row r="14" spans="1:15" ht="19.5" customHeight="1" x14ac:dyDescent="0.25">
      <c r="A14" s="21"/>
      <c r="B14" s="21"/>
      <c r="C14" s="21"/>
      <c r="D14" s="22"/>
      <c r="E14" s="23"/>
      <c r="F14" s="17"/>
      <c r="G14" s="17"/>
      <c r="H14" s="17"/>
      <c r="I14" s="17"/>
      <c r="J14" s="17"/>
      <c r="K14" s="24" t="s">
        <v>20</v>
      </c>
    </row>
    <row r="15" spans="1:15" ht="49.5" customHeight="1" x14ac:dyDescent="0.25">
      <c r="A15" s="25" t="s">
        <v>21</v>
      </c>
      <c r="B15" s="25" t="s">
        <v>22</v>
      </c>
      <c r="C15" s="25" t="s">
        <v>23</v>
      </c>
      <c r="D15" s="25" t="s">
        <v>24</v>
      </c>
      <c r="E15" s="25" t="s">
        <v>25</v>
      </c>
      <c r="F15" s="26" t="s">
        <v>26</v>
      </c>
      <c r="G15" s="25" t="s">
        <v>27</v>
      </c>
      <c r="H15" s="26" t="s">
        <v>28</v>
      </c>
      <c r="I15" s="27" t="s">
        <v>29</v>
      </c>
      <c r="J15" s="28" t="s">
        <v>30</v>
      </c>
      <c r="K15" s="29" t="s">
        <v>31</v>
      </c>
    </row>
    <row r="16" spans="1:15" ht="92.25" customHeight="1" x14ac:dyDescent="0.25">
      <c r="A16" s="30"/>
      <c r="B16" s="31" t="s">
        <v>32</v>
      </c>
      <c r="C16" s="32" t="s">
        <v>33</v>
      </c>
      <c r="D16" s="33" t="s">
        <v>34</v>
      </c>
      <c r="E16" s="34" t="s">
        <v>35</v>
      </c>
      <c r="F16" s="33" t="s">
        <v>36</v>
      </c>
      <c r="G16" s="35" t="s">
        <v>37</v>
      </c>
      <c r="H16" s="36">
        <v>44487</v>
      </c>
      <c r="I16" s="36">
        <v>44522</v>
      </c>
      <c r="J16" s="37">
        <v>1</v>
      </c>
      <c r="K16" s="38" t="s">
        <v>38</v>
      </c>
    </row>
    <row r="17" spans="1:15" ht="94.5" customHeight="1" x14ac:dyDescent="0.25">
      <c r="A17" s="39"/>
      <c r="B17" s="40" t="s">
        <v>32</v>
      </c>
      <c r="C17" s="32" t="s">
        <v>33</v>
      </c>
      <c r="D17" s="33" t="s">
        <v>39</v>
      </c>
      <c r="E17" s="34" t="s">
        <v>40</v>
      </c>
      <c r="F17" s="33" t="s">
        <v>41</v>
      </c>
      <c r="G17" s="35" t="s">
        <v>42</v>
      </c>
      <c r="H17" s="36">
        <v>44539</v>
      </c>
      <c r="I17" s="36"/>
      <c r="J17" s="37">
        <v>1</v>
      </c>
      <c r="K17" s="34" t="s">
        <v>43</v>
      </c>
    </row>
    <row r="18" spans="1:15" ht="103.5" customHeight="1" x14ac:dyDescent="0.25">
      <c r="A18" s="39"/>
      <c r="B18" s="40" t="s">
        <v>44</v>
      </c>
      <c r="C18" s="32" t="s">
        <v>33</v>
      </c>
      <c r="D18" s="33" t="s">
        <v>45</v>
      </c>
      <c r="E18" s="34" t="s">
        <v>35</v>
      </c>
      <c r="F18" s="33" t="s">
        <v>46</v>
      </c>
      <c r="G18" s="35" t="s">
        <v>47</v>
      </c>
      <c r="H18" s="36">
        <v>44539</v>
      </c>
      <c r="I18" s="36">
        <v>44571</v>
      </c>
      <c r="J18" s="37">
        <v>1</v>
      </c>
      <c r="K18" s="34" t="s">
        <v>48</v>
      </c>
    </row>
    <row r="19" spans="1:15" ht="50.25" customHeight="1" x14ac:dyDescent="0.25">
      <c r="A19" s="39"/>
      <c r="B19" s="40" t="s">
        <v>44</v>
      </c>
      <c r="C19" s="32" t="s">
        <v>33</v>
      </c>
      <c r="D19" s="41" t="s">
        <v>49</v>
      </c>
      <c r="E19" s="34" t="s">
        <v>35</v>
      </c>
      <c r="F19" s="33" t="s">
        <v>50</v>
      </c>
      <c r="G19" s="35" t="s">
        <v>51</v>
      </c>
      <c r="H19" s="36">
        <v>44539</v>
      </c>
      <c r="I19" s="36"/>
      <c r="J19" s="37">
        <v>1</v>
      </c>
      <c r="K19" s="34" t="s">
        <v>52</v>
      </c>
    </row>
    <row r="20" spans="1:15" s="44" customFormat="1" ht="120" customHeight="1" x14ac:dyDescent="0.25">
      <c r="A20" s="39"/>
      <c r="B20" s="40" t="s">
        <v>44</v>
      </c>
      <c r="C20" s="32" t="s">
        <v>33</v>
      </c>
      <c r="D20" s="34" t="s">
        <v>53</v>
      </c>
      <c r="E20" s="34" t="s">
        <v>35</v>
      </c>
      <c r="F20" s="34" t="s">
        <v>54</v>
      </c>
      <c r="G20" s="35" t="s">
        <v>37</v>
      </c>
      <c r="H20" s="42">
        <v>44539</v>
      </c>
      <c r="I20" s="42"/>
      <c r="J20" s="43">
        <v>1</v>
      </c>
      <c r="K20" s="34" t="s">
        <v>55</v>
      </c>
      <c r="L20" s="2"/>
      <c r="M20" s="2"/>
      <c r="N20" s="2"/>
      <c r="O20" s="2"/>
    </row>
    <row r="21" spans="1:15" s="45" customFormat="1" ht="50.25" customHeight="1" x14ac:dyDescent="0.25">
      <c r="A21" s="39"/>
      <c r="B21" s="40" t="s">
        <v>32</v>
      </c>
      <c r="C21" s="32" t="s">
        <v>33</v>
      </c>
      <c r="D21" s="34" t="s">
        <v>56</v>
      </c>
      <c r="E21" s="34" t="s">
        <v>35</v>
      </c>
      <c r="F21" s="34" t="s">
        <v>57</v>
      </c>
      <c r="G21" s="35" t="s">
        <v>37</v>
      </c>
      <c r="H21" s="42">
        <v>44539</v>
      </c>
      <c r="I21" s="42">
        <v>44634</v>
      </c>
      <c r="J21" s="43">
        <v>1</v>
      </c>
      <c r="K21" s="34" t="s">
        <v>58</v>
      </c>
      <c r="L21" s="2"/>
      <c r="M21" s="2"/>
      <c r="N21" s="2"/>
      <c r="O21" s="2"/>
    </row>
    <row r="22" spans="1:15" s="45" customFormat="1" ht="78" customHeight="1" x14ac:dyDescent="0.25">
      <c r="A22" s="39"/>
      <c r="B22" s="40" t="s">
        <v>44</v>
      </c>
      <c r="C22" s="32" t="s">
        <v>33</v>
      </c>
      <c r="D22" s="41" t="s">
        <v>59</v>
      </c>
      <c r="E22" s="34" t="s">
        <v>35</v>
      </c>
      <c r="F22" s="33" t="s">
        <v>60</v>
      </c>
      <c r="G22" s="35" t="s">
        <v>37</v>
      </c>
      <c r="H22" s="36">
        <v>44539</v>
      </c>
      <c r="I22" s="36">
        <v>44545</v>
      </c>
      <c r="J22" s="37">
        <v>1</v>
      </c>
      <c r="K22" s="38" t="s">
        <v>38</v>
      </c>
      <c r="L22" s="2"/>
      <c r="M22" s="2"/>
      <c r="N22" s="2"/>
      <c r="O22" s="2"/>
    </row>
    <row r="23" spans="1:15" ht="75.75" customHeight="1" x14ac:dyDescent="0.25">
      <c r="A23" s="30"/>
      <c r="B23" s="40" t="s">
        <v>44</v>
      </c>
      <c r="C23" s="46" t="s">
        <v>33</v>
      </c>
      <c r="D23" s="38" t="s">
        <v>61</v>
      </c>
      <c r="E23" s="34" t="s">
        <v>35</v>
      </c>
      <c r="F23" s="33" t="s">
        <v>62</v>
      </c>
      <c r="G23" s="35" t="s">
        <v>37</v>
      </c>
      <c r="H23" s="36">
        <v>44539</v>
      </c>
      <c r="I23" s="36">
        <v>44570</v>
      </c>
      <c r="J23" s="37">
        <v>1</v>
      </c>
      <c r="K23" s="38" t="s">
        <v>38</v>
      </c>
    </row>
    <row r="24" spans="1:15" ht="85.5" customHeight="1" x14ac:dyDescent="0.25">
      <c r="A24" s="30"/>
      <c r="B24" s="40" t="s">
        <v>44</v>
      </c>
      <c r="C24" s="32" t="s">
        <v>33</v>
      </c>
      <c r="D24" s="41" t="s">
        <v>63</v>
      </c>
      <c r="E24" s="34" t="s">
        <v>35</v>
      </c>
      <c r="F24" s="33" t="s">
        <v>64</v>
      </c>
      <c r="G24" s="35" t="s">
        <v>37</v>
      </c>
      <c r="H24" s="36">
        <v>44539</v>
      </c>
      <c r="I24" s="36">
        <v>44561</v>
      </c>
      <c r="J24" s="37">
        <v>1</v>
      </c>
      <c r="K24" s="38" t="s">
        <v>38</v>
      </c>
    </row>
    <row r="25" spans="1:15" ht="102" customHeight="1" x14ac:dyDescent="0.25">
      <c r="A25" s="30"/>
      <c r="B25" s="40" t="s">
        <v>44</v>
      </c>
      <c r="C25" s="32" t="s">
        <v>33</v>
      </c>
      <c r="D25" s="41" t="s">
        <v>65</v>
      </c>
      <c r="E25" s="34" t="s">
        <v>35</v>
      </c>
      <c r="F25" s="33" t="s">
        <v>66</v>
      </c>
      <c r="G25" s="35" t="s">
        <v>37</v>
      </c>
      <c r="H25" s="36">
        <v>44539</v>
      </c>
      <c r="I25" s="36">
        <v>44612</v>
      </c>
      <c r="J25" s="37">
        <v>1</v>
      </c>
      <c r="K25" s="38" t="s">
        <v>38</v>
      </c>
    </row>
    <row r="26" spans="1:15" ht="200.25" customHeight="1" x14ac:dyDescent="0.25">
      <c r="A26" s="30"/>
      <c r="B26" s="40" t="s">
        <v>44</v>
      </c>
      <c r="C26" s="32" t="s">
        <v>33</v>
      </c>
      <c r="D26" s="33" t="s">
        <v>67</v>
      </c>
      <c r="E26" s="34" t="s">
        <v>35</v>
      </c>
      <c r="F26" s="33" t="s">
        <v>68</v>
      </c>
      <c r="G26" s="35" t="s">
        <v>37</v>
      </c>
      <c r="H26" s="36">
        <v>44539</v>
      </c>
      <c r="I26" s="36">
        <v>44210</v>
      </c>
      <c r="J26" s="37">
        <v>1</v>
      </c>
      <c r="K26" s="38" t="s">
        <v>38</v>
      </c>
    </row>
    <row r="27" spans="1:15" ht="103.5" customHeight="1" x14ac:dyDescent="0.25">
      <c r="A27" s="30"/>
      <c r="B27" s="40" t="s">
        <v>44</v>
      </c>
      <c r="C27" s="32" t="s">
        <v>33</v>
      </c>
      <c r="D27" s="33" t="s">
        <v>69</v>
      </c>
      <c r="E27" s="34" t="s">
        <v>35</v>
      </c>
      <c r="F27" s="33" t="s">
        <v>70</v>
      </c>
      <c r="G27" s="35" t="s">
        <v>37</v>
      </c>
      <c r="H27" s="36">
        <v>44539</v>
      </c>
      <c r="I27" s="36">
        <v>44637</v>
      </c>
      <c r="J27" s="37">
        <v>1</v>
      </c>
      <c r="K27" s="47" t="s">
        <v>71</v>
      </c>
    </row>
    <row r="28" spans="1:15" ht="72" x14ac:dyDescent="0.25">
      <c r="A28" s="30"/>
      <c r="B28" s="48" t="s">
        <v>72</v>
      </c>
      <c r="C28" s="32" t="s">
        <v>73</v>
      </c>
      <c r="D28" s="49" t="s">
        <v>74</v>
      </c>
      <c r="E28" s="34" t="s">
        <v>35</v>
      </c>
      <c r="F28" s="33"/>
      <c r="G28" s="35" t="s">
        <v>75</v>
      </c>
      <c r="H28" s="36">
        <v>44539</v>
      </c>
      <c r="I28" s="36"/>
      <c r="J28" s="37">
        <v>0</v>
      </c>
      <c r="K28" s="34" t="s">
        <v>76</v>
      </c>
    </row>
    <row r="29" spans="1:15" ht="15" x14ac:dyDescent="0.25">
      <c r="A29" s="30"/>
      <c r="B29" s="40" t="s">
        <v>77</v>
      </c>
      <c r="C29" s="32" t="s">
        <v>33</v>
      </c>
      <c r="D29" s="50" t="s">
        <v>78</v>
      </c>
      <c r="E29" s="50" t="s">
        <v>78</v>
      </c>
      <c r="F29" s="34" t="s">
        <v>79</v>
      </c>
      <c r="G29" s="35" t="s">
        <v>80</v>
      </c>
      <c r="H29" s="51">
        <v>44558</v>
      </c>
      <c r="I29" s="51">
        <v>44558</v>
      </c>
      <c r="J29" s="43">
        <v>1</v>
      </c>
      <c r="K29" s="47" t="s">
        <v>71</v>
      </c>
    </row>
    <row r="30" spans="1:15" ht="24.75" customHeight="1" x14ac:dyDescent="0.25">
      <c r="A30" s="30"/>
      <c r="B30" s="48" t="s">
        <v>81</v>
      </c>
      <c r="C30" s="52" t="s">
        <v>33</v>
      </c>
      <c r="D30" s="53" t="s">
        <v>82</v>
      </c>
      <c r="E30" s="53" t="s">
        <v>83</v>
      </c>
      <c r="F30" s="53" t="s">
        <v>84</v>
      </c>
      <c r="G30" s="54" t="s">
        <v>85</v>
      </c>
      <c r="H30" s="55">
        <v>44574</v>
      </c>
      <c r="I30" s="55">
        <v>44952</v>
      </c>
      <c r="J30" s="56">
        <v>1</v>
      </c>
      <c r="K30" s="53" t="s">
        <v>86</v>
      </c>
    </row>
    <row r="31" spans="1:15" ht="26.25" customHeight="1" x14ac:dyDescent="0.25">
      <c r="A31" s="39"/>
      <c r="B31" s="40" t="s">
        <v>77</v>
      </c>
      <c r="C31" s="32" t="s">
        <v>33</v>
      </c>
      <c r="D31" s="50" t="s">
        <v>87</v>
      </c>
      <c r="E31" s="50" t="s">
        <v>87</v>
      </c>
      <c r="F31" s="34" t="s">
        <v>79</v>
      </c>
      <c r="G31" s="35" t="s">
        <v>80</v>
      </c>
      <c r="H31" s="51">
        <v>44593</v>
      </c>
      <c r="I31" s="51">
        <v>44607</v>
      </c>
      <c r="J31" s="43">
        <v>1</v>
      </c>
      <c r="K31" s="47" t="s">
        <v>71</v>
      </c>
    </row>
    <row r="32" spans="1:15" ht="26.25" customHeight="1" x14ac:dyDescent="0.25">
      <c r="A32" s="39"/>
      <c r="B32" s="40" t="s">
        <v>88</v>
      </c>
      <c r="C32" s="52" t="s">
        <v>33</v>
      </c>
      <c r="D32" s="52" t="s">
        <v>89</v>
      </c>
      <c r="E32" s="52"/>
      <c r="F32" s="57"/>
      <c r="G32" s="52" t="s">
        <v>90</v>
      </c>
      <c r="H32" s="58">
        <v>44594</v>
      </c>
      <c r="I32" s="42">
        <v>44621</v>
      </c>
      <c r="J32" s="43">
        <v>1</v>
      </c>
      <c r="K32" s="57" t="s">
        <v>91</v>
      </c>
    </row>
    <row r="33" spans="1:11" ht="26.25" customHeight="1" x14ac:dyDescent="0.25">
      <c r="A33" s="59"/>
      <c r="B33" s="40" t="s">
        <v>77</v>
      </c>
      <c r="C33" s="32" t="s">
        <v>33</v>
      </c>
      <c r="D33" s="50" t="s">
        <v>92</v>
      </c>
      <c r="E33" s="50" t="s">
        <v>93</v>
      </c>
      <c r="F33" s="34" t="s">
        <v>79</v>
      </c>
      <c r="G33" s="35" t="s">
        <v>80</v>
      </c>
      <c r="H33" s="51">
        <v>44607</v>
      </c>
      <c r="I33" s="51">
        <v>44256</v>
      </c>
      <c r="J33" s="43">
        <v>1</v>
      </c>
      <c r="K33" s="47" t="s">
        <v>71</v>
      </c>
    </row>
    <row r="34" spans="1:11" ht="26.25" customHeight="1" x14ac:dyDescent="0.25">
      <c r="A34" s="60"/>
      <c r="B34" s="40" t="s">
        <v>77</v>
      </c>
      <c r="C34" s="32" t="s">
        <v>33</v>
      </c>
      <c r="D34" s="61" t="s">
        <v>94</v>
      </c>
      <c r="E34" s="62" t="s">
        <v>95</v>
      </c>
      <c r="F34" s="34" t="s">
        <v>96</v>
      </c>
      <c r="G34" s="35" t="s">
        <v>37</v>
      </c>
      <c r="H34" s="51">
        <v>44620</v>
      </c>
      <c r="I34" s="63"/>
      <c r="J34" s="43">
        <v>1</v>
      </c>
      <c r="K34" s="47" t="s">
        <v>97</v>
      </c>
    </row>
    <row r="35" spans="1:11" ht="26.25" customHeight="1" x14ac:dyDescent="0.25">
      <c r="A35" s="60"/>
      <c r="B35" s="40" t="s">
        <v>77</v>
      </c>
      <c r="C35" s="32" t="s">
        <v>33</v>
      </c>
      <c r="D35" s="50" t="s">
        <v>98</v>
      </c>
      <c r="E35" s="50" t="s">
        <v>99</v>
      </c>
      <c r="F35" s="34" t="s">
        <v>79</v>
      </c>
      <c r="G35" s="35" t="s">
        <v>80</v>
      </c>
      <c r="H35" s="51">
        <v>44621</v>
      </c>
      <c r="I35" s="51">
        <v>44630</v>
      </c>
      <c r="J35" s="43">
        <v>1</v>
      </c>
      <c r="K35" s="47" t="s">
        <v>71</v>
      </c>
    </row>
    <row r="36" spans="1:11" ht="26.25" customHeight="1" x14ac:dyDescent="0.25">
      <c r="A36" s="60"/>
      <c r="B36" s="40" t="s">
        <v>100</v>
      </c>
      <c r="C36" s="32" t="s">
        <v>33</v>
      </c>
      <c r="D36" s="57" t="s">
        <v>101</v>
      </c>
      <c r="E36" s="34" t="s">
        <v>102</v>
      </c>
      <c r="F36" s="34" t="s">
        <v>103</v>
      </c>
      <c r="G36" s="35" t="s">
        <v>104</v>
      </c>
      <c r="H36" s="42">
        <v>44621</v>
      </c>
      <c r="I36" s="64">
        <v>44623</v>
      </c>
      <c r="J36" s="43">
        <v>1</v>
      </c>
      <c r="K36" s="34" t="s">
        <v>105</v>
      </c>
    </row>
    <row r="37" spans="1:11" ht="26.25" customHeight="1" x14ac:dyDescent="0.25">
      <c r="A37" s="65"/>
      <c r="B37" s="40" t="s">
        <v>77</v>
      </c>
      <c r="C37" s="32" t="s">
        <v>33</v>
      </c>
      <c r="D37" s="50" t="s">
        <v>106</v>
      </c>
      <c r="E37" s="50" t="s">
        <v>106</v>
      </c>
      <c r="F37" s="34" t="s">
        <v>79</v>
      </c>
      <c r="G37" s="35" t="s">
        <v>80</v>
      </c>
      <c r="H37" s="51">
        <v>44623</v>
      </c>
      <c r="I37" s="51">
        <v>44623</v>
      </c>
      <c r="J37" s="43">
        <v>1</v>
      </c>
      <c r="K37" s="47" t="s">
        <v>71</v>
      </c>
    </row>
    <row r="38" spans="1:11" ht="26.25" customHeight="1" x14ac:dyDescent="0.25">
      <c r="A38" s="39"/>
      <c r="B38" s="40" t="s">
        <v>77</v>
      </c>
      <c r="C38" s="32" t="s">
        <v>33</v>
      </c>
      <c r="D38" s="66" t="s">
        <v>107</v>
      </c>
      <c r="E38" s="34" t="s">
        <v>108</v>
      </c>
      <c r="F38" s="34" t="s">
        <v>109</v>
      </c>
      <c r="G38" s="35" t="s">
        <v>104</v>
      </c>
      <c r="H38" s="42">
        <v>44628</v>
      </c>
      <c r="I38" s="64">
        <v>44629</v>
      </c>
      <c r="J38" s="43">
        <v>1</v>
      </c>
      <c r="K38" s="34" t="s">
        <v>110</v>
      </c>
    </row>
    <row r="39" spans="1:11" ht="26.25" customHeight="1" x14ac:dyDescent="0.25">
      <c r="A39" s="39"/>
      <c r="B39" s="40" t="s">
        <v>44</v>
      </c>
      <c r="C39" s="32" t="s">
        <v>33</v>
      </c>
      <c r="D39" s="66" t="s">
        <v>111</v>
      </c>
      <c r="E39" s="34" t="s">
        <v>108</v>
      </c>
      <c r="F39" s="34" t="s">
        <v>112</v>
      </c>
      <c r="G39" s="35" t="s">
        <v>104</v>
      </c>
      <c r="H39" s="42">
        <v>44628</v>
      </c>
      <c r="I39" s="64">
        <v>44629</v>
      </c>
      <c r="J39" s="43">
        <v>1</v>
      </c>
      <c r="K39" s="34" t="s">
        <v>105</v>
      </c>
    </row>
    <row r="40" spans="1:11" ht="26.25" customHeight="1" x14ac:dyDescent="0.25">
      <c r="A40" s="39"/>
      <c r="B40" s="48" t="s">
        <v>72</v>
      </c>
      <c r="C40" s="32" t="s">
        <v>73</v>
      </c>
      <c r="D40" s="66" t="s">
        <v>113</v>
      </c>
      <c r="E40" s="34" t="s">
        <v>114</v>
      </c>
      <c r="F40" s="34" t="s">
        <v>115</v>
      </c>
      <c r="G40" s="35" t="s">
        <v>104</v>
      </c>
      <c r="H40" s="42">
        <v>44628</v>
      </c>
      <c r="I40" s="42">
        <v>44629</v>
      </c>
      <c r="J40" s="43">
        <v>1</v>
      </c>
      <c r="K40" s="34" t="s">
        <v>116</v>
      </c>
    </row>
    <row r="41" spans="1:11" ht="26.25" customHeight="1" x14ac:dyDescent="0.25">
      <c r="A41" s="39"/>
      <c r="B41" s="40" t="s">
        <v>77</v>
      </c>
      <c r="C41" s="32" t="s">
        <v>33</v>
      </c>
      <c r="D41" s="50" t="s">
        <v>117</v>
      </c>
      <c r="E41" s="50" t="s">
        <v>118</v>
      </c>
      <c r="F41" s="34" t="s">
        <v>79</v>
      </c>
      <c r="G41" s="35" t="s">
        <v>80</v>
      </c>
      <c r="H41" s="51">
        <v>44632</v>
      </c>
      <c r="I41" s="51">
        <v>44632</v>
      </c>
      <c r="J41" s="43">
        <v>1</v>
      </c>
      <c r="K41" s="47" t="s">
        <v>71</v>
      </c>
    </row>
    <row r="42" spans="1:11" ht="31.5" customHeight="1" x14ac:dyDescent="0.25">
      <c r="A42" s="39"/>
      <c r="B42" s="40" t="s">
        <v>77</v>
      </c>
      <c r="C42" s="32" t="s">
        <v>33</v>
      </c>
      <c r="D42" s="50" t="s">
        <v>119</v>
      </c>
      <c r="E42" s="50" t="s">
        <v>119</v>
      </c>
      <c r="F42" s="34" t="s">
        <v>120</v>
      </c>
      <c r="G42" s="35" t="s">
        <v>80</v>
      </c>
      <c r="H42" s="51">
        <v>44632</v>
      </c>
      <c r="I42" s="51">
        <v>44632</v>
      </c>
      <c r="J42" s="43">
        <v>0.5</v>
      </c>
      <c r="K42" s="47" t="s">
        <v>71</v>
      </c>
    </row>
    <row r="43" spans="1:11" ht="36.75" customHeight="1" x14ac:dyDescent="0.25">
      <c r="A43" s="39"/>
      <c r="B43" s="31" t="s">
        <v>77</v>
      </c>
      <c r="C43" s="32" t="s">
        <v>33</v>
      </c>
      <c r="D43" s="66" t="s">
        <v>121</v>
      </c>
      <c r="E43" s="50" t="s">
        <v>121</v>
      </c>
      <c r="F43" s="57" t="s">
        <v>121</v>
      </c>
      <c r="G43" s="35" t="s">
        <v>80</v>
      </c>
      <c r="H43" s="51">
        <v>44632</v>
      </c>
      <c r="I43" s="51">
        <v>44634</v>
      </c>
      <c r="J43" s="43">
        <v>1</v>
      </c>
      <c r="K43" s="47" t="s">
        <v>71</v>
      </c>
    </row>
    <row r="44" spans="1:11" ht="30" customHeight="1" x14ac:dyDescent="0.25">
      <c r="A44" s="39"/>
      <c r="B44" s="40" t="s">
        <v>77</v>
      </c>
      <c r="C44" s="32" t="s">
        <v>33</v>
      </c>
      <c r="D44" s="50" t="s">
        <v>122</v>
      </c>
      <c r="E44" s="50" t="s">
        <v>122</v>
      </c>
      <c r="F44" s="57" t="s">
        <v>122</v>
      </c>
      <c r="G44" s="35" t="s">
        <v>80</v>
      </c>
      <c r="H44" s="51">
        <v>44634</v>
      </c>
      <c r="I44" s="51">
        <v>44636</v>
      </c>
      <c r="J44" s="43">
        <v>1</v>
      </c>
      <c r="K44" s="47" t="s">
        <v>71</v>
      </c>
    </row>
    <row r="45" spans="1:11" ht="30" customHeight="1" x14ac:dyDescent="0.25">
      <c r="A45" s="39"/>
      <c r="B45" s="48" t="s">
        <v>72</v>
      </c>
      <c r="C45" s="32" t="s">
        <v>73</v>
      </c>
      <c r="D45" s="34" t="s">
        <v>123</v>
      </c>
      <c r="E45" s="67" t="s">
        <v>124</v>
      </c>
      <c r="F45" s="34" t="s">
        <v>125</v>
      </c>
      <c r="G45" s="35" t="s">
        <v>104</v>
      </c>
      <c r="H45" s="42">
        <v>44634</v>
      </c>
      <c r="I45" s="64">
        <v>44635</v>
      </c>
      <c r="J45" s="43">
        <v>1</v>
      </c>
      <c r="K45" s="34"/>
    </row>
    <row r="46" spans="1:11" ht="40.5" customHeight="1" x14ac:dyDescent="0.25">
      <c r="A46" s="39"/>
      <c r="B46" s="40" t="s">
        <v>77</v>
      </c>
      <c r="C46" s="32" t="s">
        <v>33</v>
      </c>
      <c r="D46" s="66" t="s">
        <v>126</v>
      </c>
      <c r="E46" s="50" t="s">
        <v>127</v>
      </c>
      <c r="F46" s="57" t="s">
        <v>128</v>
      </c>
      <c r="G46" s="35" t="s">
        <v>80</v>
      </c>
      <c r="H46" s="51">
        <v>44635</v>
      </c>
      <c r="I46" s="51">
        <v>44636</v>
      </c>
      <c r="J46" s="43">
        <v>1</v>
      </c>
      <c r="K46" s="47" t="s">
        <v>129</v>
      </c>
    </row>
    <row r="47" spans="1:11" ht="94.5" customHeight="1" x14ac:dyDescent="0.25">
      <c r="A47" s="39"/>
      <c r="B47" s="40" t="s">
        <v>100</v>
      </c>
      <c r="C47" s="32" t="s">
        <v>33</v>
      </c>
      <c r="D47" s="57" t="s">
        <v>130</v>
      </c>
      <c r="E47" s="32" t="s">
        <v>131</v>
      </c>
      <c r="F47" s="34" t="s">
        <v>132</v>
      </c>
      <c r="G47" s="67" t="s">
        <v>104</v>
      </c>
      <c r="H47" s="42">
        <v>44635</v>
      </c>
      <c r="I47" s="42">
        <v>44648</v>
      </c>
      <c r="J47" s="43">
        <v>1</v>
      </c>
      <c r="K47" s="34" t="s">
        <v>133</v>
      </c>
    </row>
    <row r="48" spans="1:11" ht="81.75" customHeight="1" x14ac:dyDescent="0.25">
      <c r="A48" s="39"/>
      <c r="B48" s="40"/>
      <c r="C48" s="32" t="s">
        <v>33</v>
      </c>
      <c r="D48" s="57" t="s">
        <v>134</v>
      </c>
      <c r="E48" s="67" t="s">
        <v>135</v>
      </c>
      <c r="F48" s="34" t="s">
        <v>136</v>
      </c>
      <c r="G48" s="67" t="s">
        <v>137</v>
      </c>
      <c r="H48" s="42">
        <v>44635</v>
      </c>
      <c r="I48" s="42">
        <v>44651</v>
      </c>
      <c r="J48" s="43">
        <v>1</v>
      </c>
      <c r="K48" s="34" t="s">
        <v>138</v>
      </c>
    </row>
    <row r="49" spans="1:11" ht="42" customHeight="1" x14ac:dyDescent="0.25">
      <c r="A49" s="39"/>
      <c r="B49" s="48" t="s">
        <v>72</v>
      </c>
      <c r="C49" s="32" t="s">
        <v>73</v>
      </c>
      <c r="D49" s="34" t="s">
        <v>139</v>
      </c>
      <c r="E49" s="67" t="s">
        <v>108</v>
      </c>
      <c r="F49" s="34" t="s">
        <v>140</v>
      </c>
      <c r="G49" s="35" t="s">
        <v>104</v>
      </c>
      <c r="H49" s="42">
        <v>44635</v>
      </c>
      <c r="I49" s="42">
        <v>44649</v>
      </c>
      <c r="J49" s="43">
        <v>1</v>
      </c>
      <c r="K49" s="34" t="s">
        <v>141</v>
      </c>
    </row>
    <row r="50" spans="1:11" ht="42" customHeight="1" x14ac:dyDescent="0.25">
      <c r="A50" s="39"/>
      <c r="B50" s="48" t="s">
        <v>72</v>
      </c>
      <c r="C50" s="32" t="s">
        <v>73</v>
      </c>
      <c r="D50" s="34" t="s">
        <v>142</v>
      </c>
      <c r="E50" s="67" t="s">
        <v>108</v>
      </c>
      <c r="F50" s="34" t="s">
        <v>143</v>
      </c>
      <c r="G50" s="35" t="s">
        <v>37</v>
      </c>
      <c r="H50" s="42">
        <v>44635</v>
      </c>
      <c r="I50" s="42" t="s">
        <v>120</v>
      </c>
      <c r="J50" s="43">
        <v>1</v>
      </c>
      <c r="K50" s="34"/>
    </row>
    <row r="51" spans="1:11" ht="42" customHeight="1" x14ac:dyDescent="0.25">
      <c r="A51" s="39"/>
      <c r="B51" s="48" t="s">
        <v>72</v>
      </c>
      <c r="C51" s="32" t="s">
        <v>73</v>
      </c>
      <c r="D51" s="34" t="s">
        <v>144</v>
      </c>
      <c r="E51" s="34" t="s">
        <v>145</v>
      </c>
      <c r="F51" s="34" t="s">
        <v>146</v>
      </c>
      <c r="G51" s="35" t="s">
        <v>104</v>
      </c>
      <c r="H51" s="42">
        <v>44635</v>
      </c>
      <c r="I51" s="42">
        <v>44634</v>
      </c>
      <c r="J51" s="43">
        <v>1</v>
      </c>
      <c r="K51" s="34" t="s">
        <v>147</v>
      </c>
    </row>
    <row r="52" spans="1:11" ht="42" customHeight="1" x14ac:dyDescent="0.25">
      <c r="A52" s="39"/>
      <c r="B52" s="48" t="s">
        <v>72</v>
      </c>
      <c r="C52" s="32" t="s">
        <v>73</v>
      </c>
      <c r="D52" s="34" t="s">
        <v>148</v>
      </c>
      <c r="E52" s="34" t="s">
        <v>149</v>
      </c>
      <c r="F52" s="34" t="s">
        <v>150</v>
      </c>
      <c r="G52" s="35" t="s">
        <v>104</v>
      </c>
      <c r="H52" s="42">
        <v>44635</v>
      </c>
      <c r="I52" s="42">
        <v>44635</v>
      </c>
      <c r="J52" s="43">
        <v>1</v>
      </c>
      <c r="K52" s="34" t="s">
        <v>151</v>
      </c>
    </row>
    <row r="53" spans="1:11" ht="53.25" customHeight="1" x14ac:dyDescent="0.25">
      <c r="A53" s="39"/>
      <c r="B53" s="40" t="s">
        <v>77</v>
      </c>
      <c r="C53" s="32" t="s">
        <v>33</v>
      </c>
      <c r="D53" s="50" t="s">
        <v>152</v>
      </c>
      <c r="E53" s="62" t="s">
        <v>153</v>
      </c>
      <c r="F53" s="34" t="s">
        <v>96</v>
      </c>
      <c r="G53" s="35" t="s">
        <v>37</v>
      </c>
      <c r="H53" s="51">
        <v>44636</v>
      </c>
      <c r="I53" s="63"/>
      <c r="J53" s="43">
        <v>0.5</v>
      </c>
      <c r="K53" s="68"/>
    </row>
    <row r="54" spans="1:11" ht="39" customHeight="1" x14ac:dyDescent="0.25">
      <c r="A54" s="39"/>
      <c r="B54" s="40" t="s">
        <v>77</v>
      </c>
      <c r="C54" s="32" t="s">
        <v>33</v>
      </c>
      <c r="D54" s="66" t="s">
        <v>154</v>
      </c>
      <c r="E54" s="34" t="s">
        <v>155</v>
      </c>
      <c r="F54" s="34" t="s">
        <v>96</v>
      </c>
      <c r="G54" s="35" t="s">
        <v>104</v>
      </c>
      <c r="H54" s="42">
        <v>44636</v>
      </c>
      <c r="I54" s="42">
        <v>44636</v>
      </c>
      <c r="J54" s="43">
        <v>1</v>
      </c>
      <c r="K54" s="57" t="s">
        <v>156</v>
      </c>
    </row>
    <row r="55" spans="1:11" ht="39" customHeight="1" x14ac:dyDescent="0.25">
      <c r="A55" s="39"/>
      <c r="B55" s="40" t="s">
        <v>77</v>
      </c>
      <c r="C55" s="32" t="s">
        <v>33</v>
      </c>
      <c r="D55" s="66" t="s">
        <v>157</v>
      </c>
      <c r="E55" s="50" t="s">
        <v>157</v>
      </c>
      <c r="F55" s="57" t="s">
        <v>157</v>
      </c>
      <c r="G55" s="35" t="s">
        <v>80</v>
      </c>
      <c r="H55" s="51">
        <v>44637</v>
      </c>
      <c r="I55" s="51" t="s">
        <v>158</v>
      </c>
      <c r="J55" s="69"/>
      <c r="K55" s="69"/>
    </row>
    <row r="56" spans="1:11" ht="39" customHeight="1" x14ac:dyDescent="0.25">
      <c r="A56" s="39"/>
      <c r="B56" s="31" t="s">
        <v>77</v>
      </c>
      <c r="C56" s="32" t="s">
        <v>33</v>
      </c>
      <c r="D56" s="66" t="s">
        <v>159</v>
      </c>
      <c r="E56" s="50" t="s">
        <v>160</v>
      </c>
      <c r="F56" s="57"/>
      <c r="G56" s="35" t="s">
        <v>80</v>
      </c>
      <c r="H56" s="42">
        <v>44637</v>
      </c>
      <c r="I56" s="42">
        <v>44727</v>
      </c>
      <c r="J56" s="70">
        <v>1</v>
      </c>
      <c r="K56" s="69" t="s">
        <v>161</v>
      </c>
    </row>
    <row r="57" spans="1:11" ht="39" customHeight="1" x14ac:dyDescent="0.25">
      <c r="A57" s="39"/>
      <c r="B57" s="71" t="s">
        <v>77</v>
      </c>
      <c r="C57" s="32" t="s">
        <v>33</v>
      </c>
      <c r="D57" s="66" t="s">
        <v>162</v>
      </c>
      <c r="E57" s="57" t="s">
        <v>162</v>
      </c>
      <c r="F57" s="57" t="s">
        <v>162</v>
      </c>
      <c r="G57" s="35" t="s">
        <v>80</v>
      </c>
      <c r="H57" s="51">
        <v>44638</v>
      </c>
      <c r="I57" s="51">
        <v>45050</v>
      </c>
      <c r="J57" s="43">
        <v>1</v>
      </c>
      <c r="K57" s="61"/>
    </row>
    <row r="58" spans="1:11" ht="27" customHeight="1" x14ac:dyDescent="0.25">
      <c r="A58" s="39"/>
      <c r="B58" s="40" t="s">
        <v>77</v>
      </c>
      <c r="C58" s="32" t="s">
        <v>33</v>
      </c>
      <c r="D58" s="66" t="s">
        <v>162</v>
      </c>
      <c r="E58" s="57" t="s">
        <v>162</v>
      </c>
      <c r="F58" s="57" t="s">
        <v>162</v>
      </c>
      <c r="G58" s="35" t="s">
        <v>80</v>
      </c>
      <c r="H58" s="51">
        <v>44638</v>
      </c>
      <c r="I58" s="51">
        <v>45050</v>
      </c>
      <c r="J58" s="43">
        <v>1</v>
      </c>
      <c r="K58" s="61"/>
    </row>
    <row r="59" spans="1:11" ht="27" customHeight="1" x14ac:dyDescent="0.25">
      <c r="A59" s="39"/>
      <c r="B59" s="72" t="s">
        <v>72</v>
      </c>
      <c r="C59" s="73" t="s">
        <v>163</v>
      </c>
      <c r="D59" s="74" t="s">
        <v>164</v>
      </c>
      <c r="E59" s="75" t="s">
        <v>165</v>
      </c>
      <c r="F59" s="76" t="s">
        <v>166</v>
      </c>
      <c r="G59" s="77" t="s">
        <v>167</v>
      </c>
      <c r="H59" s="78">
        <v>44648</v>
      </c>
      <c r="I59" s="79" t="s">
        <v>120</v>
      </c>
      <c r="J59" s="80">
        <v>0.45</v>
      </c>
      <c r="K59" s="81" t="s">
        <v>168</v>
      </c>
    </row>
    <row r="60" spans="1:11" ht="61.5" customHeight="1" x14ac:dyDescent="0.25">
      <c r="A60" s="39"/>
      <c r="B60" s="40" t="s">
        <v>169</v>
      </c>
      <c r="C60" s="32" t="s">
        <v>33</v>
      </c>
      <c r="D60" s="61" t="s">
        <v>170</v>
      </c>
      <c r="E60" s="67" t="s">
        <v>171</v>
      </c>
      <c r="F60" s="34" t="s">
        <v>172</v>
      </c>
      <c r="G60" s="67" t="s">
        <v>104</v>
      </c>
      <c r="H60" s="42">
        <v>44650</v>
      </c>
      <c r="I60" s="63"/>
      <c r="J60" s="43">
        <v>0.1</v>
      </c>
      <c r="K60" s="82" t="s">
        <v>173</v>
      </c>
    </row>
    <row r="61" spans="1:11" ht="57" customHeight="1" x14ac:dyDescent="0.25">
      <c r="A61" s="39"/>
      <c r="B61" s="40" t="s">
        <v>169</v>
      </c>
      <c r="C61" s="32" t="s">
        <v>33</v>
      </c>
      <c r="D61" s="57" t="s">
        <v>174</v>
      </c>
      <c r="E61" s="52" t="s">
        <v>175</v>
      </c>
      <c r="F61" s="34" t="s">
        <v>174</v>
      </c>
      <c r="G61" s="67" t="s">
        <v>37</v>
      </c>
      <c r="H61" s="42">
        <v>44653</v>
      </c>
      <c r="I61" s="42">
        <v>44687</v>
      </c>
      <c r="J61" s="43">
        <v>1</v>
      </c>
      <c r="K61" s="83"/>
    </row>
    <row r="62" spans="1:11" ht="56.25" customHeight="1" x14ac:dyDescent="0.25">
      <c r="A62" s="39"/>
      <c r="B62" s="40" t="s">
        <v>176</v>
      </c>
      <c r="C62" s="52" t="s">
        <v>33</v>
      </c>
      <c r="D62" s="52" t="s">
        <v>177</v>
      </c>
      <c r="E62" s="52" t="s">
        <v>175</v>
      </c>
      <c r="F62" s="52" t="s">
        <v>177</v>
      </c>
      <c r="G62" s="52" t="s">
        <v>37</v>
      </c>
      <c r="H62" s="42">
        <v>44656</v>
      </c>
      <c r="I62" s="42">
        <v>44685</v>
      </c>
      <c r="J62" s="43">
        <v>1</v>
      </c>
      <c r="K62" s="57"/>
    </row>
    <row r="63" spans="1:11" x14ac:dyDescent="0.25">
      <c r="A63" s="39"/>
      <c r="B63" s="40" t="s">
        <v>176</v>
      </c>
      <c r="C63" s="52" t="s">
        <v>33</v>
      </c>
      <c r="D63" s="52" t="s">
        <v>178</v>
      </c>
      <c r="E63" s="52" t="s">
        <v>179</v>
      </c>
      <c r="F63" s="52" t="s">
        <v>178</v>
      </c>
      <c r="G63" s="52" t="s">
        <v>37</v>
      </c>
      <c r="H63" s="42">
        <v>44656</v>
      </c>
      <c r="I63" s="42">
        <v>44656</v>
      </c>
      <c r="J63" s="43">
        <v>1</v>
      </c>
      <c r="K63" s="57"/>
    </row>
    <row r="64" spans="1:11" ht="44.25" customHeight="1" x14ac:dyDescent="0.25">
      <c r="A64" s="39"/>
      <c r="B64" s="40" t="s">
        <v>169</v>
      </c>
      <c r="C64" s="57" t="s">
        <v>33</v>
      </c>
      <c r="D64" s="52" t="s">
        <v>180</v>
      </c>
      <c r="E64" s="34" t="s">
        <v>181</v>
      </c>
      <c r="F64" s="67" t="s">
        <v>180</v>
      </c>
      <c r="G64" s="52" t="s">
        <v>37</v>
      </c>
      <c r="H64" s="42">
        <v>44660</v>
      </c>
      <c r="I64" s="42">
        <v>44674</v>
      </c>
      <c r="J64" s="84">
        <v>1</v>
      </c>
      <c r="K64" s="52"/>
    </row>
    <row r="65" spans="1:11" ht="53.25" customHeight="1" x14ac:dyDescent="0.25">
      <c r="A65" s="39"/>
      <c r="B65" s="40" t="s">
        <v>182</v>
      </c>
      <c r="C65" s="52" t="s">
        <v>33</v>
      </c>
      <c r="D65" s="52" t="s">
        <v>183</v>
      </c>
      <c r="E65" s="57" t="s">
        <v>108</v>
      </c>
      <c r="F65" s="52" t="s">
        <v>183</v>
      </c>
      <c r="G65" s="52" t="s">
        <v>37</v>
      </c>
      <c r="H65" s="42">
        <v>44661</v>
      </c>
      <c r="I65" s="42">
        <v>44662</v>
      </c>
      <c r="J65" s="43">
        <v>1</v>
      </c>
      <c r="K65" s="57"/>
    </row>
    <row r="66" spans="1:11" ht="40.5" customHeight="1" x14ac:dyDescent="0.25">
      <c r="A66" s="39"/>
      <c r="B66" s="40" t="s">
        <v>182</v>
      </c>
      <c r="C66" s="52" t="s">
        <v>33</v>
      </c>
      <c r="D66" s="52" t="s">
        <v>184</v>
      </c>
      <c r="E66" s="57" t="s">
        <v>108</v>
      </c>
      <c r="F66" s="52" t="s">
        <v>185</v>
      </c>
      <c r="G66" s="52" t="s">
        <v>37</v>
      </c>
      <c r="H66" s="42">
        <v>44662</v>
      </c>
      <c r="I66" s="42">
        <v>44662</v>
      </c>
      <c r="J66" s="43">
        <v>1</v>
      </c>
      <c r="K66" s="57"/>
    </row>
    <row r="67" spans="1:11" ht="40.5" customHeight="1" x14ac:dyDescent="0.25">
      <c r="B67" s="40" t="s">
        <v>182</v>
      </c>
      <c r="C67" s="52" t="s">
        <v>33</v>
      </c>
      <c r="D67" s="52" t="s">
        <v>186</v>
      </c>
      <c r="E67" s="57" t="s">
        <v>108</v>
      </c>
      <c r="F67" s="57" t="s">
        <v>187</v>
      </c>
      <c r="G67" s="52" t="s">
        <v>37</v>
      </c>
      <c r="H67" s="42">
        <v>44667</v>
      </c>
      <c r="I67" s="52" t="s">
        <v>188</v>
      </c>
      <c r="J67" s="43">
        <v>0.9</v>
      </c>
      <c r="K67" s="57"/>
    </row>
    <row r="68" spans="1:11" ht="40.5" customHeight="1" x14ac:dyDescent="0.25">
      <c r="B68" s="40" t="s">
        <v>189</v>
      </c>
      <c r="C68" s="52" t="s">
        <v>33</v>
      </c>
      <c r="D68" s="52" t="s">
        <v>190</v>
      </c>
      <c r="E68" s="57" t="s">
        <v>108</v>
      </c>
      <c r="F68" s="52" t="s">
        <v>190</v>
      </c>
      <c r="G68" s="52" t="s">
        <v>37</v>
      </c>
      <c r="H68" s="42">
        <v>44667</v>
      </c>
      <c r="I68" s="42">
        <v>44667</v>
      </c>
      <c r="J68" s="43">
        <v>1</v>
      </c>
      <c r="K68" s="57"/>
    </row>
    <row r="69" spans="1:11" ht="40.5" customHeight="1" x14ac:dyDescent="0.25">
      <c r="B69" s="40" t="s">
        <v>100</v>
      </c>
      <c r="C69" s="32" t="s">
        <v>33</v>
      </c>
      <c r="D69" s="34" t="s">
        <v>191</v>
      </c>
      <c r="E69" s="34" t="s">
        <v>192</v>
      </c>
      <c r="F69" s="34" t="s">
        <v>193</v>
      </c>
      <c r="G69" s="35" t="s">
        <v>194</v>
      </c>
      <c r="H69" s="42">
        <v>44668</v>
      </c>
      <c r="I69" s="42" t="s">
        <v>195</v>
      </c>
      <c r="J69" s="43">
        <v>0.25</v>
      </c>
      <c r="K69" s="34"/>
    </row>
    <row r="70" spans="1:11" ht="40.5" customHeight="1" x14ac:dyDescent="0.25">
      <c r="B70" s="40" t="s">
        <v>182</v>
      </c>
      <c r="C70" s="52" t="s">
        <v>33</v>
      </c>
      <c r="D70" s="52" t="s">
        <v>196</v>
      </c>
      <c r="E70" s="57" t="s">
        <v>108</v>
      </c>
      <c r="F70" s="52" t="s">
        <v>196</v>
      </c>
      <c r="G70" s="52" t="s">
        <v>37</v>
      </c>
      <c r="H70" s="42">
        <v>44668</v>
      </c>
      <c r="I70" s="42">
        <v>44668</v>
      </c>
      <c r="J70" s="43">
        <v>1</v>
      </c>
      <c r="K70" s="57"/>
    </row>
    <row r="71" spans="1:11" ht="47.25" customHeight="1" x14ac:dyDescent="0.25">
      <c r="B71" s="40" t="s">
        <v>182</v>
      </c>
      <c r="C71" s="52" t="s">
        <v>33</v>
      </c>
      <c r="D71" s="52" t="s">
        <v>197</v>
      </c>
      <c r="E71" s="57" t="s">
        <v>108</v>
      </c>
      <c r="F71" s="52" t="s">
        <v>197</v>
      </c>
      <c r="G71" s="52" t="s">
        <v>37</v>
      </c>
      <c r="H71" s="42">
        <v>44668</v>
      </c>
      <c r="I71" s="42">
        <v>44668</v>
      </c>
      <c r="J71" s="43">
        <v>1</v>
      </c>
      <c r="K71" s="57"/>
    </row>
    <row r="72" spans="1:11" ht="47.25" customHeight="1" x14ac:dyDescent="0.25">
      <c r="B72" s="40" t="s">
        <v>198</v>
      </c>
      <c r="C72" s="52" t="s">
        <v>33</v>
      </c>
      <c r="D72" s="52" t="s">
        <v>199</v>
      </c>
      <c r="E72" s="57" t="s">
        <v>108</v>
      </c>
      <c r="F72" s="57" t="str">
        <f>PDCA!$D$80</f>
        <v>Nouveau design couvercle (smf)</v>
      </c>
      <c r="G72" s="52" t="s">
        <v>37</v>
      </c>
      <c r="H72" s="42">
        <v>44668</v>
      </c>
      <c r="I72" s="42">
        <v>44668</v>
      </c>
      <c r="J72" s="43">
        <v>1</v>
      </c>
      <c r="K72" s="57"/>
    </row>
    <row r="73" spans="1:11" ht="47.25" customHeight="1" x14ac:dyDescent="0.25">
      <c r="B73" s="40" t="s">
        <v>169</v>
      </c>
      <c r="C73" s="32" t="s">
        <v>33</v>
      </c>
      <c r="D73" s="34" t="s">
        <v>200</v>
      </c>
      <c r="E73" s="67" t="s">
        <v>201</v>
      </c>
      <c r="F73" s="34" t="s">
        <v>202</v>
      </c>
      <c r="G73" s="67" t="s">
        <v>203</v>
      </c>
      <c r="H73" s="42">
        <v>44669</v>
      </c>
      <c r="I73" s="68" t="s">
        <v>204</v>
      </c>
      <c r="J73" s="43">
        <v>1</v>
      </c>
      <c r="K73" s="61"/>
    </row>
    <row r="74" spans="1:11" ht="47.25" customHeight="1" x14ac:dyDescent="0.25">
      <c r="B74" s="40" t="s">
        <v>169</v>
      </c>
      <c r="C74" s="32" t="s">
        <v>33</v>
      </c>
      <c r="D74" s="57" t="s">
        <v>205</v>
      </c>
      <c r="E74" s="67" t="s">
        <v>206</v>
      </c>
      <c r="F74" s="34" t="s">
        <v>207</v>
      </c>
      <c r="G74" s="67" t="s">
        <v>104</v>
      </c>
      <c r="H74" s="42">
        <v>44669</v>
      </c>
      <c r="I74" s="57" t="s">
        <v>208</v>
      </c>
      <c r="J74" s="43">
        <v>0</v>
      </c>
      <c r="K74" s="61"/>
    </row>
    <row r="75" spans="1:11" ht="47.25" customHeight="1" x14ac:dyDescent="0.25">
      <c r="B75" s="40" t="s">
        <v>182</v>
      </c>
      <c r="C75" s="52" t="s">
        <v>33</v>
      </c>
      <c r="D75" s="52" t="s">
        <v>209</v>
      </c>
      <c r="E75" s="57" t="s">
        <v>108</v>
      </c>
      <c r="F75" s="52" t="s">
        <v>209</v>
      </c>
      <c r="G75" s="52" t="s">
        <v>37</v>
      </c>
      <c r="H75" s="42">
        <v>44669</v>
      </c>
      <c r="I75" s="42">
        <v>44673</v>
      </c>
      <c r="J75" s="43">
        <v>1</v>
      </c>
      <c r="K75" s="57"/>
    </row>
    <row r="76" spans="1:11" ht="60" customHeight="1" x14ac:dyDescent="0.25">
      <c r="B76" s="40" t="s">
        <v>210</v>
      </c>
      <c r="C76" s="52" t="s">
        <v>33</v>
      </c>
      <c r="D76" s="52" t="s">
        <v>211</v>
      </c>
      <c r="E76" s="57" t="s">
        <v>108</v>
      </c>
      <c r="F76" s="52" t="s">
        <v>211</v>
      </c>
      <c r="G76" s="52" t="s">
        <v>37</v>
      </c>
      <c r="H76" s="42">
        <v>44672</v>
      </c>
      <c r="I76" s="42">
        <v>44672</v>
      </c>
      <c r="J76" s="43">
        <v>1</v>
      </c>
      <c r="K76" s="57"/>
    </row>
    <row r="77" spans="1:11" ht="60" customHeight="1" x14ac:dyDescent="0.25">
      <c r="B77" s="71" t="s">
        <v>212</v>
      </c>
      <c r="C77" s="57" t="s">
        <v>33</v>
      </c>
      <c r="D77" s="52" t="s">
        <v>213</v>
      </c>
      <c r="E77" s="34" t="s">
        <v>108</v>
      </c>
      <c r="F77" s="52" t="s">
        <v>213</v>
      </c>
      <c r="G77" s="52" t="s">
        <v>37</v>
      </c>
      <c r="H77" s="42">
        <v>44673</v>
      </c>
      <c r="I77" s="42">
        <v>44798</v>
      </c>
      <c r="J77" s="84">
        <v>1</v>
      </c>
      <c r="K77" s="52" t="s">
        <v>214</v>
      </c>
    </row>
    <row r="78" spans="1:11" ht="60" customHeight="1" x14ac:dyDescent="0.25">
      <c r="B78" s="40" t="s">
        <v>88</v>
      </c>
      <c r="C78" s="52" t="s">
        <v>33</v>
      </c>
      <c r="D78" s="52" t="s">
        <v>215</v>
      </c>
      <c r="E78" s="57" t="s">
        <v>108</v>
      </c>
      <c r="F78" s="52" t="s">
        <v>215</v>
      </c>
      <c r="G78" s="52" t="s">
        <v>37</v>
      </c>
      <c r="H78" s="42">
        <v>44676</v>
      </c>
      <c r="I78" s="42">
        <v>44676</v>
      </c>
      <c r="J78" s="43">
        <v>1</v>
      </c>
      <c r="K78" s="57"/>
    </row>
    <row r="79" spans="1:11" ht="60" customHeight="1" x14ac:dyDescent="0.25">
      <c r="B79" s="48" t="s">
        <v>72</v>
      </c>
      <c r="C79" s="85" t="s">
        <v>216</v>
      </c>
      <c r="D79" s="86" t="s">
        <v>217</v>
      </c>
      <c r="E79" s="86" t="s">
        <v>218</v>
      </c>
      <c r="F79" s="87" t="s">
        <v>219</v>
      </c>
      <c r="G79" s="88" t="s">
        <v>42</v>
      </c>
      <c r="H79" s="89">
        <v>44681</v>
      </c>
      <c r="I79" s="88"/>
      <c r="J79" s="90">
        <v>0.75</v>
      </c>
      <c r="K79" s="34" t="s">
        <v>220</v>
      </c>
    </row>
    <row r="80" spans="1:11" ht="60" customHeight="1" x14ac:dyDescent="0.25">
      <c r="B80" s="91" t="s">
        <v>221</v>
      </c>
      <c r="C80" s="32" t="s">
        <v>33</v>
      </c>
      <c r="D80" s="34" t="s">
        <v>222</v>
      </c>
      <c r="E80" s="34" t="s">
        <v>35</v>
      </c>
      <c r="F80" s="34" t="s">
        <v>223</v>
      </c>
      <c r="G80" s="35" t="s">
        <v>42</v>
      </c>
      <c r="H80" s="42">
        <v>44682</v>
      </c>
      <c r="I80" s="42"/>
      <c r="J80" s="43">
        <v>0.85</v>
      </c>
      <c r="K80" s="92" t="s">
        <v>224</v>
      </c>
    </row>
    <row r="81" spans="1:11" ht="69" customHeight="1" x14ac:dyDescent="0.25">
      <c r="B81" s="40" t="s">
        <v>182</v>
      </c>
      <c r="C81" s="52" t="s">
        <v>33</v>
      </c>
      <c r="D81" s="52" t="s">
        <v>225</v>
      </c>
      <c r="E81" s="57" t="s">
        <v>108</v>
      </c>
      <c r="F81" s="52" t="s">
        <v>225</v>
      </c>
      <c r="G81" s="52" t="s">
        <v>37</v>
      </c>
      <c r="H81" s="42">
        <v>44687</v>
      </c>
      <c r="I81" s="42">
        <v>44687</v>
      </c>
      <c r="J81" s="43">
        <v>1</v>
      </c>
      <c r="K81" s="57"/>
    </row>
    <row r="82" spans="1:11" ht="69" customHeight="1" x14ac:dyDescent="0.25">
      <c r="B82" s="40" t="s">
        <v>182</v>
      </c>
      <c r="C82" s="52" t="s">
        <v>33</v>
      </c>
      <c r="D82" s="52" t="s">
        <v>226</v>
      </c>
      <c r="E82" s="57" t="s">
        <v>108</v>
      </c>
      <c r="F82" s="52" t="s">
        <v>226</v>
      </c>
      <c r="G82" s="52" t="s">
        <v>37</v>
      </c>
      <c r="H82" s="42">
        <v>44687</v>
      </c>
      <c r="I82" s="42">
        <v>44690</v>
      </c>
      <c r="J82" s="43">
        <v>1</v>
      </c>
      <c r="K82" s="57"/>
    </row>
    <row r="83" spans="1:11" ht="69" customHeight="1" x14ac:dyDescent="0.25">
      <c r="B83" s="40" t="s">
        <v>182</v>
      </c>
      <c r="C83" s="52" t="s">
        <v>33</v>
      </c>
      <c r="D83" s="52" t="s">
        <v>185</v>
      </c>
      <c r="E83" s="57" t="s">
        <v>108</v>
      </c>
      <c r="F83" s="52" t="s">
        <v>185</v>
      </c>
      <c r="G83" s="52" t="s">
        <v>37</v>
      </c>
      <c r="H83" s="42">
        <v>44687</v>
      </c>
      <c r="I83" s="42">
        <v>44687</v>
      </c>
      <c r="J83" s="43">
        <v>1</v>
      </c>
      <c r="K83" s="57"/>
    </row>
    <row r="84" spans="1:11" ht="69" customHeight="1" x14ac:dyDescent="0.25">
      <c r="B84" s="40" t="s">
        <v>182</v>
      </c>
      <c r="C84" s="52" t="s">
        <v>33</v>
      </c>
      <c r="D84" s="52" t="s">
        <v>227</v>
      </c>
      <c r="E84" s="57" t="s">
        <v>108</v>
      </c>
      <c r="F84" s="52" t="s">
        <v>227</v>
      </c>
      <c r="G84" s="52" t="s">
        <v>37</v>
      </c>
      <c r="H84" s="42">
        <v>44687</v>
      </c>
      <c r="I84" s="52" t="s">
        <v>228</v>
      </c>
      <c r="J84" s="43">
        <v>0.2</v>
      </c>
      <c r="K84" s="57" t="s">
        <v>229</v>
      </c>
    </row>
    <row r="85" spans="1:11" ht="69" customHeight="1" x14ac:dyDescent="0.25">
      <c r="B85" s="40" t="s">
        <v>176</v>
      </c>
      <c r="C85" s="52" t="s">
        <v>33</v>
      </c>
      <c r="D85" s="52" t="s">
        <v>230</v>
      </c>
      <c r="E85" s="57" t="s">
        <v>108</v>
      </c>
      <c r="F85" s="52" t="s">
        <v>230</v>
      </c>
      <c r="G85" s="52" t="s">
        <v>37</v>
      </c>
      <c r="H85" s="42">
        <v>44688</v>
      </c>
      <c r="I85" s="42">
        <v>44688</v>
      </c>
      <c r="J85" s="43">
        <v>1</v>
      </c>
      <c r="K85" s="57"/>
    </row>
    <row r="86" spans="1:11" x14ac:dyDescent="0.25">
      <c r="B86" s="40" t="s">
        <v>182</v>
      </c>
      <c r="C86" s="52" t="s">
        <v>33</v>
      </c>
      <c r="D86" s="52" t="s">
        <v>231</v>
      </c>
      <c r="E86" s="52" t="s">
        <v>175</v>
      </c>
      <c r="F86" s="52" t="s">
        <v>231</v>
      </c>
      <c r="G86" s="52" t="s">
        <v>37</v>
      </c>
      <c r="H86" s="42">
        <v>44689</v>
      </c>
      <c r="I86" s="42">
        <v>44689</v>
      </c>
      <c r="J86" s="43">
        <v>1</v>
      </c>
      <c r="K86" s="57"/>
    </row>
    <row r="87" spans="1:11" ht="69" customHeight="1" x14ac:dyDescent="0.25">
      <c r="B87" s="40" t="s">
        <v>182</v>
      </c>
      <c r="C87" s="52" t="s">
        <v>33</v>
      </c>
      <c r="D87" s="53" t="s">
        <v>232</v>
      </c>
      <c r="E87" s="53" t="s">
        <v>233</v>
      </c>
      <c r="F87" s="53" t="s">
        <v>234</v>
      </c>
      <c r="G87" s="93" t="s">
        <v>235</v>
      </c>
      <c r="H87" s="55">
        <v>44862</v>
      </c>
      <c r="I87" s="55">
        <v>44858</v>
      </c>
      <c r="J87" s="56">
        <v>1</v>
      </c>
      <c r="K87" s="53" t="s">
        <v>236</v>
      </c>
    </row>
    <row r="88" spans="1:11" ht="156" x14ac:dyDescent="0.25">
      <c r="A88" s="94" t="s">
        <v>237</v>
      </c>
      <c r="B88" s="40" t="s">
        <v>182</v>
      </c>
      <c r="C88" s="52" t="s">
        <v>33</v>
      </c>
      <c r="D88" s="54" t="s">
        <v>238</v>
      </c>
      <c r="E88" s="54" t="s">
        <v>239</v>
      </c>
      <c r="F88" s="53" t="s">
        <v>240</v>
      </c>
      <c r="G88" s="54" t="s">
        <v>235</v>
      </c>
      <c r="H88" s="36">
        <v>44866</v>
      </c>
      <c r="I88" s="36">
        <v>44903</v>
      </c>
      <c r="J88" s="56">
        <v>1</v>
      </c>
      <c r="K88" s="33"/>
    </row>
    <row r="89" spans="1:11" ht="43.2" x14ac:dyDescent="0.25">
      <c r="A89" s="95" t="s">
        <v>241</v>
      </c>
      <c r="B89" s="40" t="s">
        <v>182</v>
      </c>
      <c r="C89" s="52" t="s">
        <v>33</v>
      </c>
      <c r="D89" s="53" t="s">
        <v>242</v>
      </c>
      <c r="E89" s="53" t="s">
        <v>243</v>
      </c>
      <c r="F89" s="96" t="s">
        <v>244</v>
      </c>
      <c r="G89" s="54" t="s">
        <v>235</v>
      </c>
      <c r="H89" s="58">
        <v>44866</v>
      </c>
      <c r="I89" s="36" t="s">
        <v>245</v>
      </c>
      <c r="J89" s="56">
        <v>1</v>
      </c>
      <c r="K89" s="97" t="s">
        <v>246</v>
      </c>
    </row>
    <row r="90" spans="1:11" ht="15.6" x14ac:dyDescent="0.25">
      <c r="B90" s="40" t="s">
        <v>182</v>
      </c>
      <c r="C90" s="52" t="s">
        <v>33</v>
      </c>
      <c r="D90" s="53" t="s">
        <v>247</v>
      </c>
      <c r="E90" s="53"/>
      <c r="F90" s="98" t="s">
        <v>248</v>
      </c>
      <c r="G90" s="54" t="s">
        <v>235</v>
      </c>
      <c r="H90" s="58">
        <v>44868</v>
      </c>
      <c r="I90" s="55">
        <v>44870</v>
      </c>
      <c r="J90" s="56">
        <v>1</v>
      </c>
      <c r="K90" s="53" t="s">
        <v>249</v>
      </c>
    </row>
    <row r="91" spans="1:11" ht="31.2" x14ac:dyDescent="0.25">
      <c r="A91" s="10"/>
      <c r="B91" s="40" t="s">
        <v>182</v>
      </c>
      <c r="C91" s="52" t="s">
        <v>33</v>
      </c>
      <c r="D91" s="53" t="s">
        <v>250</v>
      </c>
      <c r="E91" s="53" t="s">
        <v>251</v>
      </c>
      <c r="F91" s="53" t="s">
        <v>252</v>
      </c>
      <c r="G91" s="54" t="s">
        <v>235</v>
      </c>
      <c r="H91" s="55">
        <v>44890</v>
      </c>
      <c r="I91" s="55">
        <v>44874</v>
      </c>
      <c r="J91" s="56">
        <v>1</v>
      </c>
      <c r="K91" s="53"/>
    </row>
    <row r="92" spans="1:11" ht="109.2" x14ac:dyDescent="0.25">
      <c r="B92" s="40" t="s">
        <v>182</v>
      </c>
      <c r="C92" s="52" t="s">
        <v>33</v>
      </c>
      <c r="D92" s="53" t="s">
        <v>253</v>
      </c>
      <c r="E92" s="53" t="s">
        <v>254</v>
      </c>
      <c r="F92" s="99" t="s">
        <v>255</v>
      </c>
      <c r="G92" s="54" t="s">
        <v>235</v>
      </c>
      <c r="H92" s="36">
        <v>44894</v>
      </c>
      <c r="I92" s="36">
        <v>44916</v>
      </c>
      <c r="J92" s="56">
        <v>1</v>
      </c>
      <c r="K92" s="33" t="s">
        <v>256</v>
      </c>
    </row>
    <row r="93" spans="1:11" ht="46.8" x14ac:dyDescent="0.25">
      <c r="A93" s="10"/>
      <c r="B93" s="40" t="s">
        <v>182</v>
      </c>
      <c r="C93" s="52" t="s">
        <v>33</v>
      </c>
      <c r="D93" s="53" t="s">
        <v>257</v>
      </c>
      <c r="E93" s="53" t="s">
        <v>258</v>
      </c>
      <c r="F93" s="100" t="s">
        <v>259</v>
      </c>
      <c r="G93" s="54" t="s">
        <v>260</v>
      </c>
      <c r="H93" s="55">
        <v>44900</v>
      </c>
      <c r="I93" s="55">
        <v>44894</v>
      </c>
      <c r="J93" s="56">
        <v>1</v>
      </c>
      <c r="K93" s="101" t="s">
        <v>261</v>
      </c>
    </row>
    <row r="94" spans="1:11" ht="31.2" x14ac:dyDescent="0.25">
      <c r="B94" s="48" t="s">
        <v>81</v>
      </c>
      <c r="C94" s="52" t="s">
        <v>33</v>
      </c>
      <c r="D94" s="53" t="s">
        <v>262</v>
      </c>
      <c r="E94" s="53" t="s">
        <v>263</v>
      </c>
      <c r="F94" s="53" t="s">
        <v>264</v>
      </c>
      <c r="G94" s="54" t="s">
        <v>265</v>
      </c>
      <c r="H94" s="55">
        <v>44911</v>
      </c>
      <c r="I94" s="55">
        <v>44953</v>
      </c>
      <c r="J94" s="56">
        <v>1</v>
      </c>
      <c r="K94" s="53"/>
    </row>
    <row r="95" spans="1:11" ht="31.2" x14ac:dyDescent="0.25">
      <c r="B95" s="48" t="s">
        <v>81</v>
      </c>
      <c r="C95" s="52" t="s">
        <v>33</v>
      </c>
      <c r="D95" s="53" t="s">
        <v>266</v>
      </c>
      <c r="E95" s="53" t="s">
        <v>267</v>
      </c>
      <c r="F95" s="53" t="s">
        <v>268</v>
      </c>
      <c r="G95" s="54" t="s">
        <v>265</v>
      </c>
      <c r="H95" s="55">
        <v>44912</v>
      </c>
      <c r="I95" s="36"/>
      <c r="J95" s="56">
        <v>1</v>
      </c>
      <c r="K95" s="102" t="s">
        <v>269</v>
      </c>
    </row>
    <row r="96" spans="1:11" ht="31.2" x14ac:dyDescent="0.25">
      <c r="B96" s="48" t="s">
        <v>81</v>
      </c>
      <c r="C96" s="52" t="s">
        <v>33</v>
      </c>
      <c r="D96" s="53" t="s">
        <v>270</v>
      </c>
      <c r="E96" s="53" t="s">
        <v>271</v>
      </c>
      <c r="F96" s="53" t="s">
        <v>272</v>
      </c>
      <c r="G96" s="54" t="s">
        <v>265</v>
      </c>
      <c r="H96" s="36">
        <v>44922</v>
      </c>
      <c r="I96" s="36">
        <v>44929</v>
      </c>
      <c r="J96" s="56">
        <v>1</v>
      </c>
      <c r="K96" s="33"/>
    </row>
    <row r="97" spans="1:11" ht="31.2" x14ac:dyDescent="0.25">
      <c r="A97" s="103" t="s">
        <v>241</v>
      </c>
      <c r="B97" s="48" t="s">
        <v>81</v>
      </c>
      <c r="C97" s="52" t="s">
        <v>33</v>
      </c>
      <c r="D97" s="53" t="s">
        <v>273</v>
      </c>
      <c r="E97" s="53" t="s">
        <v>274</v>
      </c>
      <c r="F97" s="53" t="s">
        <v>275</v>
      </c>
      <c r="G97" s="54" t="s">
        <v>276</v>
      </c>
      <c r="H97" s="36">
        <v>44923</v>
      </c>
      <c r="I97" s="36">
        <v>44952</v>
      </c>
      <c r="J97" s="56">
        <v>1</v>
      </c>
      <c r="K97" s="33" t="s">
        <v>277</v>
      </c>
    </row>
    <row r="98" spans="1:11" ht="31.2" x14ac:dyDescent="0.25">
      <c r="A98" s="103" t="s">
        <v>278</v>
      </c>
      <c r="B98" s="48" t="s">
        <v>81</v>
      </c>
      <c r="C98" s="52" t="s">
        <v>33</v>
      </c>
      <c r="D98" s="53" t="s">
        <v>279</v>
      </c>
      <c r="E98" s="53" t="s">
        <v>280</v>
      </c>
      <c r="F98" s="53" t="s">
        <v>281</v>
      </c>
      <c r="G98" s="54" t="s">
        <v>282</v>
      </c>
      <c r="H98" s="55">
        <v>44924</v>
      </c>
      <c r="I98" s="55"/>
      <c r="J98" s="56">
        <v>0.75</v>
      </c>
      <c r="K98" s="53" t="s">
        <v>283</v>
      </c>
    </row>
    <row r="99" spans="1:11" ht="31.2" x14ac:dyDescent="0.25">
      <c r="A99" s="103" t="s">
        <v>237</v>
      </c>
      <c r="B99" s="48" t="s">
        <v>81</v>
      </c>
      <c r="C99" s="52" t="s">
        <v>33</v>
      </c>
      <c r="D99" s="53" t="s">
        <v>284</v>
      </c>
      <c r="E99" s="53"/>
      <c r="F99" s="53" t="s">
        <v>285</v>
      </c>
      <c r="G99" s="54" t="s">
        <v>286</v>
      </c>
      <c r="H99" s="36">
        <v>44931</v>
      </c>
      <c r="I99" s="104">
        <v>45000</v>
      </c>
      <c r="J99" s="56">
        <v>1</v>
      </c>
      <c r="K99" s="105" t="s">
        <v>287</v>
      </c>
    </row>
    <row r="100" spans="1:11" ht="46.8" x14ac:dyDescent="0.25">
      <c r="A100" s="103" t="s">
        <v>241</v>
      </c>
      <c r="B100" s="48" t="s">
        <v>81</v>
      </c>
      <c r="C100" s="52" t="s">
        <v>33</v>
      </c>
      <c r="D100" s="53" t="s">
        <v>288</v>
      </c>
      <c r="E100" s="53" t="s">
        <v>289</v>
      </c>
      <c r="F100" s="53" t="s">
        <v>290</v>
      </c>
      <c r="G100" s="54" t="s">
        <v>265</v>
      </c>
      <c r="H100" s="36">
        <v>44935</v>
      </c>
      <c r="I100" s="36"/>
      <c r="J100" s="56">
        <v>0.5</v>
      </c>
      <c r="K100" s="53" t="s">
        <v>291</v>
      </c>
    </row>
    <row r="101" spans="1:11" ht="31.2" x14ac:dyDescent="0.25">
      <c r="A101" s="103" t="s">
        <v>237</v>
      </c>
      <c r="B101" s="48" t="s">
        <v>81</v>
      </c>
      <c r="C101" s="52" t="s">
        <v>33</v>
      </c>
      <c r="D101" s="53" t="s">
        <v>292</v>
      </c>
      <c r="E101" s="53" t="s">
        <v>293</v>
      </c>
      <c r="F101" s="53" t="s">
        <v>294</v>
      </c>
      <c r="G101" s="54" t="s">
        <v>265</v>
      </c>
      <c r="H101" s="36">
        <v>44938</v>
      </c>
      <c r="I101" s="36"/>
      <c r="J101" s="56">
        <v>1</v>
      </c>
      <c r="K101" s="33"/>
    </row>
    <row r="102" spans="1:11" ht="15.6" x14ac:dyDescent="0.25">
      <c r="A102" s="106" t="s">
        <v>241</v>
      </c>
      <c r="B102" s="48" t="s">
        <v>81</v>
      </c>
      <c r="C102" s="52" t="s">
        <v>33</v>
      </c>
      <c r="D102" s="53" t="s">
        <v>295</v>
      </c>
      <c r="E102" s="53" t="s">
        <v>296</v>
      </c>
      <c r="F102" s="53" t="s">
        <v>297</v>
      </c>
      <c r="G102" s="54" t="s">
        <v>137</v>
      </c>
      <c r="H102" s="36">
        <v>44941</v>
      </c>
      <c r="I102" s="104">
        <v>45002</v>
      </c>
      <c r="J102" s="56">
        <v>1</v>
      </c>
      <c r="K102" s="105" t="s">
        <v>298</v>
      </c>
    </row>
    <row r="103" spans="1:11" ht="31.2" x14ac:dyDescent="0.25">
      <c r="A103" s="106" t="s">
        <v>241</v>
      </c>
      <c r="B103" s="48" t="s">
        <v>81</v>
      </c>
      <c r="C103" s="52" t="s">
        <v>33</v>
      </c>
      <c r="D103" s="53" t="s">
        <v>299</v>
      </c>
      <c r="E103" s="53" t="s">
        <v>300</v>
      </c>
      <c r="F103" s="53" t="s">
        <v>301</v>
      </c>
      <c r="G103" s="54" t="s">
        <v>137</v>
      </c>
      <c r="H103" s="36">
        <v>44941</v>
      </c>
      <c r="I103" s="104">
        <v>45031</v>
      </c>
      <c r="J103" s="56">
        <v>1</v>
      </c>
      <c r="K103" s="105" t="s">
        <v>302</v>
      </c>
    </row>
    <row r="104" spans="1:11" ht="31.2" x14ac:dyDescent="0.25">
      <c r="A104" s="103" t="s">
        <v>241</v>
      </c>
      <c r="B104" s="48" t="s">
        <v>81</v>
      </c>
      <c r="C104" s="52" t="s">
        <v>33</v>
      </c>
      <c r="D104" s="53" t="s">
        <v>303</v>
      </c>
      <c r="E104" s="53" t="s">
        <v>304</v>
      </c>
      <c r="F104" s="53" t="s">
        <v>305</v>
      </c>
      <c r="G104" s="54" t="s">
        <v>137</v>
      </c>
      <c r="H104" s="36">
        <v>44941</v>
      </c>
      <c r="I104" s="104">
        <v>45000</v>
      </c>
      <c r="J104" s="56">
        <v>1</v>
      </c>
      <c r="K104" s="105"/>
    </row>
    <row r="105" spans="1:11" ht="43.2" x14ac:dyDescent="0.25">
      <c r="A105" s="106" t="s">
        <v>241</v>
      </c>
      <c r="B105" s="40" t="s">
        <v>182</v>
      </c>
      <c r="C105" s="52" t="s">
        <v>33</v>
      </c>
      <c r="D105" s="53" t="s">
        <v>306</v>
      </c>
      <c r="E105" s="53" t="s">
        <v>307</v>
      </c>
      <c r="F105" s="107" t="s">
        <v>308</v>
      </c>
      <c r="G105" s="54" t="s">
        <v>260</v>
      </c>
      <c r="H105" s="36">
        <v>44943</v>
      </c>
      <c r="I105" s="36">
        <v>44935</v>
      </c>
      <c r="J105" s="56">
        <v>1</v>
      </c>
      <c r="K105" s="33"/>
    </row>
    <row r="106" spans="1:11" ht="140.4" customHeight="1" x14ac:dyDescent="0.25">
      <c r="A106" s="106" t="s">
        <v>241</v>
      </c>
      <c r="B106" s="48" t="s">
        <v>81</v>
      </c>
      <c r="C106" s="52" t="s">
        <v>33</v>
      </c>
      <c r="D106" s="53" t="s">
        <v>309</v>
      </c>
      <c r="E106" s="53" t="s">
        <v>310</v>
      </c>
      <c r="F106" s="53" t="s">
        <v>311</v>
      </c>
      <c r="G106" s="54" t="s">
        <v>137</v>
      </c>
      <c r="H106" s="36">
        <v>44946</v>
      </c>
      <c r="I106" s="108" t="s">
        <v>312</v>
      </c>
      <c r="J106" s="56">
        <v>0.7</v>
      </c>
      <c r="K106" s="105" t="s">
        <v>313</v>
      </c>
    </row>
    <row r="107" spans="1:11" ht="15.6" x14ac:dyDescent="0.25">
      <c r="A107" s="106" t="s">
        <v>237</v>
      </c>
      <c r="B107" s="48" t="s">
        <v>81</v>
      </c>
      <c r="C107" s="52" t="s">
        <v>33</v>
      </c>
      <c r="D107" s="53" t="s">
        <v>314</v>
      </c>
      <c r="E107" s="53" t="s">
        <v>315</v>
      </c>
      <c r="F107" s="53" t="s">
        <v>316</v>
      </c>
      <c r="G107" s="54" t="s">
        <v>137</v>
      </c>
      <c r="H107" s="36">
        <v>44946</v>
      </c>
      <c r="I107" s="104">
        <v>45034</v>
      </c>
      <c r="J107" s="56">
        <v>1</v>
      </c>
      <c r="K107" s="105" t="s">
        <v>317</v>
      </c>
    </row>
    <row r="108" spans="1:11" ht="76.2" customHeight="1" x14ac:dyDescent="0.25">
      <c r="A108" s="106" t="s">
        <v>237</v>
      </c>
      <c r="B108" s="48" t="s">
        <v>81</v>
      </c>
      <c r="C108" s="52" t="s">
        <v>33</v>
      </c>
      <c r="D108" s="53" t="s">
        <v>318</v>
      </c>
      <c r="E108" s="53" t="s">
        <v>319</v>
      </c>
      <c r="F108" s="53" t="s">
        <v>320</v>
      </c>
      <c r="G108" s="54" t="s">
        <v>85</v>
      </c>
      <c r="H108" s="55">
        <v>44949</v>
      </c>
      <c r="I108" s="55">
        <v>44950</v>
      </c>
      <c r="J108" s="56">
        <v>1</v>
      </c>
      <c r="K108" s="53" t="s">
        <v>321</v>
      </c>
    </row>
    <row r="109" spans="1:11" ht="31.2" x14ac:dyDescent="0.25">
      <c r="A109" s="106" t="s">
        <v>241</v>
      </c>
      <c r="B109" s="48" t="s">
        <v>81</v>
      </c>
      <c r="C109" s="52" t="s">
        <v>33</v>
      </c>
      <c r="D109" s="53" t="s">
        <v>322</v>
      </c>
      <c r="E109" s="53"/>
      <c r="F109" s="53"/>
      <c r="G109" s="54" t="s">
        <v>282</v>
      </c>
      <c r="H109" s="36">
        <v>44952</v>
      </c>
      <c r="I109" s="36">
        <v>44952</v>
      </c>
      <c r="J109" s="56">
        <v>1</v>
      </c>
      <c r="K109" s="33" t="s">
        <v>323</v>
      </c>
    </row>
    <row r="110" spans="1:11" ht="234" x14ac:dyDescent="0.25">
      <c r="A110" s="22" t="s">
        <v>241</v>
      </c>
      <c r="B110" s="40" t="s">
        <v>182</v>
      </c>
      <c r="C110" s="52" t="s">
        <v>33</v>
      </c>
      <c r="D110" s="54" t="s">
        <v>324</v>
      </c>
      <c r="E110" s="54" t="s">
        <v>325</v>
      </c>
      <c r="F110" s="53" t="s">
        <v>326</v>
      </c>
      <c r="G110" s="54" t="s">
        <v>235</v>
      </c>
      <c r="H110" s="36">
        <v>44953</v>
      </c>
      <c r="I110" s="36">
        <v>45251</v>
      </c>
      <c r="J110" s="56">
        <v>1</v>
      </c>
      <c r="K110" s="33"/>
    </row>
    <row r="111" spans="1:11" ht="62.4" x14ac:dyDescent="0.25">
      <c r="A111" s="106" t="s">
        <v>241</v>
      </c>
      <c r="B111" s="48" t="s">
        <v>81</v>
      </c>
      <c r="C111" s="52" t="s">
        <v>33</v>
      </c>
      <c r="D111" s="54" t="s">
        <v>318</v>
      </c>
      <c r="E111" s="53" t="s">
        <v>327</v>
      </c>
      <c r="F111" s="53" t="s">
        <v>328</v>
      </c>
      <c r="G111" s="54" t="s">
        <v>329</v>
      </c>
      <c r="H111" s="36">
        <v>44953</v>
      </c>
      <c r="I111" s="36">
        <v>44949</v>
      </c>
      <c r="J111" s="56">
        <v>1</v>
      </c>
      <c r="K111" s="33" t="s">
        <v>330</v>
      </c>
    </row>
    <row r="112" spans="1:11" ht="46.8" x14ac:dyDescent="0.25">
      <c r="A112" s="106" t="s">
        <v>237</v>
      </c>
      <c r="B112" s="48" t="s">
        <v>81</v>
      </c>
      <c r="C112" s="52" t="s">
        <v>33</v>
      </c>
      <c r="D112" s="53" t="s">
        <v>331</v>
      </c>
      <c r="E112" s="53" t="s">
        <v>332</v>
      </c>
      <c r="F112" s="53" t="s">
        <v>333</v>
      </c>
      <c r="G112" s="93" t="s">
        <v>334</v>
      </c>
      <c r="H112" s="55">
        <v>44953</v>
      </c>
      <c r="I112" s="55">
        <v>45061</v>
      </c>
      <c r="J112" s="56">
        <v>0.9</v>
      </c>
      <c r="K112" s="53" t="s">
        <v>335</v>
      </c>
    </row>
    <row r="113" spans="1:11" ht="46.8" x14ac:dyDescent="0.25">
      <c r="A113" s="106" t="s">
        <v>237</v>
      </c>
      <c r="B113" s="48" t="s">
        <v>81</v>
      </c>
      <c r="C113" s="52" t="s">
        <v>33</v>
      </c>
      <c r="D113" s="53" t="s">
        <v>336</v>
      </c>
      <c r="E113" s="53" t="s">
        <v>337</v>
      </c>
      <c r="F113" s="53" t="s">
        <v>338</v>
      </c>
      <c r="G113" s="54" t="s">
        <v>85</v>
      </c>
      <c r="H113" s="36">
        <v>44953</v>
      </c>
      <c r="I113" s="108" t="s">
        <v>312</v>
      </c>
      <c r="J113" s="37">
        <v>0</v>
      </c>
      <c r="K113" s="105"/>
    </row>
    <row r="114" spans="1:11" ht="28.8" x14ac:dyDescent="0.25">
      <c r="A114" s="94" t="s">
        <v>237</v>
      </c>
      <c r="B114" s="48" t="s">
        <v>81</v>
      </c>
      <c r="C114" s="52" t="s">
        <v>33</v>
      </c>
      <c r="D114" s="109" t="s">
        <v>339</v>
      </c>
      <c r="E114" s="107" t="s">
        <v>340</v>
      </c>
      <c r="F114" s="107" t="s">
        <v>341</v>
      </c>
      <c r="G114" s="109" t="s">
        <v>342</v>
      </c>
      <c r="H114" s="36">
        <v>44958</v>
      </c>
      <c r="I114" s="36">
        <v>44939</v>
      </c>
      <c r="J114" s="37">
        <v>1</v>
      </c>
      <c r="K114" s="110" t="s">
        <v>343</v>
      </c>
    </row>
    <row r="115" spans="1:11" ht="15.6" x14ac:dyDescent="0.25">
      <c r="A115" s="94"/>
      <c r="B115" s="48" t="s">
        <v>81</v>
      </c>
      <c r="C115" s="52" t="s">
        <v>33</v>
      </c>
      <c r="D115" s="53" t="s">
        <v>344</v>
      </c>
      <c r="E115" s="53"/>
      <c r="F115" s="53" t="s">
        <v>344</v>
      </c>
      <c r="G115" s="54" t="s">
        <v>137</v>
      </c>
      <c r="H115" s="36">
        <v>44964</v>
      </c>
      <c r="I115" s="104">
        <v>44986</v>
      </c>
      <c r="J115" s="56">
        <v>1</v>
      </c>
      <c r="K115" s="105" t="s">
        <v>345</v>
      </c>
    </row>
    <row r="116" spans="1:11" ht="15.6" x14ac:dyDescent="0.25">
      <c r="A116" s="94"/>
      <c r="B116" s="48" t="s">
        <v>81</v>
      </c>
      <c r="C116" s="52" t="s">
        <v>33</v>
      </c>
      <c r="D116" s="53" t="s">
        <v>346</v>
      </c>
      <c r="E116" s="53"/>
      <c r="F116" s="53" t="s">
        <v>346</v>
      </c>
      <c r="G116" s="54" t="s">
        <v>137</v>
      </c>
      <c r="H116" s="36">
        <v>44964</v>
      </c>
      <c r="I116" s="104">
        <v>44989</v>
      </c>
      <c r="J116" s="56">
        <v>1</v>
      </c>
      <c r="K116" s="105"/>
    </row>
    <row r="117" spans="1:11" ht="15.6" x14ac:dyDescent="0.25">
      <c r="A117" s="94"/>
      <c r="B117" s="48" t="s">
        <v>81</v>
      </c>
      <c r="C117" s="52" t="s">
        <v>33</v>
      </c>
      <c r="D117" s="53" t="s">
        <v>347</v>
      </c>
      <c r="E117" s="53"/>
      <c r="F117" s="53" t="s">
        <v>347</v>
      </c>
      <c r="G117" s="54" t="s">
        <v>137</v>
      </c>
      <c r="H117" s="36">
        <v>44964</v>
      </c>
      <c r="I117" s="108" t="s">
        <v>312</v>
      </c>
      <c r="J117" s="56">
        <v>0.2</v>
      </c>
      <c r="K117" s="105" t="s">
        <v>348</v>
      </c>
    </row>
    <row r="118" spans="1:11" ht="15.6" x14ac:dyDescent="0.25">
      <c r="A118" s="94"/>
      <c r="B118" s="48" t="s">
        <v>81</v>
      </c>
      <c r="C118" s="52" t="s">
        <v>33</v>
      </c>
      <c r="D118" s="53" t="s">
        <v>349</v>
      </c>
      <c r="E118" s="53"/>
      <c r="F118" s="53" t="s">
        <v>350</v>
      </c>
      <c r="G118" s="54" t="s">
        <v>137</v>
      </c>
      <c r="H118" s="36">
        <v>44964</v>
      </c>
      <c r="I118" s="104">
        <v>45000</v>
      </c>
      <c r="J118" s="56">
        <v>1</v>
      </c>
      <c r="K118" s="105" t="s">
        <v>351</v>
      </c>
    </row>
    <row r="119" spans="1:11" ht="15.6" x14ac:dyDescent="0.25">
      <c r="A119" s="94" t="s">
        <v>241</v>
      </c>
      <c r="B119" s="48" t="s">
        <v>81</v>
      </c>
      <c r="C119" s="52" t="s">
        <v>33</v>
      </c>
      <c r="D119" s="53" t="s">
        <v>352</v>
      </c>
      <c r="E119" s="53"/>
      <c r="F119" s="53" t="s">
        <v>353</v>
      </c>
      <c r="G119" s="54" t="s">
        <v>137</v>
      </c>
      <c r="H119" s="36">
        <v>44964</v>
      </c>
      <c r="I119" s="108" t="s">
        <v>354</v>
      </c>
      <c r="J119" s="56">
        <v>0.6</v>
      </c>
      <c r="K119" s="105" t="s">
        <v>355</v>
      </c>
    </row>
    <row r="120" spans="1:11" ht="31.2" x14ac:dyDescent="0.25">
      <c r="A120" s="94" t="s">
        <v>241</v>
      </c>
      <c r="B120" s="48" t="s">
        <v>81</v>
      </c>
      <c r="C120" s="52" t="s">
        <v>33</v>
      </c>
      <c r="D120" s="53" t="s">
        <v>356</v>
      </c>
      <c r="E120" s="53"/>
      <c r="F120" s="53" t="s">
        <v>357</v>
      </c>
      <c r="G120" s="54" t="s">
        <v>137</v>
      </c>
      <c r="H120" s="36">
        <v>44964</v>
      </c>
      <c r="I120" s="104">
        <v>45047</v>
      </c>
      <c r="J120" s="56">
        <v>1</v>
      </c>
      <c r="K120" s="105"/>
    </row>
    <row r="121" spans="1:11" ht="15.6" x14ac:dyDescent="0.25">
      <c r="A121" s="111" t="s">
        <v>241</v>
      </c>
      <c r="B121" s="48" t="s">
        <v>81</v>
      </c>
      <c r="C121" s="52" t="s">
        <v>33</v>
      </c>
      <c r="D121" s="53" t="s">
        <v>358</v>
      </c>
      <c r="E121" s="53"/>
      <c r="F121" s="53" t="s">
        <v>359</v>
      </c>
      <c r="G121" s="54" t="s">
        <v>137</v>
      </c>
      <c r="H121" s="36">
        <v>44964</v>
      </c>
      <c r="I121" s="104">
        <v>45017</v>
      </c>
      <c r="J121" s="56">
        <v>1</v>
      </c>
      <c r="K121" s="105"/>
    </row>
    <row r="122" spans="1:11" ht="31.2" x14ac:dyDescent="0.25">
      <c r="A122" s="94" t="s">
        <v>237</v>
      </c>
      <c r="B122" s="48"/>
      <c r="C122" s="52" t="s">
        <v>33</v>
      </c>
      <c r="D122" s="53" t="s">
        <v>360</v>
      </c>
      <c r="E122" s="53"/>
      <c r="F122" s="53" t="s">
        <v>361</v>
      </c>
      <c r="G122" s="54" t="s">
        <v>137</v>
      </c>
      <c r="H122" s="36">
        <v>44964</v>
      </c>
      <c r="I122" s="104">
        <v>44986</v>
      </c>
      <c r="J122" s="56">
        <v>1</v>
      </c>
      <c r="K122" s="105"/>
    </row>
    <row r="123" spans="1:11" ht="15.6" x14ac:dyDescent="0.25">
      <c r="A123" s="111" t="s">
        <v>241</v>
      </c>
      <c r="B123" s="48" t="s">
        <v>81</v>
      </c>
      <c r="C123" s="52" t="s">
        <v>33</v>
      </c>
      <c r="D123" s="53" t="s">
        <v>362</v>
      </c>
      <c r="E123" s="53"/>
      <c r="F123" s="53" t="s">
        <v>363</v>
      </c>
      <c r="G123" s="54" t="s">
        <v>137</v>
      </c>
      <c r="H123" s="36">
        <v>44964</v>
      </c>
      <c r="I123" s="104">
        <v>45017</v>
      </c>
      <c r="J123" s="56">
        <v>1</v>
      </c>
      <c r="K123" s="105"/>
    </row>
    <row r="124" spans="1:11" ht="15.6" x14ac:dyDescent="0.25">
      <c r="A124" s="112"/>
      <c r="B124" s="48" t="s">
        <v>81</v>
      </c>
      <c r="C124" s="52" t="s">
        <v>33</v>
      </c>
      <c r="D124" s="53" t="s">
        <v>364</v>
      </c>
      <c r="E124" s="53"/>
      <c r="F124" s="53" t="s">
        <v>365</v>
      </c>
      <c r="G124" s="54" t="s">
        <v>137</v>
      </c>
      <c r="H124" s="36">
        <v>44964</v>
      </c>
      <c r="I124" s="104">
        <v>45017</v>
      </c>
      <c r="J124" s="56">
        <v>1</v>
      </c>
      <c r="K124" s="105"/>
    </row>
    <row r="125" spans="1:11" ht="15.6" x14ac:dyDescent="0.25">
      <c r="A125" s="94" t="s">
        <v>237</v>
      </c>
      <c r="B125" s="48" t="s">
        <v>81</v>
      </c>
      <c r="C125" s="52" t="s">
        <v>33</v>
      </c>
      <c r="D125" s="53" t="s">
        <v>366</v>
      </c>
      <c r="E125" s="53"/>
      <c r="F125" s="53"/>
      <c r="G125" s="54" t="s">
        <v>137</v>
      </c>
      <c r="H125" s="36">
        <v>44964</v>
      </c>
      <c r="I125" s="108" t="s">
        <v>228</v>
      </c>
      <c r="J125" s="56">
        <v>0.5</v>
      </c>
      <c r="K125" s="105" t="s">
        <v>367</v>
      </c>
    </row>
    <row r="126" spans="1:11" ht="15.6" x14ac:dyDescent="0.25">
      <c r="A126" s="94" t="s">
        <v>237</v>
      </c>
      <c r="B126" s="48" t="s">
        <v>72</v>
      </c>
      <c r="C126" s="52" t="s">
        <v>33</v>
      </c>
      <c r="D126" s="53" t="s">
        <v>368</v>
      </c>
      <c r="E126" s="53" t="s">
        <v>369</v>
      </c>
      <c r="F126" s="53" t="s">
        <v>369</v>
      </c>
      <c r="G126" s="54" t="s">
        <v>137</v>
      </c>
      <c r="H126" s="36">
        <v>44986</v>
      </c>
      <c r="I126" s="104">
        <v>44987</v>
      </c>
      <c r="J126" s="56">
        <v>1</v>
      </c>
      <c r="K126" s="105"/>
    </row>
    <row r="127" spans="1:11" ht="15.6" x14ac:dyDescent="0.25">
      <c r="A127" s="113" t="s">
        <v>241</v>
      </c>
      <c r="B127" s="91" t="s">
        <v>370</v>
      </c>
      <c r="C127" s="91" t="s">
        <v>370</v>
      </c>
      <c r="D127" s="39"/>
      <c r="E127" s="114"/>
      <c r="F127" s="114" t="s">
        <v>371</v>
      </c>
      <c r="G127" s="39" t="s">
        <v>80</v>
      </c>
      <c r="H127" s="115">
        <v>44988</v>
      </c>
      <c r="I127" s="115">
        <v>45184</v>
      </c>
      <c r="J127" s="116">
        <v>100</v>
      </c>
      <c r="K127" s="117"/>
    </row>
    <row r="128" spans="1:11" ht="15.6" x14ac:dyDescent="0.25">
      <c r="A128" s="111" t="s">
        <v>241</v>
      </c>
      <c r="B128" s="48" t="s">
        <v>81</v>
      </c>
      <c r="C128" s="52" t="s">
        <v>33</v>
      </c>
      <c r="D128" s="53" t="s">
        <v>372</v>
      </c>
      <c r="E128" s="53" t="s">
        <v>373</v>
      </c>
      <c r="F128" s="53" t="s">
        <v>374</v>
      </c>
      <c r="G128" s="54" t="s">
        <v>137</v>
      </c>
      <c r="H128" s="36">
        <v>44990</v>
      </c>
      <c r="I128" s="104">
        <v>45057</v>
      </c>
      <c r="J128" s="56">
        <v>1</v>
      </c>
      <c r="K128" s="105" t="s">
        <v>375</v>
      </c>
    </row>
    <row r="129" spans="1:15" ht="15.6" x14ac:dyDescent="0.25">
      <c r="A129" s="94" t="s">
        <v>241</v>
      </c>
      <c r="B129" s="48" t="s">
        <v>81</v>
      </c>
      <c r="C129" s="52" t="s">
        <v>33</v>
      </c>
      <c r="D129" s="53" t="s">
        <v>376</v>
      </c>
      <c r="E129" s="53" t="s">
        <v>377</v>
      </c>
      <c r="F129" s="53" t="s">
        <v>378</v>
      </c>
      <c r="G129" s="54" t="s">
        <v>137</v>
      </c>
      <c r="H129" s="36">
        <v>44990</v>
      </c>
      <c r="I129" s="104">
        <v>45027</v>
      </c>
      <c r="J129" s="56">
        <v>1</v>
      </c>
      <c r="K129" s="105" t="s">
        <v>375</v>
      </c>
    </row>
    <row r="130" spans="1:15" ht="15.6" x14ac:dyDescent="0.25">
      <c r="A130" s="94" t="s">
        <v>241</v>
      </c>
      <c r="B130" s="48" t="s">
        <v>81</v>
      </c>
      <c r="C130" s="52" t="s">
        <v>33</v>
      </c>
      <c r="D130" s="53" t="s">
        <v>379</v>
      </c>
      <c r="E130" s="53" t="s">
        <v>380</v>
      </c>
      <c r="F130" s="53" t="s">
        <v>381</v>
      </c>
      <c r="G130" s="54" t="s">
        <v>137</v>
      </c>
      <c r="H130" s="36">
        <v>44990</v>
      </c>
      <c r="I130" s="104">
        <v>45038</v>
      </c>
      <c r="J130" s="56">
        <v>1</v>
      </c>
      <c r="K130" s="105" t="s">
        <v>382</v>
      </c>
    </row>
    <row r="131" spans="1:15" ht="15.6" x14ac:dyDescent="0.25">
      <c r="A131" s="22" t="s">
        <v>237</v>
      </c>
      <c r="B131" s="48" t="s">
        <v>81</v>
      </c>
      <c r="C131" s="52" t="s">
        <v>33</v>
      </c>
      <c r="D131" s="53" t="s">
        <v>383</v>
      </c>
      <c r="E131" s="53" t="s">
        <v>384</v>
      </c>
      <c r="F131" s="53" t="s">
        <v>385</v>
      </c>
      <c r="G131" s="54" t="s">
        <v>137</v>
      </c>
      <c r="H131" s="36">
        <v>44990</v>
      </c>
      <c r="I131" s="104">
        <v>45038</v>
      </c>
      <c r="J131" s="56">
        <v>1</v>
      </c>
      <c r="K131" s="105" t="s">
        <v>382</v>
      </c>
    </row>
    <row r="132" spans="1:15" ht="26.4" x14ac:dyDescent="0.25">
      <c r="A132" s="22" t="s">
        <v>237</v>
      </c>
      <c r="B132" s="91" t="s">
        <v>370</v>
      </c>
      <c r="C132" s="91" t="s">
        <v>370</v>
      </c>
      <c r="D132" s="39"/>
      <c r="E132" s="114" t="s">
        <v>386</v>
      </c>
      <c r="F132" s="114" t="s">
        <v>387</v>
      </c>
      <c r="G132" s="39" t="s">
        <v>80</v>
      </c>
      <c r="H132" s="115">
        <v>45009</v>
      </c>
      <c r="I132" s="115">
        <v>45013</v>
      </c>
      <c r="J132" s="116">
        <v>100</v>
      </c>
      <c r="K132" s="117"/>
    </row>
    <row r="133" spans="1:15" ht="15" x14ac:dyDescent="0.25">
      <c r="A133" s="118" t="s">
        <v>237</v>
      </c>
      <c r="B133" s="91" t="s">
        <v>370</v>
      </c>
      <c r="C133" s="91" t="s">
        <v>370</v>
      </c>
      <c r="D133" s="39"/>
      <c r="E133" s="114" t="s">
        <v>388</v>
      </c>
      <c r="F133" s="114" t="s">
        <v>389</v>
      </c>
      <c r="G133" s="39" t="s">
        <v>80</v>
      </c>
      <c r="H133" s="115">
        <v>45016</v>
      </c>
      <c r="I133" s="115">
        <v>45044</v>
      </c>
      <c r="J133" s="116">
        <v>100</v>
      </c>
      <c r="K133" s="117"/>
    </row>
    <row r="134" spans="1:15" ht="31.2" x14ac:dyDescent="0.25">
      <c r="A134" s="22" t="s">
        <v>390</v>
      </c>
      <c r="B134" s="48" t="s">
        <v>81</v>
      </c>
      <c r="C134" s="52" t="s">
        <v>33</v>
      </c>
      <c r="D134" s="53" t="s">
        <v>391</v>
      </c>
      <c r="E134" s="53" t="s">
        <v>392</v>
      </c>
      <c r="F134" s="53" t="s">
        <v>393</v>
      </c>
      <c r="G134" s="54" t="s">
        <v>137</v>
      </c>
      <c r="H134" s="36">
        <v>45017</v>
      </c>
      <c r="I134" s="104">
        <v>45044</v>
      </c>
      <c r="J134" s="56">
        <v>1</v>
      </c>
      <c r="K134" s="105" t="s">
        <v>394</v>
      </c>
    </row>
    <row r="135" spans="1:15" ht="31.2" x14ac:dyDescent="0.25">
      <c r="A135" s="22" t="s">
        <v>390</v>
      </c>
      <c r="B135" s="48" t="s">
        <v>72</v>
      </c>
      <c r="C135" s="52" t="s">
        <v>33</v>
      </c>
      <c r="D135" s="53" t="s">
        <v>391</v>
      </c>
      <c r="E135" s="53" t="s">
        <v>395</v>
      </c>
      <c r="F135" s="53" t="s">
        <v>393</v>
      </c>
      <c r="G135" s="54" t="s">
        <v>137</v>
      </c>
      <c r="H135" s="36">
        <v>45017</v>
      </c>
      <c r="I135" s="104">
        <v>45044</v>
      </c>
      <c r="J135" s="56">
        <v>1</v>
      </c>
      <c r="K135" s="105" t="s">
        <v>394</v>
      </c>
    </row>
    <row r="136" spans="1:15" ht="15.6" x14ac:dyDescent="0.25">
      <c r="A136" s="22" t="s">
        <v>390</v>
      </c>
      <c r="B136" s="48" t="s">
        <v>72</v>
      </c>
      <c r="C136" s="52" t="s">
        <v>33</v>
      </c>
      <c r="D136" s="53" t="s">
        <v>396</v>
      </c>
      <c r="E136" s="53" t="s">
        <v>397</v>
      </c>
      <c r="F136" s="53" t="s">
        <v>397</v>
      </c>
      <c r="G136" s="54" t="s">
        <v>137</v>
      </c>
      <c r="H136" s="36">
        <v>45017</v>
      </c>
      <c r="I136" s="104">
        <v>45048</v>
      </c>
      <c r="J136" s="56">
        <v>1</v>
      </c>
      <c r="K136" s="105" t="s">
        <v>375</v>
      </c>
    </row>
    <row r="137" spans="1:15" ht="15" x14ac:dyDescent="0.25">
      <c r="A137" s="119" t="s">
        <v>398</v>
      </c>
      <c r="B137" s="91" t="s">
        <v>370</v>
      </c>
      <c r="C137" s="91" t="s">
        <v>370</v>
      </c>
      <c r="D137" s="39"/>
      <c r="E137" s="114" t="s">
        <v>399</v>
      </c>
      <c r="F137" s="114" t="s">
        <v>400</v>
      </c>
      <c r="G137" s="39" t="s">
        <v>80</v>
      </c>
      <c r="H137" s="115">
        <v>45017</v>
      </c>
      <c r="I137" s="115">
        <v>45061</v>
      </c>
      <c r="J137" s="116">
        <v>100</v>
      </c>
      <c r="K137" s="117"/>
      <c r="L137" s="45"/>
      <c r="M137" s="45"/>
      <c r="N137" s="45"/>
      <c r="O137" s="45"/>
    </row>
    <row r="138" spans="1:15" ht="26.4" x14ac:dyDescent="0.25">
      <c r="A138" s="22" t="s">
        <v>237</v>
      </c>
      <c r="B138" s="91" t="s">
        <v>370</v>
      </c>
      <c r="C138" s="91" t="s">
        <v>370</v>
      </c>
      <c r="D138" s="39"/>
      <c r="E138" s="114" t="s">
        <v>401</v>
      </c>
      <c r="F138" s="114" t="s">
        <v>402</v>
      </c>
      <c r="G138" s="39" t="s">
        <v>80</v>
      </c>
      <c r="H138" s="115">
        <v>45019</v>
      </c>
      <c r="I138" s="115">
        <v>45068</v>
      </c>
      <c r="J138" s="116">
        <v>100</v>
      </c>
      <c r="K138" s="117"/>
    </row>
    <row r="139" spans="1:15" ht="39.6" x14ac:dyDescent="0.25">
      <c r="A139" s="22" t="s">
        <v>241</v>
      </c>
      <c r="B139" s="91" t="s">
        <v>370</v>
      </c>
      <c r="C139" s="91" t="s">
        <v>370</v>
      </c>
      <c r="D139" s="39"/>
      <c r="E139" s="114" t="s">
        <v>403</v>
      </c>
      <c r="F139" s="114" t="s">
        <v>404</v>
      </c>
      <c r="G139" s="39" t="s">
        <v>80</v>
      </c>
      <c r="H139" s="115">
        <v>45020</v>
      </c>
      <c r="I139" s="115">
        <v>45020</v>
      </c>
      <c r="J139" s="116">
        <v>100</v>
      </c>
      <c r="K139" s="117"/>
      <c r="L139" s="44"/>
      <c r="M139" s="44"/>
      <c r="N139" s="44"/>
      <c r="O139" s="44"/>
    </row>
    <row r="140" spans="1:15" ht="15.6" x14ac:dyDescent="0.25">
      <c r="A140" s="95" t="s">
        <v>241</v>
      </c>
      <c r="B140" s="48" t="s">
        <v>72</v>
      </c>
      <c r="C140" s="52" t="s">
        <v>33</v>
      </c>
      <c r="D140" s="53" t="s">
        <v>405</v>
      </c>
      <c r="E140" s="53" t="s">
        <v>406</v>
      </c>
      <c r="F140" s="53" t="s">
        <v>407</v>
      </c>
      <c r="G140" s="54" t="s">
        <v>137</v>
      </c>
      <c r="H140" s="36">
        <v>45038</v>
      </c>
      <c r="I140" s="104">
        <v>45063</v>
      </c>
      <c r="J140" s="56">
        <v>1</v>
      </c>
      <c r="K140" s="105" t="s">
        <v>408</v>
      </c>
      <c r="L140" s="45"/>
      <c r="M140" s="45"/>
      <c r="N140" s="45"/>
      <c r="O140" s="45"/>
    </row>
    <row r="141" spans="1:15" ht="15.6" x14ac:dyDescent="0.25">
      <c r="A141" s="22" t="s">
        <v>237</v>
      </c>
      <c r="B141" s="48" t="s">
        <v>72</v>
      </c>
      <c r="C141" s="52" t="s">
        <v>33</v>
      </c>
      <c r="D141" s="53" t="s">
        <v>409</v>
      </c>
      <c r="E141" s="53" t="s">
        <v>410</v>
      </c>
      <c r="F141" s="53" t="s">
        <v>411</v>
      </c>
      <c r="G141" s="54" t="s">
        <v>137</v>
      </c>
      <c r="H141" s="36">
        <v>45038</v>
      </c>
      <c r="I141" s="104">
        <v>45048</v>
      </c>
      <c r="J141" s="56">
        <v>1</v>
      </c>
      <c r="K141" s="105" t="s">
        <v>412</v>
      </c>
    </row>
    <row r="142" spans="1:15" ht="15.6" x14ac:dyDescent="0.25">
      <c r="A142" s="95" t="s">
        <v>241</v>
      </c>
      <c r="B142" s="48" t="s">
        <v>72</v>
      </c>
      <c r="C142" s="52" t="s">
        <v>33</v>
      </c>
      <c r="D142" s="53" t="s">
        <v>413</v>
      </c>
      <c r="E142" s="53" t="s">
        <v>414</v>
      </c>
      <c r="F142" s="53" t="s">
        <v>415</v>
      </c>
      <c r="G142" s="54" t="s">
        <v>137</v>
      </c>
      <c r="H142" s="36">
        <v>45038</v>
      </c>
      <c r="I142" s="104" t="s">
        <v>354</v>
      </c>
      <c r="J142" s="56">
        <v>0.5</v>
      </c>
      <c r="K142" s="105" t="s">
        <v>416</v>
      </c>
    </row>
    <row r="143" spans="1:15" ht="26.4" x14ac:dyDescent="0.25">
      <c r="A143" s="120" t="s">
        <v>241</v>
      </c>
      <c r="B143" s="91" t="s">
        <v>370</v>
      </c>
      <c r="C143" s="91" t="s">
        <v>370</v>
      </c>
      <c r="D143" s="39"/>
      <c r="E143" s="114" t="s">
        <v>417</v>
      </c>
      <c r="F143" s="114" t="s">
        <v>418</v>
      </c>
      <c r="G143" s="39" t="s">
        <v>80</v>
      </c>
      <c r="H143" s="115">
        <v>45043</v>
      </c>
      <c r="I143" s="115">
        <v>45077</v>
      </c>
      <c r="J143" s="116">
        <v>100</v>
      </c>
      <c r="K143" s="117"/>
    </row>
    <row r="144" spans="1:15" ht="13.8" x14ac:dyDescent="0.25">
      <c r="A144" s="58" t="s">
        <v>241</v>
      </c>
      <c r="B144" s="91" t="s">
        <v>370</v>
      </c>
      <c r="C144" s="91" t="s">
        <v>370</v>
      </c>
      <c r="D144" s="39"/>
      <c r="E144" s="114" t="s">
        <v>401</v>
      </c>
      <c r="F144" s="114" t="s">
        <v>419</v>
      </c>
      <c r="G144" s="39" t="s">
        <v>80</v>
      </c>
      <c r="H144" s="115">
        <v>45043</v>
      </c>
      <c r="I144" s="115">
        <v>45077</v>
      </c>
      <c r="J144" s="116">
        <v>100</v>
      </c>
      <c r="K144" s="117"/>
    </row>
    <row r="145" spans="1:11" ht="13.8" x14ac:dyDescent="0.25">
      <c r="A145" s="58" t="s">
        <v>241</v>
      </c>
      <c r="B145" s="91" t="s">
        <v>370</v>
      </c>
      <c r="C145" s="91" t="s">
        <v>370</v>
      </c>
      <c r="D145" s="39"/>
      <c r="E145" s="114" t="s">
        <v>417</v>
      </c>
      <c r="F145" s="114" t="s">
        <v>420</v>
      </c>
      <c r="G145" s="39" t="s">
        <v>80</v>
      </c>
      <c r="H145" s="115">
        <v>45043</v>
      </c>
      <c r="I145" s="115">
        <v>45077</v>
      </c>
      <c r="J145" s="116">
        <v>100</v>
      </c>
      <c r="K145" s="117"/>
    </row>
    <row r="146" spans="1:11" ht="31.2" x14ac:dyDescent="0.25">
      <c r="A146" s="58" t="s">
        <v>241</v>
      </c>
      <c r="B146" s="48" t="s">
        <v>81</v>
      </c>
      <c r="C146" s="52" t="s">
        <v>33</v>
      </c>
      <c r="D146" s="53" t="s">
        <v>421</v>
      </c>
      <c r="E146" s="53" t="s">
        <v>422</v>
      </c>
      <c r="F146" s="53" t="s">
        <v>423</v>
      </c>
      <c r="G146" s="54" t="s">
        <v>137</v>
      </c>
      <c r="H146" s="36">
        <v>45047</v>
      </c>
      <c r="I146" s="104">
        <v>45057</v>
      </c>
      <c r="J146" s="56">
        <v>1</v>
      </c>
      <c r="K146" s="105"/>
    </row>
    <row r="147" spans="1:11" ht="15.6" x14ac:dyDescent="0.25">
      <c r="A147" s="58" t="s">
        <v>241</v>
      </c>
      <c r="B147" s="48" t="s">
        <v>72</v>
      </c>
      <c r="C147" s="52" t="s">
        <v>33</v>
      </c>
      <c r="D147" s="53" t="s">
        <v>424</v>
      </c>
      <c r="E147" s="53" t="s">
        <v>425</v>
      </c>
      <c r="F147" s="53" t="s">
        <v>426</v>
      </c>
      <c r="G147" s="54" t="s">
        <v>137</v>
      </c>
      <c r="H147" s="36">
        <v>45048</v>
      </c>
      <c r="I147" s="104" t="s">
        <v>354</v>
      </c>
      <c r="J147" s="56">
        <v>1</v>
      </c>
      <c r="K147" s="105" t="s">
        <v>427</v>
      </c>
    </row>
    <row r="148" spans="1:11" ht="31.2" x14ac:dyDescent="0.25">
      <c r="A148" s="58" t="s">
        <v>241</v>
      </c>
      <c r="B148" s="48" t="s">
        <v>72</v>
      </c>
      <c r="C148" s="52" t="s">
        <v>33</v>
      </c>
      <c r="D148" s="53" t="s">
        <v>428</v>
      </c>
      <c r="E148" s="53" t="s">
        <v>429</v>
      </c>
      <c r="F148" s="53" t="s">
        <v>430</v>
      </c>
      <c r="G148" s="54" t="s">
        <v>137</v>
      </c>
      <c r="H148" s="36">
        <v>45048</v>
      </c>
      <c r="I148" s="104" t="s">
        <v>354</v>
      </c>
      <c r="J148" s="56">
        <v>0.5</v>
      </c>
      <c r="K148" s="105" t="s">
        <v>431</v>
      </c>
    </row>
    <row r="149" spans="1:11" ht="15.6" x14ac:dyDescent="0.25">
      <c r="A149" s="58" t="s">
        <v>241</v>
      </c>
      <c r="B149" s="48" t="s">
        <v>72</v>
      </c>
      <c r="C149" s="52" t="s">
        <v>33</v>
      </c>
      <c r="D149" s="53" t="s">
        <v>432</v>
      </c>
      <c r="E149" s="53" t="s">
        <v>433</v>
      </c>
      <c r="F149" s="53" t="s">
        <v>434</v>
      </c>
      <c r="G149" s="54" t="s">
        <v>137</v>
      </c>
      <c r="H149" s="36">
        <v>45048</v>
      </c>
      <c r="I149" s="104">
        <v>45050</v>
      </c>
      <c r="J149" s="56">
        <v>1</v>
      </c>
      <c r="K149" s="105"/>
    </row>
    <row r="150" spans="1:11" ht="15.6" x14ac:dyDescent="0.25">
      <c r="A150" s="58" t="s">
        <v>241</v>
      </c>
      <c r="B150" s="48" t="s">
        <v>81</v>
      </c>
      <c r="C150" s="52" t="s">
        <v>33</v>
      </c>
      <c r="D150" s="53" t="s">
        <v>435</v>
      </c>
      <c r="E150" s="53" t="s">
        <v>436</v>
      </c>
      <c r="F150" s="53" t="s">
        <v>437</v>
      </c>
      <c r="G150" s="54" t="s">
        <v>137</v>
      </c>
      <c r="H150" s="36">
        <v>45051</v>
      </c>
      <c r="I150" s="104">
        <v>45053</v>
      </c>
      <c r="J150" s="56">
        <v>1</v>
      </c>
      <c r="K150" s="105"/>
    </row>
    <row r="151" spans="1:11" ht="31.2" x14ac:dyDescent="0.25">
      <c r="A151" s="58" t="s">
        <v>241</v>
      </c>
      <c r="B151" s="48" t="s">
        <v>72</v>
      </c>
      <c r="C151" s="52" t="s">
        <v>33</v>
      </c>
      <c r="D151" s="53" t="s">
        <v>438</v>
      </c>
      <c r="E151" s="53" t="s">
        <v>439</v>
      </c>
      <c r="F151" s="53" t="s">
        <v>440</v>
      </c>
      <c r="G151" s="54" t="s">
        <v>137</v>
      </c>
      <c r="H151" s="36">
        <v>45057</v>
      </c>
      <c r="I151" s="104">
        <v>45092</v>
      </c>
      <c r="J151" s="56">
        <v>1</v>
      </c>
      <c r="K151" s="105"/>
    </row>
    <row r="152" spans="1:11" ht="15" x14ac:dyDescent="0.25">
      <c r="A152" s="58" t="s">
        <v>241</v>
      </c>
      <c r="B152" s="91" t="s">
        <v>370</v>
      </c>
      <c r="C152" s="121" t="s">
        <v>441</v>
      </c>
      <c r="D152" s="122" t="s">
        <v>442</v>
      </c>
      <c r="E152" s="123" t="s">
        <v>443</v>
      </c>
      <c r="F152" s="124" t="s">
        <v>444</v>
      </c>
      <c r="G152" s="125" t="s">
        <v>80</v>
      </c>
      <c r="H152" s="58">
        <v>45061</v>
      </c>
      <c r="I152" s="126">
        <v>45107</v>
      </c>
      <c r="J152" s="127">
        <v>1</v>
      </c>
      <c r="K152" s="123"/>
    </row>
    <row r="153" spans="1:11" ht="15" x14ac:dyDescent="0.25">
      <c r="A153" s="58" t="s">
        <v>241</v>
      </c>
      <c r="B153" s="91" t="s">
        <v>370</v>
      </c>
      <c r="C153" s="121" t="s">
        <v>441</v>
      </c>
      <c r="D153" s="122" t="s">
        <v>445</v>
      </c>
      <c r="E153" s="123" t="s">
        <v>446</v>
      </c>
      <c r="F153" s="124" t="s">
        <v>447</v>
      </c>
      <c r="G153" s="125" t="s">
        <v>80</v>
      </c>
      <c r="H153" s="58">
        <v>45061</v>
      </c>
      <c r="I153" s="126">
        <v>45107</v>
      </c>
      <c r="J153" s="127">
        <v>1</v>
      </c>
      <c r="K153" s="123"/>
    </row>
    <row r="154" spans="1:11" ht="15" x14ac:dyDescent="0.25">
      <c r="A154" s="58" t="s">
        <v>241</v>
      </c>
      <c r="B154" s="91" t="s">
        <v>370</v>
      </c>
      <c r="C154" s="121" t="s">
        <v>441</v>
      </c>
      <c r="D154" s="122" t="s">
        <v>448</v>
      </c>
      <c r="E154" s="123" t="s">
        <v>449</v>
      </c>
      <c r="F154" s="124" t="s">
        <v>450</v>
      </c>
      <c r="G154" s="125" t="s">
        <v>80</v>
      </c>
      <c r="H154" s="58">
        <v>45061</v>
      </c>
      <c r="I154" s="126">
        <v>45092</v>
      </c>
      <c r="J154" s="127">
        <v>1</v>
      </c>
      <c r="K154" s="123"/>
    </row>
    <row r="155" spans="1:11" ht="15" x14ac:dyDescent="0.25">
      <c r="A155" s="58" t="s">
        <v>241</v>
      </c>
      <c r="B155" s="91" t="s">
        <v>370</v>
      </c>
      <c r="C155" s="121" t="s">
        <v>441</v>
      </c>
      <c r="D155" s="122" t="s">
        <v>451</v>
      </c>
      <c r="E155" s="123" t="s">
        <v>452</v>
      </c>
      <c r="F155" s="124" t="s">
        <v>453</v>
      </c>
      <c r="G155" s="125" t="s">
        <v>80</v>
      </c>
      <c r="H155" s="58">
        <v>45061</v>
      </c>
      <c r="I155" s="126">
        <v>45092</v>
      </c>
      <c r="J155" s="127">
        <v>1</v>
      </c>
      <c r="K155" s="123"/>
    </row>
    <row r="156" spans="1:11" ht="30" x14ac:dyDescent="0.25">
      <c r="A156" s="58" t="s">
        <v>241</v>
      </c>
      <c r="B156" s="91" t="s">
        <v>370</v>
      </c>
      <c r="C156" s="121" t="s">
        <v>441</v>
      </c>
      <c r="D156" s="122" t="s">
        <v>454</v>
      </c>
      <c r="E156" s="122" t="s">
        <v>454</v>
      </c>
      <c r="F156" s="124" t="s">
        <v>455</v>
      </c>
      <c r="G156" s="125" t="s">
        <v>80</v>
      </c>
      <c r="H156" s="58">
        <v>45078</v>
      </c>
      <c r="I156" s="126">
        <v>45107</v>
      </c>
      <c r="J156" s="127">
        <v>1</v>
      </c>
      <c r="K156" s="123"/>
    </row>
    <row r="157" spans="1:11" ht="30" x14ac:dyDescent="0.25">
      <c r="A157" s="58" t="s">
        <v>241</v>
      </c>
      <c r="B157" s="91" t="s">
        <v>370</v>
      </c>
      <c r="C157" s="121" t="s">
        <v>441</v>
      </c>
      <c r="D157" s="122" t="s">
        <v>456</v>
      </c>
      <c r="E157" s="123" t="s">
        <v>457</v>
      </c>
      <c r="F157" s="124" t="s">
        <v>458</v>
      </c>
      <c r="G157" s="125" t="s">
        <v>80</v>
      </c>
      <c r="H157" s="58">
        <v>45092</v>
      </c>
      <c r="I157" s="126">
        <v>45092</v>
      </c>
      <c r="J157" s="127">
        <v>1</v>
      </c>
      <c r="K157" s="123"/>
    </row>
    <row r="158" spans="1:11" ht="15" x14ac:dyDescent="0.25">
      <c r="A158" s="58" t="s">
        <v>241</v>
      </c>
      <c r="B158" s="91" t="s">
        <v>370</v>
      </c>
      <c r="C158" s="121" t="s">
        <v>441</v>
      </c>
      <c r="D158" s="122" t="s">
        <v>459</v>
      </c>
      <c r="E158" s="123" t="s">
        <v>460</v>
      </c>
      <c r="F158" s="123" t="s">
        <v>460</v>
      </c>
      <c r="G158" s="125" t="s">
        <v>80</v>
      </c>
      <c r="H158" s="58">
        <v>45097</v>
      </c>
      <c r="I158" s="126">
        <v>45098</v>
      </c>
      <c r="J158" s="127">
        <v>1</v>
      </c>
      <c r="K158" s="123"/>
    </row>
    <row r="159" spans="1:11" ht="13.8" x14ac:dyDescent="0.25">
      <c r="A159" s="58" t="s">
        <v>241</v>
      </c>
      <c r="B159" s="91" t="s">
        <v>370</v>
      </c>
      <c r="C159" s="91" t="s">
        <v>370</v>
      </c>
      <c r="D159" s="39"/>
      <c r="E159" s="114" t="s">
        <v>461</v>
      </c>
      <c r="F159" s="114" t="s">
        <v>462</v>
      </c>
      <c r="G159" s="39" t="s">
        <v>80</v>
      </c>
      <c r="H159" s="115">
        <v>45097</v>
      </c>
      <c r="I159" s="115">
        <v>45114</v>
      </c>
      <c r="J159" s="116">
        <v>100</v>
      </c>
      <c r="K159" s="117"/>
    </row>
    <row r="160" spans="1:11" ht="26.4" x14ac:dyDescent="0.25">
      <c r="A160" s="58" t="s">
        <v>241</v>
      </c>
      <c r="B160" s="91" t="s">
        <v>370</v>
      </c>
      <c r="C160" s="91" t="s">
        <v>370</v>
      </c>
      <c r="D160" s="39"/>
      <c r="E160" s="114" t="s">
        <v>463</v>
      </c>
      <c r="F160" s="114" t="s">
        <v>464</v>
      </c>
      <c r="G160" s="39" t="s">
        <v>80</v>
      </c>
      <c r="H160" s="115">
        <v>45097</v>
      </c>
      <c r="I160" s="115">
        <v>45098</v>
      </c>
      <c r="J160" s="116">
        <v>100</v>
      </c>
      <c r="K160" s="117"/>
    </row>
    <row r="161" spans="1:11" ht="41.4" x14ac:dyDescent="0.25">
      <c r="A161" s="58" t="s">
        <v>241</v>
      </c>
      <c r="B161" s="91" t="s">
        <v>370</v>
      </c>
      <c r="C161" s="121" t="s">
        <v>441</v>
      </c>
      <c r="D161" s="128" t="s">
        <v>465</v>
      </c>
      <c r="E161" s="128" t="s">
        <v>466</v>
      </c>
      <c r="F161" s="129" t="s">
        <v>467</v>
      </c>
      <c r="G161" s="130" t="s">
        <v>468</v>
      </c>
      <c r="H161" s="58">
        <v>45107</v>
      </c>
      <c r="I161" s="58">
        <v>45107</v>
      </c>
      <c r="J161" s="131">
        <v>0</v>
      </c>
      <c r="K161" s="132" t="s">
        <v>469</v>
      </c>
    </row>
    <row r="162" spans="1:11" ht="27.6" x14ac:dyDescent="0.25">
      <c r="A162" s="58" t="s">
        <v>241</v>
      </c>
      <c r="B162" s="91" t="s">
        <v>370</v>
      </c>
      <c r="C162" s="121" t="s">
        <v>441</v>
      </c>
      <c r="D162" s="132" t="s">
        <v>470</v>
      </c>
      <c r="E162" s="132" t="s">
        <v>471</v>
      </c>
      <c r="F162" s="129" t="s">
        <v>472</v>
      </c>
      <c r="G162" s="133" t="s">
        <v>473</v>
      </c>
      <c r="H162" s="58">
        <v>45107</v>
      </c>
      <c r="I162" s="58">
        <v>45107</v>
      </c>
      <c r="J162" s="134">
        <v>1</v>
      </c>
      <c r="K162" s="132" t="s">
        <v>474</v>
      </c>
    </row>
    <row r="163" spans="1:11" ht="26.4" x14ac:dyDescent="0.25">
      <c r="A163" s="58" t="s">
        <v>241</v>
      </c>
      <c r="B163" s="91" t="s">
        <v>370</v>
      </c>
      <c r="C163" s="121" t="s">
        <v>441</v>
      </c>
      <c r="D163" s="135" t="s">
        <v>475</v>
      </c>
      <c r="E163" s="132" t="s">
        <v>476</v>
      </c>
      <c r="F163" s="129" t="s">
        <v>477</v>
      </c>
      <c r="G163" s="133" t="s">
        <v>478</v>
      </c>
      <c r="H163" s="58">
        <v>45107</v>
      </c>
      <c r="I163" s="58">
        <v>45107</v>
      </c>
      <c r="J163" s="127">
        <v>0.5</v>
      </c>
      <c r="K163" s="132" t="s">
        <v>43</v>
      </c>
    </row>
    <row r="164" spans="1:11" ht="30" x14ac:dyDescent="0.25">
      <c r="A164" s="58" t="s">
        <v>241</v>
      </c>
      <c r="B164" s="91" t="s">
        <v>370</v>
      </c>
      <c r="C164" s="91" t="s">
        <v>370</v>
      </c>
      <c r="D164" s="124" t="s">
        <v>479</v>
      </c>
      <c r="E164" s="123" t="s">
        <v>480</v>
      </c>
      <c r="F164" s="124" t="s">
        <v>481</v>
      </c>
      <c r="G164" s="125" t="s">
        <v>482</v>
      </c>
      <c r="H164" s="58">
        <v>45107</v>
      </c>
      <c r="I164" s="58">
        <v>45107</v>
      </c>
      <c r="J164" s="127">
        <v>0</v>
      </c>
      <c r="K164" s="123" t="s">
        <v>483</v>
      </c>
    </row>
    <row r="165" spans="1:11" ht="39.6" x14ac:dyDescent="0.25">
      <c r="A165" s="58" t="s">
        <v>241</v>
      </c>
      <c r="B165" s="91" t="s">
        <v>370</v>
      </c>
      <c r="C165" s="91" t="s">
        <v>370</v>
      </c>
      <c r="D165" s="39"/>
      <c r="E165" s="114" t="s">
        <v>484</v>
      </c>
      <c r="F165" s="114" t="s">
        <v>485</v>
      </c>
      <c r="G165" s="39" t="s">
        <v>80</v>
      </c>
      <c r="H165" s="115">
        <v>45120</v>
      </c>
      <c r="I165" s="115">
        <v>45198</v>
      </c>
      <c r="J165" s="116">
        <v>100</v>
      </c>
      <c r="K165" s="117"/>
    </row>
    <row r="166" spans="1:11" ht="52.8" x14ac:dyDescent="0.25">
      <c r="A166" s="58" t="s">
        <v>241</v>
      </c>
      <c r="B166" s="91" t="s">
        <v>370</v>
      </c>
      <c r="C166" s="91" t="s">
        <v>370</v>
      </c>
      <c r="D166" s="39"/>
      <c r="E166" s="114" t="s">
        <v>486</v>
      </c>
      <c r="F166" s="114" t="s">
        <v>487</v>
      </c>
      <c r="G166" s="39" t="s">
        <v>80</v>
      </c>
      <c r="H166" s="115">
        <v>45120</v>
      </c>
      <c r="I166" s="136">
        <v>45219</v>
      </c>
      <c r="J166" s="116">
        <v>0</v>
      </c>
      <c r="K166" s="117"/>
    </row>
    <row r="167" spans="1:11" ht="132" x14ac:dyDescent="0.25">
      <c r="A167" s="58" t="s">
        <v>241</v>
      </c>
      <c r="B167" s="91" t="s">
        <v>370</v>
      </c>
      <c r="C167" s="91" t="s">
        <v>370</v>
      </c>
      <c r="D167" s="39"/>
      <c r="E167" s="114" t="s">
        <v>488</v>
      </c>
      <c r="F167" s="114" t="s">
        <v>489</v>
      </c>
      <c r="G167" s="39" t="s">
        <v>80</v>
      </c>
      <c r="H167" s="115">
        <v>45120</v>
      </c>
      <c r="I167" s="115">
        <v>45167</v>
      </c>
      <c r="J167" s="116">
        <v>100</v>
      </c>
      <c r="K167" s="117"/>
    </row>
    <row r="168" spans="1:11" ht="264" x14ac:dyDescent="0.25">
      <c r="A168" s="58" t="s">
        <v>241</v>
      </c>
      <c r="B168" s="91" t="s">
        <v>370</v>
      </c>
      <c r="C168" s="91" t="s">
        <v>370</v>
      </c>
      <c r="D168" s="39"/>
      <c r="E168" s="114" t="s">
        <v>490</v>
      </c>
      <c r="F168" s="114" t="s">
        <v>491</v>
      </c>
      <c r="G168" s="39" t="s">
        <v>80</v>
      </c>
      <c r="H168" s="115">
        <v>45120</v>
      </c>
      <c r="I168" s="115">
        <v>45197</v>
      </c>
      <c r="J168" s="116">
        <v>100</v>
      </c>
      <c r="K168" s="117"/>
    </row>
    <row r="169" spans="1:11" ht="145.19999999999999" x14ac:dyDescent="0.25">
      <c r="A169" s="58" t="s">
        <v>241</v>
      </c>
      <c r="B169" s="91" t="s">
        <v>370</v>
      </c>
      <c r="C169" s="91" t="s">
        <v>370</v>
      </c>
      <c r="D169" s="39"/>
      <c r="E169" s="114" t="s">
        <v>492</v>
      </c>
      <c r="F169" s="114" t="s">
        <v>493</v>
      </c>
      <c r="G169" s="39" t="s">
        <v>80</v>
      </c>
      <c r="H169" s="115">
        <v>45120</v>
      </c>
      <c r="I169" s="115">
        <v>45167</v>
      </c>
      <c r="J169" s="116">
        <v>100</v>
      </c>
      <c r="K169" s="117"/>
    </row>
    <row r="170" spans="1:11" ht="277.2" x14ac:dyDescent="0.25">
      <c r="A170" s="58" t="s">
        <v>241</v>
      </c>
      <c r="B170" s="91" t="s">
        <v>370</v>
      </c>
      <c r="C170" s="91" t="s">
        <v>370</v>
      </c>
      <c r="D170" s="39"/>
      <c r="E170" s="114" t="s">
        <v>494</v>
      </c>
      <c r="F170" s="114" t="s">
        <v>495</v>
      </c>
      <c r="G170" s="39" t="s">
        <v>80</v>
      </c>
      <c r="H170" s="115">
        <v>45120</v>
      </c>
      <c r="I170" s="115">
        <v>45198</v>
      </c>
      <c r="J170" s="116">
        <v>100</v>
      </c>
      <c r="K170" s="117"/>
    </row>
    <row r="171" spans="1:11" ht="105.6" x14ac:dyDescent="0.25">
      <c r="A171" s="58" t="s">
        <v>241</v>
      </c>
      <c r="B171" s="91" t="s">
        <v>370</v>
      </c>
      <c r="C171" s="91" t="s">
        <v>370</v>
      </c>
      <c r="D171" s="39"/>
      <c r="E171" s="114" t="s">
        <v>496</v>
      </c>
      <c r="F171" s="114" t="s">
        <v>497</v>
      </c>
      <c r="G171" s="39" t="s">
        <v>80</v>
      </c>
      <c r="H171" s="115">
        <v>45120</v>
      </c>
      <c r="I171" s="136">
        <v>45219</v>
      </c>
      <c r="J171" s="116">
        <v>0</v>
      </c>
      <c r="K171" s="117"/>
    </row>
    <row r="172" spans="1:11" ht="105.6" x14ac:dyDescent="0.25">
      <c r="A172" s="58" t="s">
        <v>241</v>
      </c>
      <c r="B172" s="91" t="s">
        <v>370</v>
      </c>
      <c r="C172" s="91" t="s">
        <v>370</v>
      </c>
      <c r="D172" s="39"/>
      <c r="E172" s="114" t="s">
        <v>498</v>
      </c>
      <c r="F172" s="114" t="s">
        <v>499</v>
      </c>
      <c r="G172" s="39" t="s">
        <v>80</v>
      </c>
      <c r="H172" s="115">
        <v>45120</v>
      </c>
      <c r="I172" s="115">
        <v>45169</v>
      </c>
      <c r="J172" s="116">
        <v>100</v>
      </c>
      <c r="K172" s="117"/>
    </row>
    <row r="173" spans="1:11" ht="171.6" x14ac:dyDescent="0.25">
      <c r="A173" s="58" t="s">
        <v>241</v>
      </c>
      <c r="B173" s="91" t="s">
        <v>370</v>
      </c>
      <c r="C173" s="91" t="s">
        <v>370</v>
      </c>
      <c r="D173" s="39"/>
      <c r="E173" s="114" t="s">
        <v>500</v>
      </c>
      <c r="F173" s="114" t="s">
        <v>501</v>
      </c>
      <c r="G173" s="39" t="s">
        <v>80</v>
      </c>
      <c r="H173" s="115">
        <v>45120</v>
      </c>
      <c r="I173" s="136">
        <v>45219</v>
      </c>
      <c r="J173" s="116">
        <v>0</v>
      </c>
      <c r="K173" s="117"/>
    </row>
    <row r="174" spans="1:11" ht="66" x14ac:dyDescent="0.25">
      <c r="A174" s="58" t="s">
        <v>241</v>
      </c>
      <c r="B174" s="91" t="s">
        <v>370</v>
      </c>
      <c r="C174" s="91" t="s">
        <v>370</v>
      </c>
      <c r="D174" s="39"/>
      <c r="E174" s="114" t="s">
        <v>502</v>
      </c>
      <c r="F174" s="114" t="s">
        <v>503</v>
      </c>
      <c r="G174" s="39" t="s">
        <v>80</v>
      </c>
      <c r="H174" s="115">
        <v>45120</v>
      </c>
      <c r="I174" s="136">
        <v>45230</v>
      </c>
      <c r="J174" s="116">
        <v>0</v>
      </c>
      <c r="K174" s="117"/>
    </row>
    <row r="175" spans="1:11" ht="79.2" x14ac:dyDescent="0.25">
      <c r="A175" s="58" t="s">
        <v>241</v>
      </c>
      <c r="B175" s="91" t="s">
        <v>370</v>
      </c>
      <c r="C175" s="91" t="s">
        <v>370</v>
      </c>
      <c r="D175" s="39"/>
      <c r="E175" s="114" t="s">
        <v>504</v>
      </c>
      <c r="F175" s="114" t="s">
        <v>505</v>
      </c>
      <c r="G175" s="39" t="s">
        <v>80</v>
      </c>
      <c r="H175" s="115">
        <v>45120</v>
      </c>
      <c r="I175" s="115">
        <v>45199</v>
      </c>
      <c r="J175" s="116">
        <v>100</v>
      </c>
      <c r="K175" s="117"/>
    </row>
    <row r="176" spans="1:11" ht="118.8" x14ac:dyDescent="0.25">
      <c r="A176" s="58" t="s">
        <v>241</v>
      </c>
      <c r="B176" s="91" t="s">
        <v>370</v>
      </c>
      <c r="C176" s="91" t="s">
        <v>370</v>
      </c>
      <c r="D176" s="39"/>
      <c r="E176" s="114" t="s">
        <v>506</v>
      </c>
      <c r="F176" s="114" t="s">
        <v>507</v>
      </c>
      <c r="G176" s="39" t="s">
        <v>80</v>
      </c>
      <c r="H176" s="115">
        <v>45120</v>
      </c>
      <c r="I176" s="115">
        <v>45152</v>
      </c>
      <c r="J176" s="116">
        <v>100</v>
      </c>
      <c r="K176" s="117"/>
    </row>
    <row r="177" spans="1:11" ht="132" x14ac:dyDescent="0.25">
      <c r="A177" s="58" t="s">
        <v>241</v>
      </c>
      <c r="B177" s="91" t="s">
        <v>370</v>
      </c>
      <c r="C177" s="91" t="s">
        <v>370</v>
      </c>
      <c r="D177" s="39"/>
      <c r="E177" s="114" t="s">
        <v>508</v>
      </c>
      <c r="F177" s="114" t="s">
        <v>509</v>
      </c>
      <c r="G177" s="39" t="s">
        <v>80</v>
      </c>
      <c r="H177" s="115">
        <v>45120</v>
      </c>
      <c r="I177" s="136">
        <v>45230</v>
      </c>
      <c r="J177" s="116">
        <v>0</v>
      </c>
      <c r="K177" s="117"/>
    </row>
    <row r="178" spans="1:11" ht="66" x14ac:dyDescent="0.25">
      <c r="A178" s="58" t="s">
        <v>241</v>
      </c>
      <c r="B178" s="91" t="s">
        <v>370</v>
      </c>
      <c r="C178" s="91" t="s">
        <v>370</v>
      </c>
      <c r="D178" s="39"/>
      <c r="E178" s="114" t="s">
        <v>510</v>
      </c>
      <c r="F178" s="114" t="s">
        <v>511</v>
      </c>
      <c r="G178" s="39" t="s">
        <v>80</v>
      </c>
      <c r="H178" s="115">
        <v>45120</v>
      </c>
      <c r="I178" s="136">
        <v>45219</v>
      </c>
      <c r="J178" s="116">
        <v>0</v>
      </c>
      <c r="K178" s="117"/>
    </row>
    <row r="179" spans="1:11" ht="118.8" x14ac:dyDescent="0.25">
      <c r="A179" s="58" t="s">
        <v>241</v>
      </c>
      <c r="B179" s="91" t="s">
        <v>370</v>
      </c>
      <c r="C179" s="91" t="s">
        <v>370</v>
      </c>
      <c r="D179" s="39"/>
      <c r="E179" s="114" t="s">
        <v>512</v>
      </c>
      <c r="F179" s="114" t="s">
        <v>511</v>
      </c>
      <c r="G179" s="39" t="s">
        <v>80</v>
      </c>
      <c r="H179" s="115">
        <v>45120</v>
      </c>
      <c r="I179" s="115">
        <v>45198</v>
      </c>
      <c r="J179" s="116">
        <v>0</v>
      </c>
      <c r="K179" s="117"/>
    </row>
    <row r="180" spans="1:11" ht="52.8" x14ac:dyDescent="0.25">
      <c r="A180" s="58" t="s">
        <v>241</v>
      </c>
      <c r="B180" s="91" t="s">
        <v>370</v>
      </c>
      <c r="C180" s="91" t="s">
        <v>370</v>
      </c>
      <c r="D180" s="39"/>
      <c r="E180" s="114" t="s">
        <v>513</v>
      </c>
      <c r="F180" s="114" t="s">
        <v>514</v>
      </c>
      <c r="G180" s="39" t="s">
        <v>80</v>
      </c>
      <c r="H180" s="115">
        <v>45120</v>
      </c>
      <c r="I180" s="115">
        <v>45167</v>
      </c>
      <c r="J180" s="116">
        <v>100</v>
      </c>
      <c r="K180" s="117"/>
    </row>
    <row r="181" spans="1:11" ht="145.19999999999999" x14ac:dyDescent="0.25">
      <c r="A181" s="58" t="s">
        <v>241</v>
      </c>
      <c r="B181" s="91" t="s">
        <v>370</v>
      </c>
      <c r="C181" s="91" t="s">
        <v>370</v>
      </c>
      <c r="D181" s="39"/>
      <c r="E181" s="114" t="s">
        <v>515</v>
      </c>
      <c r="F181" s="114" t="s">
        <v>514</v>
      </c>
      <c r="G181" s="39" t="s">
        <v>80</v>
      </c>
      <c r="H181" s="115">
        <v>45120</v>
      </c>
      <c r="I181" s="115">
        <v>45198</v>
      </c>
      <c r="J181" s="116">
        <v>100</v>
      </c>
      <c r="K181" s="117"/>
    </row>
    <row r="182" spans="1:11" ht="105.6" x14ac:dyDescent="0.25">
      <c r="A182" s="58" t="s">
        <v>241</v>
      </c>
      <c r="B182" s="91" t="s">
        <v>370</v>
      </c>
      <c r="C182" s="91" t="s">
        <v>370</v>
      </c>
      <c r="D182" s="39"/>
      <c r="E182" s="114" t="s">
        <v>516</v>
      </c>
      <c r="F182" s="114" t="s">
        <v>517</v>
      </c>
      <c r="G182" s="39" t="s">
        <v>80</v>
      </c>
      <c r="H182" s="115">
        <v>45120</v>
      </c>
      <c r="I182" s="115">
        <v>45230</v>
      </c>
      <c r="J182" s="116">
        <v>100</v>
      </c>
      <c r="K182" s="117"/>
    </row>
    <row r="183" spans="1:11" ht="52.8" x14ac:dyDescent="0.25">
      <c r="A183" s="58" t="s">
        <v>241</v>
      </c>
      <c r="B183" s="91" t="s">
        <v>370</v>
      </c>
      <c r="C183" s="91" t="s">
        <v>370</v>
      </c>
      <c r="D183" s="39"/>
      <c r="E183" s="114" t="s">
        <v>518</v>
      </c>
      <c r="F183" s="114" t="s">
        <v>519</v>
      </c>
      <c r="G183" s="39" t="s">
        <v>80</v>
      </c>
      <c r="H183" s="115">
        <v>45120</v>
      </c>
      <c r="I183" s="115">
        <v>45167</v>
      </c>
      <c r="J183" s="116">
        <v>100</v>
      </c>
      <c r="K183" s="117"/>
    </row>
    <row r="184" spans="1:11" ht="132" x14ac:dyDescent="0.25">
      <c r="A184" s="58" t="s">
        <v>241</v>
      </c>
      <c r="B184" s="91" t="s">
        <v>370</v>
      </c>
      <c r="C184" s="91" t="s">
        <v>370</v>
      </c>
      <c r="D184" s="39"/>
      <c r="E184" s="114" t="s">
        <v>520</v>
      </c>
      <c r="F184" s="114" t="s">
        <v>519</v>
      </c>
      <c r="G184" s="39" t="s">
        <v>80</v>
      </c>
      <c r="H184" s="115">
        <v>45120</v>
      </c>
      <c r="I184" s="115">
        <v>45198</v>
      </c>
      <c r="J184" s="116">
        <v>0</v>
      </c>
      <c r="K184" s="117"/>
    </row>
    <row r="185" spans="1:11" ht="92.4" x14ac:dyDescent="0.25">
      <c r="A185" s="58" t="s">
        <v>241</v>
      </c>
      <c r="B185" s="91" t="s">
        <v>370</v>
      </c>
      <c r="C185" s="91" t="s">
        <v>370</v>
      </c>
      <c r="D185" s="39"/>
      <c r="E185" s="114" t="s">
        <v>521</v>
      </c>
      <c r="F185" s="114" t="s">
        <v>522</v>
      </c>
      <c r="G185" s="39" t="s">
        <v>80</v>
      </c>
      <c r="H185" s="115">
        <v>45120</v>
      </c>
      <c r="I185" s="115">
        <v>45160</v>
      </c>
      <c r="J185" s="116">
        <v>100</v>
      </c>
      <c r="K185" s="117"/>
    </row>
    <row r="186" spans="1:11" ht="105.6" x14ac:dyDescent="0.25">
      <c r="A186" s="58" t="s">
        <v>241</v>
      </c>
      <c r="B186" s="91" t="s">
        <v>370</v>
      </c>
      <c r="C186" s="91" t="s">
        <v>370</v>
      </c>
      <c r="D186" s="39"/>
      <c r="E186" s="114" t="s">
        <v>523</v>
      </c>
      <c r="F186" s="114" t="s">
        <v>524</v>
      </c>
      <c r="G186" s="39" t="s">
        <v>80</v>
      </c>
      <c r="H186" s="115">
        <v>45120</v>
      </c>
      <c r="I186" s="136">
        <v>45219</v>
      </c>
      <c r="J186" s="116">
        <v>0</v>
      </c>
      <c r="K186" s="117"/>
    </row>
    <row r="187" spans="1:11" ht="66" x14ac:dyDescent="0.25">
      <c r="A187" s="58" t="s">
        <v>241</v>
      </c>
      <c r="B187" s="91" t="s">
        <v>370</v>
      </c>
      <c r="C187" s="91" t="s">
        <v>370</v>
      </c>
      <c r="D187" s="39"/>
      <c r="E187" s="114" t="s">
        <v>525</v>
      </c>
      <c r="F187" s="114" t="s">
        <v>526</v>
      </c>
      <c r="G187" s="39" t="s">
        <v>80</v>
      </c>
      <c r="H187" s="115">
        <v>45120</v>
      </c>
      <c r="I187" s="115">
        <v>45245</v>
      </c>
      <c r="J187" s="116">
        <v>0</v>
      </c>
      <c r="K187" s="117"/>
    </row>
    <row r="188" spans="1:11" ht="13.8" x14ac:dyDescent="0.25">
      <c r="A188" s="58" t="s">
        <v>241</v>
      </c>
      <c r="B188" s="91" t="s">
        <v>370</v>
      </c>
      <c r="C188" s="91" t="s">
        <v>370</v>
      </c>
      <c r="D188" s="39"/>
      <c r="E188" s="114"/>
      <c r="F188" s="114" t="s">
        <v>527</v>
      </c>
      <c r="G188" s="39" t="s">
        <v>80</v>
      </c>
      <c r="H188" s="115">
        <v>45149</v>
      </c>
      <c r="I188" s="115">
        <v>45176</v>
      </c>
      <c r="J188" s="116">
        <v>100</v>
      </c>
      <c r="K188" s="117"/>
    </row>
    <row r="189" spans="1:11" ht="26.4" x14ac:dyDescent="0.25">
      <c r="A189" s="58" t="s">
        <v>241</v>
      </c>
      <c r="B189" s="91" t="s">
        <v>370</v>
      </c>
      <c r="C189" s="91" t="s">
        <v>370</v>
      </c>
      <c r="D189" s="39"/>
      <c r="E189" s="114"/>
      <c r="F189" s="114" t="s">
        <v>528</v>
      </c>
      <c r="G189" s="39" t="s">
        <v>80</v>
      </c>
      <c r="H189" s="115">
        <v>45149</v>
      </c>
      <c r="I189" s="136">
        <v>45199</v>
      </c>
      <c r="J189" s="116">
        <v>0</v>
      </c>
      <c r="K189" s="117"/>
    </row>
    <row r="190" spans="1:11" ht="26.4" x14ac:dyDescent="0.25">
      <c r="A190" s="58" t="s">
        <v>241</v>
      </c>
      <c r="B190" s="91" t="s">
        <v>370</v>
      </c>
      <c r="C190" s="91" t="s">
        <v>370</v>
      </c>
      <c r="D190" s="39"/>
      <c r="E190" s="114"/>
      <c r="F190" s="114" t="s">
        <v>529</v>
      </c>
      <c r="G190" s="39" t="s">
        <v>80</v>
      </c>
      <c r="H190" s="115">
        <v>45149</v>
      </c>
      <c r="I190" s="115">
        <v>45180</v>
      </c>
      <c r="J190" s="116">
        <v>100</v>
      </c>
      <c r="K190" s="117"/>
    </row>
    <row r="191" spans="1:11" ht="39.6" x14ac:dyDescent="0.25">
      <c r="A191" s="58" t="s">
        <v>241</v>
      </c>
      <c r="B191" s="91" t="s">
        <v>370</v>
      </c>
      <c r="C191" s="91" t="s">
        <v>370</v>
      </c>
      <c r="D191" s="39"/>
      <c r="E191" s="114"/>
      <c r="F191" s="114" t="s">
        <v>530</v>
      </c>
      <c r="G191" s="39" t="s">
        <v>80</v>
      </c>
      <c r="H191" s="115">
        <v>45149</v>
      </c>
      <c r="I191" s="115">
        <v>45184</v>
      </c>
      <c r="J191" s="116">
        <v>100</v>
      </c>
      <c r="K191" s="117"/>
    </row>
    <row r="192" spans="1:11" ht="26.4" x14ac:dyDescent="0.25">
      <c r="A192" s="58" t="s">
        <v>241</v>
      </c>
      <c r="B192" s="91" t="s">
        <v>370</v>
      </c>
      <c r="C192" s="91" t="s">
        <v>370</v>
      </c>
      <c r="D192" s="39"/>
      <c r="E192" s="114" t="s">
        <v>531</v>
      </c>
      <c r="F192" s="114" t="s">
        <v>532</v>
      </c>
      <c r="G192" s="39" t="s">
        <v>80</v>
      </c>
      <c r="H192" s="115">
        <v>45159.4375</v>
      </c>
      <c r="I192" s="115">
        <v>45187</v>
      </c>
      <c r="J192" s="116">
        <v>100</v>
      </c>
      <c r="K192" s="117"/>
    </row>
    <row r="193" spans="1:11" ht="13.8" x14ac:dyDescent="0.25">
      <c r="A193" s="58" t="s">
        <v>241</v>
      </c>
      <c r="B193" s="91" t="s">
        <v>370</v>
      </c>
      <c r="C193" s="91" t="s">
        <v>370</v>
      </c>
      <c r="D193" s="39"/>
      <c r="E193" s="114"/>
      <c r="F193" s="114" t="s">
        <v>533</v>
      </c>
      <c r="G193" s="39" t="s">
        <v>80</v>
      </c>
      <c r="H193" s="115">
        <v>45160.4375</v>
      </c>
      <c r="I193" s="115">
        <v>45184</v>
      </c>
      <c r="J193" s="116">
        <v>0</v>
      </c>
      <c r="K193" s="117"/>
    </row>
    <row r="194" spans="1:11" ht="26.4" x14ac:dyDescent="0.25">
      <c r="A194" s="58" t="s">
        <v>241</v>
      </c>
      <c r="B194" s="91" t="s">
        <v>370</v>
      </c>
      <c r="C194" s="91" t="s">
        <v>370</v>
      </c>
      <c r="D194" s="39"/>
      <c r="E194" s="114"/>
      <c r="F194" s="114" t="s">
        <v>534</v>
      </c>
      <c r="G194" s="39" t="s">
        <v>80</v>
      </c>
      <c r="H194" s="115">
        <v>45161.4375</v>
      </c>
      <c r="I194" s="115">
        <v>45162</v>
      </c>
      <c r="J194" s="116">
        <v>100</v>
      </c>
      <c r="K194" s="117"/>
    </row>
    <row r="195" spans="1:11" ht="26.4" x14ac:dyDescent="0.25">
      <c r="A195" s="58" t="s">
        <v>241</v>
      </c>
      <c r="B195" s="91" t="s">
        <v>370</v>
      </c>
      <c r="C195" s="91" t="s">
        <v>370</v>
      </c>
      <c r="D195" s="39"/>
      <c r="E195" s="114"/>
      <c r="F195" s="114" t="s">
        <v>535</v>
      </c>
      <c r="G195" s="39" t="s">
        <v>80</v>
      </c>
      <c r="H195" s="115">
        <v>45162.4375</v>
      </c>
      <c r="I195" s="115">
        <v>45170</v>
      </c>
      <c r="J195" s="116">
        <v>0</v>
      </c>
      <c r="K195" s="117"/>
    </row>
    <row r="196" spans="1:11" ht="26.4" x14ac:dyDescent="0.25">
      <c r="A196" s="58" t="s">
        <v>241</v>
      </c>
      <c r="B196" s="91" t="s">
        <v>370</v>
      </c>
      <c r="C196" s="91" t="s">
        <v>370</v>
      </c>
      <c r="D196" s="39"/>
      <c r="E196" s="114"/>
      <c r="F196" s="114" t="s">
        <v>536</v>
      </c>
      <c r="G196" s="39" t="s">
        <v>80</v>
      </c>
      <c r="H196" s="115">
        <v>45163.542685185188</v>
      </c>
      <c r="I196" s="115">
        <v>45184</v>
      </c>
      <c r="J196" s="116">
        <v>100</v>
      </c>
      <c r="K196" s="117"/>
    </row>
    <row r="197" spans="1:11" ht="13.8" x14ac:dyDescent="0.25">
      <c r="A197" s="58" t="s">
        <v>241</v>
      </c>
      <c r="B197" s="91" t="s">
        <v>370</v>
      </c>
      <c r="C197" s="91" t="s">
        <v>370</v>
      </c>
      <c r="D197" s="39"/>
      <c r="E197" s="114"/>
      <c r="F197" s="114" t="s">
        <v>537</v>
      </c>
      <c r="G197" s="39" t="s">
        <v>80</v>
      </c>
      <c r="H197" s="115">
        <v>45163.542685185188</v>
      </c>
      <c r="I197" s="115">
        <v>45180</v>
      </c>
      <c r="J197" s="116">
        <v>100</v>
      </c>
      <c r="K197" s="117"/>
    </row>
    <row r="198" spans="1:11" ht="26.4" x14ac:dyDescent="0.25">
      <c r="A198" s="58" t="s">
        <v>241</v>
      </c>
      <c r="B198" s="91" t="s">
        <v>370</v>
      </c>
      <c r="C198" s="91" t="s">
        <v>370</v>
      </c>
      <c r="D198" s="39"/>
      <c r="E198" s="114"/>
      <c r="F198" s="114" t="s">
        <v>538</v>
      </c>
      <c r="G198" s="39" t="s">
        <v>80</v>
      </c>
      <c r="H198" s="115">
        <v>45163.542685185188</v>
      </c>
      <c r="I198" s="115">
        <v>45163.542685185188</v>
      </c>
      <c r="J198" s="116">
        <v>100</v>
      </c>
      <c r="K198" s="117"/>
    </row>
    <row r="199" spans="1:11" ht="13.8" x14ac:dyDescent="0.25">
      <c r="A199" s="58" t="s">
        <v>241</v>
      </c>
      <c r="B199" s="91" t="s">
        <v>370</v>
      </c>
      <c r="C199" s="91" t="s">
        <v>370</v>
      </c>
      <c r="D199" s="39"/>
      <c r="E199" s="114"/>
      <c r="F199" s="114" t="s">
        <v>539</v>
      </c>
      <c r="G199" s="39" t="s">
        <v>80</v>
      </c>
      <c r="H199" s="115">
        <v>45163.542685185188</v>
      </c>
      <c r="I199" s="115">
        <v>45177</v>
      </c>
      <c r="J199" s="116">
        <v>100</v>
      </c>
      <c r="K199" s="117"/>
    </row>
    <row r="200" spans="1:11" ht="26.4" x14ac:dyDescent="0.25">
      <c r="A200" s="58" t="s">
        <v>241</v>
      </c>
      <c r="B200" s="91" t="s">
        <v>370</v>
      </c>
      <c r="C200" s="91" t="s">
        <v>370</v>
      </c>
      <c r="D200" s="39"/>
      <c r="E200" s="114"/>
      <c r="F200" s="114" t="s">
        <v>540</v>
      </c>
      <c r="G200" s="39" t="s">
        <v>80</v>
      </c>
      <c r="H200" s="115">
        <v>45175.437048611115</v>
      </c>
      <c r="I200" s="115">
        <v>45184</v>
      </c>
      <c r="J200" s="116">
        <v>100</v>
      </c>
      <c r="K200" s="117"/>
    </row>
    <row r="201" spans="1:11" ht="26.4" x14ac:dyDescent="0.25">
      <c r="A201" s="58" t="s">
        <v>241</v>
      </c>
      <c r="B201" s="91" t="s">
        <v>370</v>
      </c>
      <c r="C201" s="91" t="s">
        <v>370</v>
      </c>
      <c r="D201" s="39"/>
      <c r="E201" s="114"/>
      <c r="F201" s="114" t="s">
        <v>541</v>
      </c>
      <c r="G201" s="39" t="s">
        <v>80</v>
      </c>
      <c r="H201" s="115">
        <v>45181</v>
      </c>
      <c r="I201" s="115">
        <v>45260</v>
      </c>
      <c r="J201" s="116">
        <v>0</v>
      </c>
      <c r="K201" s="117"/>
    </row>
    <row r="202" spans="1:11" ht="26.4" x14ac:dyDescent="0.25">
      <c r="A202" s="58" t="s">
        <v>241</v>
      </c>
      <c r="B202" s="91" t="s">
        <v>370</v>
      </c>
      <c r="C202" s="91" t="s">
        <v>370</v>
      </c>
      <c r="D202" s="39"/>
      <c r="E202" s="114"/>
      <c r="F202" s="114" t="s">
        <v>542</v>
      </c>
      <c r="G202" s="39" t="s">
        <v>80</v>
      </c>
      <c r="H202" s="115">
        <v>45183.462291666663</v>
      </c>
      <c r="I202" s="115">
        <v>45183.462291666663</v>
      </c>
      <c r="J202" s="116">
        <v>100</v>
      </c>
      <c r="K202" s="117"/>
    </row>
    <row r="203" spans="1:11" ht="13.8" x14ac:dyDescent="0.25">
      <c r="A203" s="58" t="s">
        <v>241</v>
      </c>
      <c r="B203" s="91" t="s">
        <v>370</v>
      </c>
      <c r="C203" s="91" t="s">
        <v>370</v>
      </c>
      <c r="D203" s="39"/>
      <c r="E203" s="114"/>
      <c r="F203" s="114" t="s">
        <v>543</v>
      </c>
      <c r="G203" s="39" t="s">
        <v>80</v>
      </c>
      <c r="H203" s="115">
        <v>45184.420868055553</v>
      </c>
      <c r="I203" s="115">
        <v>45189</v>
      </c>
      <c r="J203" s="116">
        <v>100</v>
      </c>
      <c r="K203" s="117"/>
    </row>
    <row r="204" spans="1:11" ht="26.4" x14ac:dyDescent="0.25">
      <c r="A204" s="58" t="s">
        <v>241</v>
      </c>
      <c r="B204" s="91" t="s">
        <v>370</v>
      </c>
      <c r="C204" s="91" t="s">
        <v>370</v>
      </c>
      <c r="D204" s="39"/>
      <c r="E204" s="114"/>
      <c r="F204" s="114" t="s">
        <v>544</v>
      </c>
      <c r="G204" s="39" t="s">
        <v>80</v>
      </c>
      <c r="H204" s="115">
        <v>45184.420868055553</v>
      </c>
      <c r="I204" s="115">
        <v>45198</v>
      </c>
      <c r="J204" s="116">
        <v>0</v>
      </c>
      <c r="K204" s="117"/>
    </row>
    <row r="205" spans="1:11" ht="39.6" x14ac:dyDescent="0.25">
      <c r="A205" s="58" t="s">
        <v>241</v>
      </c>
      <c r="B205" s="91" t="s">
        <v>370</v>
      </c>
      <c r="C205" s="91" t="s">
        <v>370</v>
      </c>
      <c r="D205" s="39"/>
      <c r="E205" s="114"/>
      <c r="F205" s="114" t="s">
        <v>545</v>
      </c>
      <c r="G205" s="39" t="s">
        <v>80</v>
      </c>
      <c r="H205" s="115">
        <v>45195.375</v>
      </c>
      <c r="I205" s="136">
        <v>45198</v>
      </c>
      <c r="J205" s="116">
        <v>100</v>
      </c>
      <c r="K205" s="117"/>
    </row>
    <row r="206" spans="1:11" ht="13.8" x14ac:dyDescent="0.25">
      <c r="A206" s="58" t="s">
        <v>241</v>
      </c>
      <c r="B206" s="91" t="s">
        <v>370</v>
      </c>
      <c r="C206" s="91" t="s">
        <v>370</v>
      </c>
      <c r="D206" s="39"/>
      <c r="E206" s="114" t="s">
        <v>546</v>
      </c>
      <c r="F206" s="114" t="s">
        <v>547</v>
      </c>
      <c r="G206" s="39" t="s">
        <v>80</v>
      </c>
      <c r="H206" s="115">
        <v>45209</v>
      </c>
      <c r="I206" s="115">
        <v>45260</v>
      </c>
      <c r="J206" s="116">
        <v>100</v>
      </c>
      <c r="K206" s="117"/>
    </row>
    <row r="207" spans="1:11" ht="13.8" x14ac:dyDescent="0.25">
      <c r="A207" s="58" t="s">
        <v>241</v>
      </c>
      <c r="B207" s="91" t="s">
        <v>370</v>
      </c>
      <c r="C207" s="91" t="s">
        <v>370</v>
      </c>
      <c r="D207" s="39"/>
      <c r="E207" s="114"/>
      <c r="F207" s="114" t="s">
        <v>548</v>
      </c>
      <c r="G207" s="39" t="s">
        <v>80</v>
      </c>
      <c r="H207" s="115">
        <v>45210</v>
      </c>
      <c r="I207" s="136">
        <v>45230</v>
      </c>
      <c r="J207" s="116">
        <v>100</v>
      </c>
      <c r="K207" s="117"/>
    </row>
    <row r="208" spans="1:11" ht="52.8" x14ac:dyDescent="0.25">
      <c r="A208" s="58" t="s">
        <v>241</v>
      </c>
      <c r="B208" s="91" t="s">
        <v>370</v>
      </c>
      <c r="C208" s="91" t="s">
        <v>370</v>
      </c>
      <c r="D208" s="39"/>
      <c r="E208" s="114" t="s">
        <v>549</v>
      </c>
      <c r="F208" s="114" t="s">
        <v>550</v>
      </c>
      <c r="G208" s="39" t="s">
        <v>80</v>
      </c>
      <c r="H208" s="115">
        <v>45212</v>
      </c>
      <c r="I208" s="115">
        <v>45322</v>
      </c>
      <c r="J208" s="116">
        <v>100</v>
      </c>
      <c r="K208" s="117"/>
    </row>
    <row r="209" spans="1:11" ht="39.6" x14ac:dyDescent="0.25">
      <c r="A209" s="58" t="s">
        <v>241</v>
      </c>
      <c r="B209" s="91" t="s">
        <v>370</v>
      </c>
      <c r="C209" s="91" t="s">
        <v>370</v>
      </c>
      <c r="D209" s="39"/>
      <c r="E209" s="114" t="s">
        <v>551</v>
      </c>
      <c r="F209" s="114" t="s">
        <v>552</v>
      </c>
      <c r="G209" s="39" t="s">
        <v>80</v>
      </c>
      <c r="H209" s="115">
        <v>45212</v>
      </c>
      <c r="I209" s="136">
        <v>45230</v>
      </c>
      <c r="J209" s="116">
        <v>50</v>
      </c>
      <c r="K209" s="117"/>
    </row>
    <row r="210" spans="1:11" ht="52.8" x14ac:dyDescent="0.25">
      <c r="A210" s="58" t="s">
        <v>241</v>
      </c>
      <c r="B210" s="91" t="s">
        <v>370</v>
      </c>
      <c r="C210" s="91" t="s">
        <v>370</v>
      </c>
      <c r="D210" s="39"/>
      <c r="E210" s="114" t="s">
        <v>553</v>
      </c>
      <c r="F210" s="114" t="s">
        <v>554</v>
      </c>
      <c r="G210" s="39" t="s">
        <v>80</v>
      </c>
      <c r="H210" s="115">
        <v>45212</v>
      </c>
      <c r="I210" s="115">
        <v>45219</v>
      </c>
      <c r="J210" s="116">
        <v>100</v>
      </c>
      <c r="K210" s="117"/>
    </row>
    <row r="211" spans="1:11" ht="66" x14ac:dyDescent="0.25">
      <c r="A211" s="58" t="s">
        <v>241</v>
      </c>
      <c r="B211" s="91" t="s">
        <v>370</v>
      </c>
      <c r="C211" s="91" t="s">
        <v>370</v>
      </c>
      <c r="D211" s="39"/>
      <c r="E211" s="114" t="s">
        <v>555</v>
      </c>
      <c r="F211" s="114" t="s">
        <v>556</v>
      </c>
      <c r="G211" s="39" t="s">
        <v>80</v>
      </c>
      <c r="H211" s="115">
        <v>45212</v>
      </c>
      <c r="I211" s="115">
        <v>45240</v>
      </c>
      <c r="J211" s="116">
        <v>100</v>
      </c>
      <c r="K211" s="117"/>
    </row>
    <row r="212" spans="1:11" ht="92.4" x14ac:dyDescent="0.25">
      <c r="A212" s="58" t="s">
        <v>241</v>
      </c>
      <c r="B212" s="91" t="s">
        <v>370</v>
      </c>
      <c r="C212" s="91" t="s">
        <v>370</v>
      </c>
      <c r="D212" s="39"/>
      <c r="E212" s="114" t="s">
        <v>557</v>
      </c>
      <c r="F212" s="114" t="s">
        <v>558</v>
      </c>
      <c r="G212" s="39" t="s">
        <v>80</v>
      </c>
      <c r="H212" s="115">
        <v>45212</v>
      </c>
      <c r="I212" s="136">
        <v>45224</v>
      </c>
      <c r="J212" s="116">
        <v>0</v>
      </c>
      <c r="K212" s="117"/>
    </row>
    <row r="213" spans="1:11" ht="79.2" x14ac:dyDescent="0.25">
      <c r="A213" s="58" t="s">
        <v>241</v>
      </c>
      <c r="B213" s="91" t="s">
        <v>370</v>
      </c>
      <c r="C213" s="91" t="s">
        <v>370</v>
      </c>
      <c r="D213" s="39"/>
      <c r="E213" s="114" t="s">
        <v>559</v>
      </c>
      <c r="F213" s="114" t="s">
        <v>560</v>
      </c>
      <c r="G213" s="39" t="s">
        <v>80</v>
      </c>
      <c r="H213" s="115">
        <v>45212</v>
      </c>
      <c r="I213" s="136">
        <v>45230</v>
      </c>
      <c r="J213" s="116">
        <v>100</v>
      </c>
      <c r="K213" s="117"/>
    </row>
    <row r="214" spans="1:11" ht="52.8" x14ac:dyDescent="0.25">
      <c r="A214" s="58" t="s">
        <v>241</v>
      </c>
      <c r="B214" s="91" t="s">
        <v>370</v>
      </c>
      <c r="C214" s="91" t="s">
        <v>370</v>
      </c>
      <c r="D214" s="39"/>
      <c r="E214" s="114" t="s">
        <v>561</v>
      </c>
      <c r="F214" s="114" t="s">
        <v>562</v>
      </c>
      <c r="G214" s="39" t="s">
        <v>80</v>
      </c>
      <c r="H214" s="115">
        <v>45212</v>
      </c>
      <c r="I214" s="115">
        <v>45212</v>
      </c>
      <c r="J214" s="116">
        <v>100</v>
      </c>
      <c r="K214" s="117"/>
    </row>
    <row r="215" spans="1:11" ht="39.6" x14ac:dyDescent="0.25">
      <c r="A215" s="58" t="s">
        <v>241</v>
      </c>
      <c r="B215" s="91" t="s">
        <v>370</v>
      </c>
      <c r="C215" s="91" t="s">
        <v>370</v>
      </c>
      <c r="D215" s="39"/>
      <c r="E215" s="114" t="s">
        <v>563</v>
      </c>
      <c r="F215" s="114" t="s">
        <v>564</v>
      </c>
      <c r="G215" s="39" t="s">
        <v>80</v>
      </c>
      <c r="H215" s="115">
        <v>45212</v>
      </c>
      <c r="I215" s="136">
        <v>45227</v>
      </c>
      <c r="J215" s="116">
        <v>0</v>
      </c>
      <c r="K215" s="117"/>
    </row>
    <row r="216" spans="1:11" ht="39.6" x14ac:dyDescent="0.25">
      <c r="A216" s="58" t="s">
        <v>241</v>
      </c>
      <c r="B216" s="91" t="s">
        <v>370</v>
      </c>
      <c r="C216" s="91" t="s">
        <v>370</v>
      </c>
      <c r="D216" s="39"/>
      <c r="E216" s="114" t="s">
        <v>565</v>
      </c>
      <c r="F216" s="114" t="s">
        <v>566</v>
      </c>
      <c r="G216" s="39" t="s">
        <v>80</v>
      </c>
      <c r="H216" s="115">
        <v>45212</v>
      </c>
      <c r="I216" s="115">
        <v>45240</v>
      </c>
      <c r="J216" s="116">
        <v>0</v>
      </c>
      <c r="K216" s="117"/>
    </row>
    <row r="217" spans="1:11" ht="26.4" x14ac:dyDescent="0.25">
      <c r="A217" s="58" t="s">
        <v>241</v>
      </c>
      <c r="B217" s="91" t="s">
        <v>370</v>
      </c>
      <c r="C217" s="91" t="s">
        <v>370</v>
      </c>
      <c r="D217" s="39"/>
      <c r="E217" s="114" t="s">
        <v>567</v>
      </c>
      <c r="F217" s="114" t="s">
        <v>568</v>
      </c>
      <c r="G217" s="39" t="s">
        <v>80</v>
      </c>
      <c r="H217" s="115">
        <v>45212</v>
      </c>
      <c r="I217" s="115">
        <v>45246</v>
      </c>
      <c r="J217" s="116">
        <v>45</v>
      </c>
      <c r="K217" s="117"/>
    </row>
    <row r="218" spans="1:11" ht="13.8" x14ac:dyDescent="0.25">
      <c r="A218" s="58" t="s">
        <v>241</v>
      </c>
      <c r="B218" s="91" t="s">
        <v>370</v>
      </c>
      <c r="C218" s="91" t="s">
        <v>370</v>
      </c>
      <c r="D218" s="39"/>
      <c r="E218" s="114" t="s">
        <v>569</v>
      </c>
      <c r="F218" s="114" t="s">
        <v>570</v>
      </c>
      <c r="G218" s="39" t="s">
        <v>80</v>
      </c>
      <c r="H218" s="115">
        <v>45214</v>
      </c>
      <c r="I218" s="115">
        <v>45250</v>
      </c>
      <c r="J218" s="116">
        <v>100</v>
      </c>
      <c r="K218" s="117"/>
    </row>
    <row r="219" spans="1:11" ht="13.8" x14ac:dyDescent="0.25">
      <c r="A219" s="58" t="s">
        <v>241</v>
      </c>
      <c r="B219" s="91" t="s">
        <v>370</v>
      </c>
      <c r="C219" s="91" t="s">
        <v>370</v>
      </c>
      <c r="D219" s="39"/>
      <c r="E219" s="114" t="s">
        <v>571</v>
      </c>
      <c r="F219" s="114" t="s">
        <v>572</v>
      </c>
      <c r="G219" s="39" t="s">
        <v>80</v>
      </c>
      <c r="H219" s="115">
        <v>45214</v>
      </c>
      <c r="I219" s="115">
        <v>45235</v>
      </c>
      <c r="J219" s="116">
        <v>100</v>
      </c>
      <c r="K219" s="117"/>
    </row>
    <row r="220" spans="1:11" ht="13.8" x14ac:dyDescent="0.25">
      <c r="A220" s="58" t="s">
        <v>241</v>
      </c>
      <c r="B220" s="91" t="s">
        <v>370</v>
      </c>
      <c r="C220" s="91" t="s">
        <v>370</v>
      </c>
      <c r="D220" s="39"/>
      <c r="E220" s="114" t="s">
        <v>573</v>
      </c>
      <c r="F220" s="114" t="s">
        <v>574</v>
      </c>
      <c r="G220" s="39" t="s">
        <v>575</v>
      </c>
      <c r="H220" s="115">
        <v>45214</v>
      </c>
      <c r="I220" s="115">
        <v>45275</v>
      </c>
      <c r="J220" s="116">
        <v>100</v>
      </c>
      <c r="K220" s="117"/>
    </row>
    <row r="221" spans="1:11" ht="13.8" x14ac:dyDescent="0.25">
      <c r="A221" s="58" t="s">
        <v>241</v>
      </c>
      <c r="B221" s="91" t="s">
        <v>370</v>
      </c>
      <c r="C221" s="91" t="s">
        <v>370</v>
      </c>
      <c r="D221" s="39"/>
      <c r="E221" s="114" t="s">
        <v>576</v>
      </c>
      <c r="F221" s="114" t="s">
        <v>577</v>
      </c>
      <c r="G221" s="39" t="s">
        <v>80</v>
      </c>
      <c r="H221" s="115">
        <v>45214</v>
      </c>
      <c r="I221" s="115">
        <v>45290</v>
      </c>
      <c r="J221" s="116">
        <v>100</v>
      </c>
      <c r="K221" s="117"/>
    </row>
    <row r="222" spans="1:11" ht="13.8" x14ac:dyDescent="0.25">
      <c r="A222" s="58" t="s">
        <v>241</v>
      </c>
      <c r="B222" s="91" t="s">
        <v>370</v>
      </c>
      <c r="C222" s="91" t="s">
        <v>370</v>
      </c>
      <c r="D222" s="39"/>
      <c r="E222" s="114" t="s">
        <v>578</v>
      </c>
      <c r="F222" s="114" t="s">
        <v>579</v>
      </c>
      <c r="G222" s="39" t="s">
        <v>80</v>
      </c>
      <c r="H222" s="115">
        <v>45214</v>
      </c>
      <c r="I222" s="115">
        <v>45321</v>
      </c>
      <c r="J222" s="116">
        <v>100</v>
      </c>
      <c r="K222" s="117"/>
    </row>
    <row r="223" spans="1:11" ht="13.8" x14ac:dyDescent="0.25">
      <c r="A223" s="58" t="s">
        <v>241</v>
      </c>
      <c r="B223" s="91" t="s">
        <v>370</v>
      </c>
      <c r="C223" s="91" t="s">
        <v>370</v>
      </c>
      <c r="D223" s="39"/>
      <c r="E223" s="114" t="s">
        <v>580</v>
      </c>
      <c r="F223" s="114" t="s">
        <v>581</v>
      </c>
      <c r="G223" s="39" t="s">
        <v>575</v>
      </c>
      <c r="H223" s="115">
        <v>45214</v>
      </c>
      <c r="I223" s="115">
        <v>45321</v>
      </c>
      <c r="J223" s="116">
        <v>100</v>
      </c>
      <c r="K223" s="117"/>
    </row>
    <row r="224" spans="1:11" ht="13.8" x14ac:dyDescent="0.25">
      <c r="A224" s="58" t="s">
        <v>241</v>
      </c>
      <c r="B224" s="91" t="s">
        <v>370</v>
      </c>
      <c r="C224" s="91" t="s">
        <v>370</v>
      </c>
      <c r="D224" s="39"/>
      <c r="E224" s="114" t="s">
        <v>582</v>
      </c>
      <c r="F224" s="114" t="s">
        <v>574</v>
      </c>
      <c r="G224" s="39" t="s">
        <v>575</v>
      </c>
      <c r="H224" s="115">
        <v>45214</v>
      </c>
      <c r="I224" s="115">
        <v>45290</v>
      </c>
      <c r="J224" s="116">
        <v>100</v>
      </c>
      <c r="K224" s="117"/>
    </row>
    <row r="225" spans="1:12" ht="13.8" x14ac:dyDescent="0.25">
      <c r="A225" s="58" t="s">
        <v>241</v>
      </c>
      <c r="B225" s="91" t="s">
        <v>370</v>
      </c>
      <c r="C225" s="91" t="s">
        <v>370</v>
      </c>
      <c r="D225" s="39"/>
      <c r="E225" s="114" t="s">
        <v>583</v>
      </c>
      <c r="F225" s="114" t="s">
        <v>581</v>
      </c>
      <c r="G225" s="39" t="s">
        <v>80</v>
      </c>
      <c r="H225" s="115">
        <v>45217</v>
      </c>
      <c r="I225" s="115">
        <v>45260</v>
      </c>
      <c r="J225" s="116">
        <v>100</v>
      </c>
      <c r="K225" s="117"/>
    </row>
    <row r="226" spans="1:12" ht="13.8" x14ac:dyDescent="0.25">
      <c r="A226" s="58" t="s">
        <v>241</v>
      </c>
      <c r="B226" s="91" t="s">
        <v>370</v>
      </c>
      <c r="C226" s="91" t="s">
        <v>370</v>
      </c>
      <c r="D226" s="39"/>
      <c r="E226" s="114" t="s">
        <v>584</v>
      </c>
      <c r="F226" s="114" t="s">
        <v>585</v>
      </c>
      <c r="G226" s="39" t="s">
        <v>80</v>
      </c>
      <c r="H226" s="115">
        <v>45227</v>
      </c>
      <c r="I226" s="115">
        <v>45240</v>
      </c>
      <c r="J226" s="116">
        <v>100</v>
      </c>
      <c r="K226" s="117"/>
    </row>
    <row r="227" spans="1:12" ht="13.8" x14ac:dyDescent="0.25">
      <c r="A227" s="58" t="s">
        <v>241</v>
      </c>
      <c r="B227" s="91" t="s">
        <v>370</v>
      </c>
      <c r="C227" s="91" t="s">
        <v>370</v>
      </c>
      <c r="D227" s="39"/>
      <c r="E227" s="114" t="s">
        <v>586</v>
      </c>
      <c r="F227" s="114" t="s">
        <v>581</v>
      </c>
      <c r="G227" s="39" t="s">
        <v>80</v>
      </c>
      <c r="H227" s="115">
        <v>45250</v>
      </c>
      <c r="I227" s="115">
        <v>45290</v>
      </c>
      <c r="J227" s="116">
        <v>100</v>
      </c>
      <c r="K227" s="117"/>
    </row>
    <row r="228" spans="1:12" ht="27.6" x14ac:dyDescent="0.25">
      <c r="A228" s="58" t="s">
        <v>241</v>
      </c>
      <c r="B228" s="91" t="s">
        <v>370</v>
      </c>
      <c r="C228" s="137" t="s">
        <v>587</v>
      </c>
      <c r="D228" s="138" t="s">
        <v>588</v>
      </c>
      <c r="E228" s="139" t="s">
        <v>589</v>
      </c>
      <c r="F228" s="140" t="s">
        <v>590</v>
      </c>
      <c r="G228" s="140" t="s">
        <v>591</v>
      </c>
      <c r="H228" s="141">
        <v>45252</v>
      </c>
      <c r="I228" s="141">
        <v>45248</v>
      </c>
      <c r="J228" s="142">
        <v>0</v>
      </c>
      <c r="K228" s="117"/>
    </row>
    <row r="229" spans="1:12" ht="27.6" x14ac:dyDescent="0.25">
      <c r="A229" s="58" t="s">
        <v>241</v>
      </c>
      <c r="B229" s="91" t="s">
        <v>370</v>
      </c>
      <c r="C229" s="143" t="s">
        <v>592</v>
      </c>
      <c r="D229" s="143" t="s">
        <v>592</v>
      </c>
      <c r="E229" s="142" t="s">
        <v>593</v>
      </c>
      <c r="F229" s="142" t="s">
        <v>593</v>
      </c>
      <c r="G229" s="142" t="s">
        <v>594</v>
      </c>
      <c r="H229" s="144">
        <v>45256</v>
      </c>
      <c r="I229" s="144">
        <v>45256</v>
      </c>
      <c r="J229" s="142">
        <v>0</v>
      </c>
      <c r="K229" s="117"/>
    </row>
    <row r="230" spans="1:12" ht="27.6" x14ac:dyDescent="0.25">
      <c r="A230" s="58" t="s">
        <v>241</v>
      </c>
      <c r="B230" s="91" t="s">
        <v>370</v>
      </c>
      <c r="C230" s="137" t="s">
        <v>587</v>
      </c>
      <c r="D230" s="138" t="s">
        <v>588</v>
      </c>
      <c r="E230" s="140" t="s">
        <v>595</v>
      </c>
      <c r="F230" s="140" t="s">
        <v>596</v>
      </c>
      <c r="G230" s="140" t="s">
        <v>597</v>
      </c>
      <c r="H230" s="141">
        <v>45260</v>
      </c>
      <c r="I230" s="140"/>
      <c r="J230" s="142">
        <v>0</v>
      </c>
      <c r="K230" s="117"/>
    </row>
    <row r="231" spans="1:12" ht="27.6" x14ac:dyDescent="0.25">
      <c r="A231" s="58" t="s">
        <v>241</v>
      </c>
      <c r="B231" s="91" t="s">
        <v>370</v>
      </c>
      <c r="C231" s="137" t="s">
        <v>587</v>
      </c>
      <c r="D231" s="138" t="s">
        <v>588</v>
      </c>
      <c r="E231" s="139" t="s">
        <v>598</v>
      </c>
      <c r="F231" s="140" t="s">
        <v>599</v>
      </c>
      <c r="G231" s="140" t="s">
        <v>597</v>
      </c>
      <c r="H231" s="141">
        <v>45260</v>
      </c>
      <c r="I231" s="141">
        <v>45260</v>
      </c>
      <c r="J231" s="142">
        <v>0</v>
      </c>
      <c r="K231" s="117"/>
    </row>
    <row r="232" spans="1:12" ht="27.6" x14ac:dyDescent="0.25">
      <c r="A232" s="58" t="s">
        <v>241</v>
      </c>
      <c r="B232" s="91" t="s">
        <v>370</v>
      </c>
      <c r="C232" s="137" t="s">
        <v>587</v>
      </c>
      <c r="D232" s="138" t="s">
        <v>588</v>
      </c>
      <c r="E232" s="139" t="s">
        <v>600</v>
      </c>
      <c r="F232" s="140" t="s">
        <v>601</v>
      </c>
      <c r="G232" s="140" t="s">
        <v>602</v>
      </c>
      <c r="H232" s="141">
        <v>45260</v>
      </c>
      <c r="I232" s="141">
        <v>45260</v>
      </c>
      <c r="J232" s="142">
        <v>0</v>
      </c>
      <c r="K232" s="117"/>
    </row>
    <row r="233" spans="1:12" ht="27.6" x14ac:dyDescent="0.25">
      <c r="A233" s="58" t="s">
        <v>241</v>
      </c>
      <c r="B233" s="91" t="s">
        <v>370</v>
      </c>
      <c r="C233" s="137" t="s">
        <v>587</v>
      </c>
      <c r="D233" s="138" t="s">
        <v>588</v>
      </c>
      <c r="E233" s="139" t="s">
        <v>603</v>
      </c>
      <c r="F233" s="140" t="s">
        <v>604</v>
      </c>
      <c r="G233" s="140" t="s">
        <v>597</v>
      </c>
      <c r="H233" s="141">
        <v>45260</v>
      </c>
      <c r="I233" s="141">
        <v>45260</v>
      </c>
      <c r="J233" s="142">
        <v>0</v>
      </c>
      <c r="K233" s="117"/>
    </row>
    <row r="234" spans="1:12" ht="13.8" x14ac:dyDescent="0.25">
      <c r="A234" s="58" t="s">
        <v>241</v>
      </c>
      <c r="B234" s="91" t="s">
        <v>370</v>
      </c>
      <c r="C234" s="91" t="s">
        <v>370</v>
      </c>
      <c r="D234" s="39"/>
      <c r="E234" s="114" t="s">
        <v>605</v>
      </c>
      <c r="F234" s="114" t="s">
        <v>585</v>
      </c>
      <c r="G234" s="39" t="s">
        <v>80</v>
      </c>
      <c r="H234" s="115">
        <v>45262</v>
      </c>
      <c r="I234" s="115">
        <v>45280</v>
      </c>
      <c r="J234" s="116">
        <v>100</v>
      </c>
      <c r="K234" s="117"/>
      <c r="L234" s="142"/>
    </row>
    <row r="235" spans="1:12" ht="13.8" x14ac:dyDescent="0.25">
      <c r="A235" s="58" t="s">
        <v>241</v>
      </c>
      <c r="B235" s="91" t="s">
        <v>370</v>
      </c>
      <c r="C235" s="91" t="s">
        <v>370</v>
      </c>
      <c r="D235" s="39"/>
      <c r="E235" s="114" t="s">
        <v>606</v>
      </c>
      <c r="F235" s="114" t="s">
        <v>581</v>
      </c>
      <c r="G235" s="39" t="s">
        <v>80</v>
      </c>
      <c r="H235" s="115">
        <v>45265</v>
      </c>
      <c r="I235" s="115">
        <v>45381</v>
      </c>
      <c r="J235" s="116">
        <v>10</v>
      </c>
      <c r="K235" s="117"/>
    </row>
    <row r="236" spans="1:12" ht="13.8" x14ac:dyDescent="0.25">
      <c r="A236" s="58" t="s">
        <v>241</v>
      </c>
      <c r="B236" s="91" t="s">
        <v>370</v>
      </c>
      <c r="C236" s="91" t="s">
        <v>370</v>
      </c>
      <c r="D236" s="39"/>
      <c r="E236" s="114" t="s">
        <v>607</v>
      </c>
      <c r="F236" s="114" t="s">
        <v>581</v>
      </c>
      <c r="G236" s="39" t="s">
        <v>80</v>
      </c>
      <c r="H236" s="115">
        <v>45265</v>
      </c>
      <c r="I236" s="115">
        <v>45381</v>
      </c>
      <c r="J236" s="116">
        <v>10</v>
      </c>
      <c r="K236" s="117"/>
    </row>
    <row r="237" spans="1:12" ht="13.8" x14ac:dyDescent="0.25">
      <c r="A237" s="58" t="s">
        <v>241</v>
      </c>
      <c r="B237" s="91" t="s">
        <v>370</v>
      </c>
      <c r="C237" s="91" t="s">
        <v>370</v>
      </c>
      <c r="D237" s="39"/>
      <c r="E237" s="114" t="s">
        <v>608</v>
      </c>
      <c r="F237" s="114" t="s">
        <v>581</v>
      </c>
      <c r="G237" s="39" t="s">
        <v>80</v>
      </c>
      <c r="H237" s="115">
        <v>45265</v>
      </c>
      <c r="I237" s="115">
        <v>45381</v>
      </c>
      <c r="J237" s="116">
        <v>10</v>
      </c>
      <c r="K237" s="117"/>
    </row>
    <row r="238" spans="1:12" ht="27.6" x14ac:dyDescent="0.25">
      <c r="A238" s="58" t="s">
        <v>241</v>
      </c>
      <c r="B238" s="91" t="s">
        <v>370</v>
      </c>
      <c r="C238" s="137" t="s">
        <v>587</v>
      </c>
      <c r="D238" s="138" t="s">
        <v>588</v>
      </c>
      <c r="E238" s="139" t="s">
        <v>609</v>
      </c>
      <c r="F238" s="140" t="s">
        <v>610</v>
      </c>
      <c r="G238" s="140" t="s">
        <v>591</v>
      </c>
      <c r="H238" s="141">
        <v>45273</v>
      </c>
      <c r="I238" s="141">
        <v>45287</v>
      </c>
      <c r="J238" s="142">
        <v>0</v>
      </c>
      <c r="K238" s="117"/>
    </row>
    <row r="239" spans="1:12" ht="27.6" x14ac:dyDescent="0.25">
      <c r="A239" s="58" t="s">
        <v>241</v>
      </c>
      <c r="B239" s="91" t="s">
        <v>370</v>
      </c>
      <c r="C239" s="137" t="s">
        <v>587</v>
      </c>
      <c r="D239" s="138" t="s">
        <v>588</v>
      </c>
      <c r="E239" s="139" t="s">
        <v>611</v>
      </c>
      <c r="F239" s="140" t="s">
        <v>612</v>
      </c>
      <c r="G239" s="140" t="s">
        <v>591</v>
      </c>
      <c r="H239" s="141">
        <v>45273</v>
      </c>
      <c r="I239" s="141">
        <v>45287</v>
      </c>
      <c r="J239" s="142">
        <v>0</v>
      </c>
      <c r="K239" s="117"/>
    </row>
    <row r="240" spans="1:12" ht="13.8" x14ac:dyDescent="0.25">
      <c r="A240" s="58" t="s">
        <v>241</v>
      </c>
      <c r="B240" s="91" t="s">
        <v>370</v>
      </c>
      <c r="C240" s="137" t="s">
        <v>587</v>
      </c>
      <c r="D240" s="138" t="s">
        <v>588</v>
      </c>
      <c r="E240" s="139" t="s">
        <v>613</v>
      </c>
      <c r="F240" s="140" t="s">
        <v>614</v>
      </c>
      <c r="G240" s="140" t="s">
        <v>615</v>
      </c>
      <c r="H240" s="141">
        <v>45273</v>
      </c>
      <c r="I240" s="141">
        <v>45287</v>
      </c>
      <c r="J240" s="142">
        <v>0</v>
      </c>
      <c r="K240" s="117"/>
    </row>
    <row r="241" spans="1:12" ht="13.8" x14ac:dyDescent="0.25">
      <c r="A241" s="58" t="s">
        <v>241</v>
      </c>
      <c r="B241" s="91" t="s">
        <v>370</v>
      </c>
      <c r="C241" s="137" t="s">
        <v>587</v>
      </c>
      <c r="D241" s="138" t="s">
        <v>588</v>
      </c>
      <c r="E241" s="139" t="s">
        <v>616</v>
      </c>
      <c r="F241" s="140" t="s">
        <v>617</v>
      </c>
      <c r="G241" s="140" t="s">
        <v>615</v>
      </c>
      <c r="H241" s="141">
        <v>45273</v>
      </c>
      <c r="I241" s="141">
        <v>45287</v>
      </c>
      <c r="J241" s="142">
        <v>0</v>
      </c>
      <c r="K241" s="117"/>
    </row>
    <row r="242" spans="1:12" ht="13.8" x14ac:dyDescent="0.25">
      <c r="A242" s="58" t="s">
        <v>241</v>
      </c>
      <c r="B242" s="91" t="s">
        <v>370</v>
      </c>
      <c r="C242" s="91" t="s">
        <v>370</v>
      </c>
      <c r="D242" s="39"/>
      <c r="E242" s="114" t="s">
        <v>618</v>
      </c>
      <c r="F242" s="114" t="s">
        <v>547</v>
      </c>
      <c r="G242" s="39" t="s">
        <v>575</v>
      </c>
      <c r="H242" s="115">
        <v>45275</v>
      </c>
      <c r="I242" s="115">
        <v>45290</v>
      </c>
      <c r="J242" s="116">
        <v>100</v>
      </c>
      <c r="K242" s="117"/>
    </row>
    <row r="243" spans="1:12" ht="13.8" x14ac:dyDescent="0.25">
      <c r="A243" s="58" t="s">
        <v>241</v>
      </c>
      <c r="B243" s="91" t="s">
        <v>370</v>
      </c>
      <c r="C243" s="91" t="s">
        <v>370</v>
      </c>
      <c r="D243" s="39"/>
      <c r="E243" s="114" t="s">
        <v>619</v>
      </c>
      <c r="F243" s="114" t="s">
        <v>547</v>
      </c>
      <c r="G243" s="39" t="s">
        <v>575</v>
      </c>
      <c r="H243" s="115">
        <v>45275</v>
      </c>
      <c r="I243" s="115">
        <v>45290</v>
      </c>
      <c r="J243" s="116">
        <v>100</v>
      </c>
      <c r="K243" s="117"/>
    </row>
    <row r="244" spans="1:12" ht="13.8" x14ac:dyDescent="0.25">
      <c r="A244" s="58" t="s">
        <v>241</v>
      </c>
      <c r="B244" s="91" t="s">
        <v>370</v>
      </c>
      <c r="C244" s="143" t="s">
        <v>592</v>
      </c>
      <c r="D244" s="143" t="s">
        <v>592</v>
      </c>
      <c r="E244" s="142" t="s">
        <v>620</v>
      </c>
      <c r="F244" s="142" t="s">
        <v>621</v>
      </c>
      <c r="G244" s="142" t="s">
        <v>594</v>
      </c>
      <c r="H244" s="144">
        <v>45280</v>
      </c>
      <c r="I244" s="144">
        <v>45288</v>
      </c>
      <c r="J244" s="142">
        <v>100</v>
      </c>
      <c r="K244" s="117"/>
      <c r="L244" s="142"/>
    </row>
    <row r="245" spans="1:12" ht="27.6" x14ac:dyDescent="0.25">
      <c r="A245" s="58" t="s">
        <v>241</v>
      </c>
      <c r="B245" s="91" t="s">
        <v>370</v>
      </c>
      <c r="C245" s="138" t="s">
        <v>588</v>
      </c>
      <c r="D245" s="138" t="s">
        <v>622</v>
      </c>
      <c r="E245" s="139" t="s">
        <v>623</v>
      </c>
      <c r="F245" s="140" t="s">
        <v>624</v>
      </c>
      <c r="G245" s="140" t="s">
        <v>625</v>
      </c>
      <c r="H245" s="141">
        <v>45292</v>
      </c>
      <c r="I245" s="141">
        <v>45413</v>
      </c>
      <c r="J245" s="145">
        <v>0.4</v>
      </c>
      <c r="K245" s="117"/>
    </row>
    <row r="246" spans="1:12" ht="27.6" x14ac:dyDescent="0.25">
      <c r="A246" s="58" t="s">
        <v>241</v>
      </c>
      <c r="B246" s="91" t="s">
        <v>370</v>
      </c>
      <c r="C246" s="138" t="s">
        <v>588</v>
      </c>
      <c r="D246" s="138" t="s">
        <v>626</v>
      </c>
      <c r="E246" s="139" t="s">
        <v>627</v>
      </c>
      <c r="F246" s="140" t="s">
        <v>628</v>
      </c>
      <c r="G246" s="140" t="s">
        <v>629</v>
      </c>
      <c r="H246" s="141">
        <v>45292</v>
      </c>
      <c r="I246" s="141">
        <v>45413</v>
      </c>
      <c r="J246" s="145">
        <v>0.3</v>
      </c>
      <c r="K246" s="117"/>
    </row>
    <row r="247" spans="1:12" ht="13.8" x14ac:dyDescent="0.25">
      <c r="A247" s="58" t="s">
        <v>241</v>
      </c>
      <c r="B247" s="91" t="s">
        <v>370</v>
      </c>
      <c r="C247" s="138" t="s">
        <v>588</v>
      </c>
      <c r="D247" s="138" t="s">
        <v>630</v>
      </c>
      <c r="E247" s="139" t="s">
        <v>631</v>
      </c>
      <c r="F247" s="140" t="s">
        <v>632</v>
      </c>
      <c r="G247" s="140" t="s">
        <v>203</v>
      </c>
      <c r="H247" s="141">
        <v>45301</v>
      </c>
      <c r="I247" s="141">
        <v>45324</v>
      </c>
      <c r="J247" s="142">
        <v>100</v>
      </c>
      <c r="K247" s="117"/>
    </row>
    <row r="248" spans="1:12" ht="13.8" x14ac:dyDescent="0.25">
      <c r="A248" s="58" t="s">
        <v>241</v>
      </c>
      <c r="B248" s="91" t="s">
        <v>370</v>
      </c>
      <c r="C248" s="138" t="s">
        <v>588</v>
      </c>
      <c r="D248" s="138" t="s">
        <v>633</v>
      </c>
      <c r="E248" s="139" t="s">
        <v>634</v>
      </c>
      <c r="F248" s="140" t="s">
        <v>635</v>
      </c>
      <c r="G248" s="140" t="s">
        <v>636</v>
      </c>
      <c r="H248" s="141">
        <v>45301</v>
      </c>
      <c r="I248" s="141">
        <v>45383</v>
      </c>
      <c r="J248" s="145">
        <v>0.4</v>
      </c>
      <c r="K248" s="117"/>
    </row>
    <row r="249" spans="1:12" ht="13.8" x14ac:dyDescent="0.25">
      <c r="A249" s="58" t="s">
        <v>241</v>
      </c>
      <c r="B249" s="91" t="s">
        <v>370</v>
      </c>
      <c r="C249" s="138" t="s">
        <v>588</v>
      </c>
      <c r="D249" s="138" t="s">
        <v>637</v>
      </c>
      <c r="E249" s="139" t="s">
        <v>638</v>
      </c>
      <c r="F249" s="140" t="s">
        <v>639</v>
      </c>
      <c r="G249" s="140" t="s">
        <v>203</v>
      </c>
      <c r="H249" s="141">
        <v>45306</v>
      </c>
      <c r="I249" s="141">
        <v>45323</v>
      </c>
      <c r="J249" s="142">
        <v>100</v>
      </c>
      <c r="K249" s="117"/>
    </row>
    <row r="250" spans="1:12" ht="13.8" x14ac:dyDescent="0.25">
      <c r="A250" s="58" t="s">
        <v>241</v>
      </c>
      <c r="B250" s="91" t="s">
        <v>370</v>
      </c>
      <c r="C250" s="138" t="s">
        <v>588</v>
      </c>
      <c r="D250" s="138" t="s">
        <v>640</v>
      </c>
      <c r="E250" s="139" t="s">
        <v>641</v>
      </c>
      <c r="F250" s="140" t="s">
        <v>642</v>
      </c>
      <c r="G250" s="140" t="s">
        <v>594</v>
      </c>
      <c r="H250" s="141">
        <v>45306</v>
      </c>
      <c r="I250" s="141">
        <v>45325</v>
      </c>
      <c r="J250" s="142">
        <v>100</v>
      </c>
      <c r="K250" s="117"/>
    </row>
    <row r="251" spans="1:12" ht="13.8" x14ac:dyDescent="0.25">
      <c r="A251" s="58" t="s">
        <v>241</v>
      </c>
      <c r="B251" s="91" t="s">
        <v>370</v>
      </c>
      <c r="C251" s="138" t="s">
        <v>588</v>
      </c>
      <c r="D251" s="138" t="s">
        <v>643</v>
      </c>
      <c r="E251" s="139" t="s">
        <v>644</v>
      </c>
      <c r="F251" s="140" t="s">
        <v>645</v>
      </c>
      <c r="G251" s="140" t="s">
        <v>203</v>
      </c>
      <c r="H251" s="141">
        <v>45306</v>
      </c>
      <c r="I251" s="141">
        <v>45366</v>
      </c>
      <c r="J251" s="145">
        <v>0.5</v>
      </c>
      <c r="K251" s="117"/>
    </row>
    <row r="252" spans="1:12" ht="13.8" x14ac:dyDescent="0.25">
      <c r="A252" s="58" t="s">
        <v>241</v>
      </c>
      <c r="B252" s="91" t="s">
        <v>370</v>
      </c>
      <c r="C252" s="138" t="s">
        <v>588</v>
      </c>
      <c r="D252" s="138" t="s">
        <v>646</v>
      </c>
      <c r="E252" s="140" t="s">
        <v>647</v>
      </c>
      <c r="F252" s="140" t="s">
        <v>648</v>
      </c>
      <c r="G252" s="140" t="s">
        <v>203</v>
      </c>
      <c r="H252" s="141">
        <v>45311</v>
      </c>
      <c r="I252" s="141">
        <v>45352</v>
      </c>
      <c r="J252" s="145">
        <v>0.5</v>
      </c>
      <c r="K252" s="117"/>
    </row>
    <row r="253" spans="1:12" ht="27.6" x14ac:dyDescent="0.25">
      <c r="A253" s="58" t="s">
        <v>241</v>
      </c>
      <c r="B253" s="91" t="s">
        <v>370</v>
      </c>
      <c r="C253" s="138" t="s">
        <v>588</v>
      </c>
      <c r="D253" s="138" t="s">
        <v>588</v>
      </c>
      <c r="E253" s="139" t="s">
        <v>649</v>
      </c>
      <c r="F253" s="140" t="s">
        <v>650</v>
      </c>
      <c r="G253" s="140" t="s">
        <v>591</v>
      </c>
      <c r="H253" s="141">
        <v>45313</v>
      </c>
      <c r="I253" s="141" t="s">
        <v>651</v>
      </c>
      <c r="J253" s="142">
        <v>0</v>
      </c>
      <c r="K253" s="117"/>
    </row>
    <row r="254" spans="1:12" ht="13.8" x14ac:dyDescent="0.25">
      <c r="A254" s="58" t="s">
        <v>241</v>
      </c>
      <c r="B254" s="91" t="s">
        <v>370</v>
      </c>
      <c r="C254" s="138" t="s">
        <v>588</v>
      </c>
      <c r="D254" s="138" t="s">
        <v>588</v>
      </c>
      <c r="E254" s="140" t="s">
        <v>652</v>
      </c>
      <c r="F254" s="140" t="s">
        <v>653</v>
      </c>
      <c r="G254" s="140" t="s">
        <v>654</v>
      </c>
      <c r="H254" s="141">
        <v>45316</v>
      </c>
      <c r="I254" s="141">
        <v>45323</v>
      </c>
      <c r="J254" s="145">
        <v>0.5</v>
      </c>
      <c r="K254" s="117"/>
    </row>
    <row r="255" spans="1:12" ht="13.8" x14ac:dyDescent="0.25">
      <c r="A255" s="58" t="s">
        <v>241</v>
      </c>
      <c r="B255" s="91" t="s">
        <v>370</v>
      </c>
      <c r="C255" s="138" t="s">
        <v>588</v>
      </c>
      <c r="D255" s="138" t="s">
        <v>655</v>
      </c>
      <c r="E255" s="139" t="s">
        <v>656</v>
      </c>
      <c r="F255" s="140" t="s">
        <v>657</v>
      </c>
      <c r="G255" s="140" t="s">
        <v>203</v>
      </c>
      <c r="H255" s="141">
        <v>45323</v>
      </c>
      <c r="I255" s="141">
        <v>45327</v>
      </c>
      <c r="J255" s="142">
        <v>100</v>
      </c>
      <c r="K255" s="117"/>
    </row>
    <row r="256" spans="1:12" ht="13.8" x14ac:dyDescent="0.25">
      <c r="A256" s="58" t="s">
        <v>241</v>
      </c>
      <c r="B256" s="91" t="s">
        <v>370</v>
      </c>
      <c r="C256" s="138" t="s">
        <v>588</v>
      </c>
      <c r="D256" s="138" t="s">
        <v>658</v>
      </c>
      <c r="E256" s="139" t="s">
        <v>659</v>
      </c>
      <c r="F256" s="140" t="s">
        <v>660</v>
      </c>
      <c r="G256" s="140" t="s">
        <v>594</v>
      </c>
      <c r="H256" s="141">
        <v>45323</v>
      </c>
      <c r="I256" s="141">
        <v>45332</v>
      </c>
      <c r="J256" s="145">
        <v>0.4</v>
      </c>
      <c r="K256" s="117"/>
    </row>
    <row r="257" spans="1:11" ht="13.8" x14ac:dyDescent="0.25">
      <c r="A257" s="58" t="s">
        <v>241</v>
      </c>
      <c r="B257" s="91" t="s">
        <v>370</v>
      </c>
      <c r="C257" s="138" t="s">
        <v>588</v>
      </c>
      <c r="D257" s="138" t="s">
        <v>661</v>
      </c>
      <c r="E257" s="139" t="s">
        <v>662</v>
      </c>
      <c r="F257" s="140" t="s">
        <v>663</v>
      </c>
      <c r="G257" s="140" t="s">
        <v>203</v>
      </c>
      <c r="H257" s="141">
        <v>45325</v>
      </c>
      <c r="I257" s="141">
        <v>45332</v>
      </c>
      <c r="J257" s="142">
        <v>0</v>
      </c>
      <c r="K257" s="117"/>
    </row>
    <row r="258" spans="1:11" ht="13.8" x14ac:dyDescent="0.25">
      <c r="A258" s="58" t="s">
        <v>241</v>
      </c>
      <c r="B258" s="91" t="s">
        <v>370</v>
      </c>
      <c r="C258" s="138" t="s">
        <v>588</v>
      </c>
      <c r="D258" s="138" t="s">
        <v>664</v>
      </c>
      <c r="E258" s="139" t="s">
        <v>665</v>
      </c>
      <c r="F258" s="140" t="s">
        <v>666</v>
      </c>
      <c r="G258" s="140" t="s">
        <v>203</v>
      </c>
      <c r="H258" s="141">
        <v>45325</v>
      </c>
      <c r="I258" s="141">
        <v>45383</v>
      </c>
      <c r="J258" s="145">
        <v>0.2</v>
      </c>
      <c r="K258" s="117"/>
    </row>
    <row r="259" spans="1:11" ht="13.8" x14ac:dyDescent="0.25">
      <c r="A259" s="58" t="s">
        <v>241</v>
      </c>
      <c r="B259" s="91" t="s">
        <v>370</v>
      </c>
      <c r="C259" s="138" t="s">
        <v>588</v>
      </c>
      <c r="D259" s="138" t="s">
        <v>640</v>
      </c>
      <c r="E259" s="139" t="s">
        <v>667</v>
      </c>
      <c r="F259" s="140" t="s">
        <v>668</v>
      </c>
      <c r="G259" s="140" t="s">
        <v>203</v>
      </c>
      <c r="H259" s="141">
        <v>45327</v>
      </c>
      <c r="I259" s="141">
        <v>45331</v>
      </c>
      <c r="J259" s="142">
        <v>0</v>
      </c>
      <c r="K259" s="117"/>
    </row>
    <row r="260" spans="1:11" ht="13.8" x14ac:dyDescent="0.25">
      <c r="A260" s="58" t="s">
        <v>241</v>
      </c>
      <c r="B260" s="91" t="s">
        <v>370</v>
      </c>
      <c r="C260" s="138" t="s">
        <v>588</v>
      </c>
      <c r="D260" s="138" t="s">
        <v>655</v>
      </c>
      <c r="E260" s="139" t="s">
        <v>669</v>
      </c>
      <c r="F260" s="140" t="s">
        <v>670</v>
      </c>
      <c r="G260" s="140" t="s">
        <v>203</v>
      </c>
      <c r="H260" s="141">
        <v>45328</v>
      </c>
      <c r="I260" s="141">
        <v>45347</v>
      </c>
      <c r="J260" s="142">
        <v>0</v>
      </c>
      <c r="K260" s="117"/>
    </row>
    <row r="261" spans="1:11" ht="15.6" x14ac:dyDescent="0.3">
      <c r="A261" s="58" t="s">
        <v>241</v>
      </c>
      <c r="B261" s="91" t="s">
        <v>370</v>
      </c>
      <c r="C261" s="138" t="s">
        <v>588</v>
      </c>
      <c r="D261" s="146" t="s">
        <v>671</v>
      </c>
      <c r="E261" s="146" t="s">
        <v>671</v>
      </c>
      <c r="F261" s="146" t="s">
        <v>671</v>
      </c>
      <c r="G261" s="39" t="s">
        <v>575</v>
      </c>
      <c r="H261" s="141">
        <v>45365</v>
      </c>
      <c r="I261" s="141">
        <v>45381</v>
      </c>
      <c r="J261" s="142">
        <v>0</v>
      </c>
      <c r="K261" s="117"/>
    </row>
    <row r="262" spans="1:11" ht="15.6" x14ac:dyDescent="0.3">
      <c r="A262" s="58" t="s">
        <v>241</v>
      </c>
      <c r="B262" s="91" t="s">
        <v>370</v>
      </c>
      <c r="C262" s="138" t="s">
        <v>588</v>
      </c>
      <c r="D262" s="146" t="s">
        <v>672</v>
      </c>
      <c r="E262" s="146" t="s">
        <v>672</v>
      </c>
      <c r="F262" s="146" t="s">
        <v>672</v>
      </c>
      <c r="G262" s="39" t="s">
        <v>575</v>
      </c>
      <c r="H262" s="141">
        <v>45366</v>
      </c>
      <c r="I262" s="141">
        <v>45382</v>
      </c>
      <c r="J262" s="142">
        <v>0</v>
      </c>
      <c r="K262" s="117"/>
    </row>
    <row r="263" spans="1:11" ht="15.6" x14ac:dyDescent="0.3">
      <c r="A263" s="58" t="s">
        <v>241</v>
      </c>
      <c r="B263" s="91" t="s">
        <v>370</v>
      </c>
      <c r="C263" s="138" t="s">
        <v>588</v>
      </c>
      <c r="D263" s="146" t="s">
        <v>673</v>
      </c>
      <c r="E263" s="146" t="s">
        <v>673</v>
      </c>
      <c r="F263" s="146" t="s">
        <v>673</v>
      </c>
      <c r="G263" s="39" t="s">
        <v>575</v>
      </c>
      <c r="H263" s="141">
        <v>45367</v>
      </c>
      <c r="I263" s="141">
        <v>45383</v>
      </c>
      <c r="J263" s="142">
        <v>0</v>
      </c>
      <c r="K263" s="117"/>
    </row>
    <row r="264" spans="1:11" ht="15.6" x14ac:dyDescent="0.3">
      <c r="A264" s="58" t="s">
        <v>241</v>
      </c>
      <c r="B264" s="91" t="s">
        <v>370</v>
      </c>
      <c r="C264" s="138" t="s">
        <v>588</v>
      </c>
      <c r="D264" s="147" t="s">
        <v>674</v>
      </c>
      <c r="E264" s="147" t="s">
        <v>674</v>
      </c>
      <c r="F264" s="147" t="s">
        <v>674</v>
      </c>
      <c r="G264" s="39" t="s">
        <v>575</v>
      </c>
      <c r="H264" s="141">
        <v>45368</v>
      </c>
      <c r="I264" s="141">
        <v>45384</v>
      </c>
      <c r="J264" s="142">
        <v>0</v>
      </c>
      <c r="K264" s="117"/>
    </row>
    <row r="265" spans="1:11" ht="15.6" x14ac:dyDescent="0.3">
      <c r="A265" s="58" t="s">
        <v>241</v>
      </c>
      <c r="B265" s="91" t="s">
        <v>370</v>
      </c>
      <c r="C265" s="138" t="s">
        <v>588</v>
      </c>
      <c r="D265" s="146" t="s">
        <v>675</v>
      </c>
      <c r="E265" s="146" t="s">
        <v>675</v>
      </c>
      <c r="F265" s="146" t="s">
        <v>675</v>
      </c>
      <c r="G265" s="39" t="s">
        <v>575</v>
      </c>
      <c r="H265" s="141">
        <v>45369</v>
      </c>
      <c r="I265" s="141">
        <v>45385</v>
      </c>
      <c r="J265" s="142">
        <v>0</v>
      </c>
      <c r="K265" s="117"/>
    </row>
    <row r="266" spans="1:11" ht="15.6" x14ac:dyDescent="0.3">
      <c r="A266" s="58" t="s">
        <v>241</v>
      </c>
      <c r="B266" s="91" t="s">
        <v>370</v>
      </c>
      <c r="C266" s="138" t="s">
        <v>588</v>
      </c>
      <c r="D266" s="146" t="s">
        <v>676</v>
      </c>
      <c r="E266" s="146" t="s">
        <v>676</v>
      </c>
      <c r="F266" s="146" t="s">
        <v>676</v>
      </c>
      <c r="G266" s="39" t="s">
        <v>575</v>
      </c>
      <c r="H266" s="141">
        <v>45370</v>
      </c>
      <c r="I266" s="141">
        <v>45386</v>
      </c>
      <c r="J266" s="142">
        <v>0</v>
      </c>
      <c r="K266" s="117"/>
    </row>
    <row r="267" spans="1:11" ht="15.6" x14ac:dyDescent="0.3">
      <c r="A267" s="58" t="s">
        <v>241</v>
      </c>
      <c r="B267" s="91" t="s">
        <v>370</v>
      </c>
      <c r="C267" s="138" t="s">
        <v>588</v>
      </c>
      <c r="D267" s="146" t="s">
        <v>677</v>
      </c>
      <c r="E267" s="146" t="s">
        <v>677</v>
      </c>
      <c r="F267" s="146" t="s">
        <v>677</v>
      </c>
      <c r="G267" s="39" t="s">
        <v>575</v>
      </c>
      <c r="H267" s="141">
        <v>45371</v>
      </c>
      <c r="I267" s="141">
        <v>45387</v>
      </c>
      <c r="J267" s="142">
        <v>0</v>
      </c>
      <c r="K267" s="117"/>
    </row>
    <row r="268" spans="1:11" ht="15.6" x14ac:dyDescent="0.3">
      <c r="A268" s="58" t="s">
        <v>241</v>
      </c>
      <c r="B268" s="91" t="s">
        <v>370</v>
      </c>
      <c r="C268" s="138" t="s">
        <v>588</v>
      </c>
      <c r="D268" s="146" t="s">
        <v>678</v>
      </c>
      <c r="E268" s="146" t="s">
        <v>678</v>
      </c>
      <c r="F268" s="146" t="s">
        <v>678</v>
      </c>
      <c r="G268" s="39" t="s">
        <v>575</v>
      </c>
      <c r="H268" s="141">
        <v>45372</v>
      </c>
      <c r="I268" s="141">
        <v>45388</v>
      </c>
      <c r="J268" s="142">
        <v>0</v>
      </c>
      <c r="K268" s="117"/>
    </row>
    <row r="269" spans="1:11" ht="15.6" x14ac:dyDescent="0.3">
      <c r="A269" s="58" t="s">
        <v>241</v>
      </c>
      <c r="B269" s="91" t="s">
        <v>370</v>
      </c>
      <c r="C269" s="138" t="s">
        <v>588</v>
      </c>
      <c r="D269" s="146" t="s">
        <v>679</v>
      </c>
      <c r="E269" s="146" t="s">
        <v>679</v>
      </c>
      <c r="F269" s="146" t="s">
        <v>679</v>
      </c>
      <c r="G269" s="39" t="s">
        <v>575</v>
      </c>
      <c r="H269" s="141">
        <v>45373</v>
      </c>
      <c r="I269" s="141">
        <v>45389</v>
      </c>
      <c r="J269" s="142">
        <v>0</v>
      </c>
      <c r="K269" s="117"/>
    </row>
    <row r="270" spans="1:11" ht="15.6" x14ac:dyDescent="0.3">
      <c r="A270" s="58" t="s">
        <v>241</v>
      </c>
      <c r="B270" s="91" t="s">
        <v>370</v>
      </c>
      <c r="C270" s="138" t="s">
        <v>588</v>
      </c>
      <c r="D270" s="146" t="s">
        <v>680</v>
      </c>
      <c r="E270" s="146" t="s">
        <v>680</v>
      </c>
      <c r="F270" s="146" t="s">
        <v>680</v>
      </c>
      <c r="G270" s="39" t="s">
        <v>575</v>
      </c>
      <c r="H270" s="141">
        <v>45374</v>
      </c>
      <c r="I270" s="141">
        <v>45390</v>
      </c>
      <c r="J270" s="142">
        <v>0</v>
      </c>
      <c r="K270" s="117"/>
    </row>
    <row r="271" spans="1:11" ht="15.6" x14ac:dyDescent="0.3">
      <c r="A271" s="58" t="s">
        <v>241</v>
      </c>
      <c r="B271" s="91" t="s">
        <v>370</v>
      </c>
      <c r="C271" s="138" t="s">
        <v>588</v>
      </c>
      <c r="D271" s="146" t="s">
        <v>681</v>
      </c>
      <c r="E271" s="146" t="s">
        <v>681</v>
      </c>
      <c r="F271" s="146" t="s">
        <v>681</v>
      </c>
      <c r="G271" s="39" t="s">
        <v>575</v>
      </c>
      <c r="H271" s="141">
        <v>45375</v>
      </c>
      <c r="I271" s="141">
        <v>45391</v>
      </c>
      <c r="J271" s="142">
        <v>0</v>
      </c>
      <c r="K271" s="117"/>
    </row>
    <row r="272" spans="1:11" ht="15.6" x14ac:dyDescent="0.3">
      <c r="A272" s="58" t="s">
        <v>241</v>
      </c>
      <c r="B272" s="91" t="s">
        <v>370</v>
      </c>
      <c r="C272" s="138" t="s">
        <v>588</v>
      </c>
      <c r="D272" s="146" t="s">
        <v>682</v>
      </c>
      <c r="E272" s="146" t="s">
        <v>682</v>
      </c>
      <c r="F272" s="146" t="s">
        <v>682</v>
      </c>
      <c r="G272" s="39" t="s">
        <v>575</v>
      </c>
      <c r="H272" s="141">
        <v>45376</v>
      </c>
      <c r="I272" s="141">
        <v>45392</v>
      </c>
      <c r="J272" s="142">
        <v>0</v>
      </c>
      <c r="K272" s="117"/>
    </row>
    <row r="273" spans="1:11" ht="15.6" x14ac:dyDescent="0.3">
      <c r="A273" s="58" t="s">
        <v>241</v>
      </c>
      <c r="B273" s="91" t="s">
        <v>370</v>
      </c>
      <c r="C273" s="138" t="s">
        <v>588</v>
      </c>
      <c r="D273" s="146" t="s">
        <v>683</v>
      </c>
      <c r="E273" s="146" t="s">
        <v>684</v>
      </c>
      <c r="F273" s="146" t="s">
        <v>684</v>
      </c>
      <c r="G273" s="39" t="s">
        <v>80</v>
      </c>
      <c r="H273" s="141">
        <v>45352</v>
      </c>
      <c r="I273" s="141">
        <v>45444</v>
      </c>
      <c r="J273" s="142">
        <v>0</v>
      </c>
      <c r="K273" s="117"/>
    </row>
    <row r="274" spans="1:11" ht="15.6" x14ac:dyDescent="0.3">
      <c r="A274" s="58" t="s">
        <v>241</v>
      </c>
      <c r="B274" s="91" t="s">
        <v>370</v>
      </c>
      <c r="C274" s="138" t="s">
        <v>588</v>
      </c>
      <c r="D274" s="146" t="s">
        <v>685</v>
      </c>
      <c r="E274" s="146" t="s">
        <v>686</v>
      </c>
      <c r="F274" s="146" t="s">
        <v>686</v>
      </c>
      <c r="G274" s="39" t="s">
        <v>80</v>
      </c>
      <c r="H274" s="141">
        <v>45383</v>
      </c>
      <c r="I274" s="141">
        <v>45414</v>
      </c>
      <c r="J274" s="142">
        <v>0</v>
      </c>
      <c r="K274" s="117"/>
    </row>
    <row r="275" spans="1:11" ht="15.6" x14ac:dyDescent="0.3">
      <c r="A275" s="58" t="s">
        <v>241</v>
      </c>
      <c r="B275" s="91" t="s">
        <v>370</v>
      </c>
      <c r="C275" s="138" t="s">
        <v>588</v>
      </c>
      <c r="D275" s="146" t="s">
        <v>687</v>
      </c>
      <c r="E275" s="146" t="s">
        <v>688</v>
      </c>
      <c r="F275" s="146" t="s">
        <v>688</v>
      </c>
      <c r="G275" s="39" t="s">
        <v>80</v>
      </c>
      <c r="H275" s="141">
        <v>45352</v>
      </c>
      <c r="I275" s="141">
        <v>45369</v>
      </c>
      <c r="J275" s="145">
        <v>1</v>
      </c>
      <c r="K275" s="117"/>
    </row>
    <row r="276" spans="1:11" s="158" customFormat="1" ht="15.6" x14ac:dyDescent="0.3">
      <c r="A276" s="150" t="s">
        <v>241</v>
      </c>
      <c r="B276" s="151" t="s">
        <v>370</v>
      </c>
      <c r="C276" s="152" t="s">
        <v>588</v>
      </c>
      <c r="D276" s="153" t="s">
        <v>689</v>
      </c>
      <c r="E276" s="153" t="s">
        <v>690</v>
      </c>
      <c r="F276" s="153" t="s">
        <v>690</v>
      </c>
      <c r="G276" s="154" t="s">
        <v>80</v>
      </c>
      <c r="H276" s="155">
        <v>45352</v>
      </c>
      <c r="I276" s="155">
        <v>45356</v>
      </c>
      <c r="J276" s="156">
        <v>1</v>
      </c>
      <c r="K276" s="157"/>
    </row>
    <row r="277" spans="1:11" ht="15.6" x14ac:dyDescent="0.3">
      <c r="A277" s="58" t="s">
        <v>241</v>
      </c>
      <c r="B277" s="91" t="s">
        <v>370</v>
      </c>
      <c r="C277" s="138" t="s">
        <v>588</v>
      </c>
      <c r="D277" s="146" t="s">
        <v>691</v>
      </c>
      <c r="E277" s="146" t="s">
        <v>691</v>
      </c>
      <c r="F277" s="146" t="s">
        <v>691</v>
      </c>
      <c r="G277" s="39" t="s">
        <v>80</v>
      </c>
      <c r="H277" s="141">
        <v>45397</v>
      </c>
      <c r="I277" s="141">
        <v>45427</v>
      </c>
      <c r="J277" s="145">
        <v>0</v>
      </c>
      <c r="K277" s="117"/>
    </row>
    <row r="278" spans="1:11" ht="15.6" x14ac:dyDescent="0.3">
      <c r="A278" s="58" t="s">
        <v>241</v>
      </c>
      <c r="B278" s="91" t="s">
        <v>370</v>
      </c>
      <c r="C278" s="138" t="s">
        <v>588</v>
      </c>
      <c r="D278" s="146" t="s">
        <v>692</v>
      </c>
      <c r="E278" s="146" t="s">
        <v>692</v>
      </c>
      <c r="F278" s="146" t="s">
        <v>692</v>
      </c>
      <c r="G278" s="39" t="s">
        <v>80</v>
      </c>
      <c r="H278" s="141">
        <v>45366</v>
      </c>
      <c r="I278" s="141">
        <v>45383</v>
      </c>
      <c r="J278" s="145">
        <v>1</v>
      </c>
      <c r="K278" s="117"/>
    </row>
    <row r="279" spans="1:11" ht="15.6" x14ac:dyDescent="0.3">
      <c r="A279" s="58" t="s">
        <v>241</v>
      </c>
      <c r="B279" s="91" t="s">
        <v>370</v>
      </c>
      <c r="C279" s="138" t="s">
        <v>588</v>
      </c>
      <c r="D279" s="146" t="s">
        <v>693</v>
      </c>
      <c r="E279" s="146" t="s">
        <v>693</v>
      </c>
      <c r="F279" s="146" t="s">
        <v>693</v>
      </c>
      <c r="G279" s="39" t="s">
        <v>80</v>
      </c>
      <c r="H279" s="141">
        <v>45366</v>
      </c>
      <c r="I279" s="141">
        <v>45383</v>
      </c>
      <c r="J279" s="145">
        <v>1</v>
      </c>
      <c r="K279" s="117"/>
    </row>
    <row r="280" spans="1:11" ht="15.6" x14ac:dyDescent="0.3">
      <c r="A280" s="58" t="s">
        <v>241</v>
      </c>
      <c r="B280" s="91" t="s">
        <v>370</v>
      </c>
      <c r="C280" s="138" t="s">
        <v>588</v>
      </c>
      <c r="D280" s="146" t="s">
        <v>694</v>
      </c>
      <c r="E280" s="146" t="s">
        <v>694</v>
      </c>
      <c r="F280" s="146" t="s">
        <v>694</v>
      </c>
      <c r="G280" s="39" t="s">
        <v>80</v>
      </c>
      <c r="H280" s="141">
        <v>45352</v>
      </c>
      <c r="I280" s="141">
        <v>45444</v>
      </c>
      <c r="J280" s="145">
        <v>0</v>
      </c>
      <c r="K280" s="117"/>
    </row>
    <row r="281" spans="1:11" s="158" customFormat="1" ht="15.6" x14ac:dyDescent="0.3">
      <c r="A281" s="150" t="s">
        <v>241</v>
      </c>
      <c r="B281" s="151" t="s">
        <v>370</v>
      </c>
      <c r="C281" s="152" t="s">
        <v>588</v>
      </c>
      <c r="D281" s="153" t="s">
        <v>695</v>
      </c>
      <c r="E281" s="153" t="s">
        <v>695</v>
      </c>
      <c r="F281" s="153" t="s">
        <v>695</v>
      </c>
      <c r="G281" s="154" t="s">
        <v>80</v>
      </c>
      <c r="H281" s="155">
        <v>45404</v>
      </c>
      <c r="I281" s="155">
        <v>45414</v>
      </c>
      <c r="J281" s="156">
        <v>0</v>
      </c>
      <c r="K281" s="157"/>
    </row>
    <row r="282" spans="1:11" ht="15.6" x14ac:dyDescent="0.3">
      <c r="A282" s="58" t="s">
        <v>241</v>
      </c>
      <c r="B282" s="91" t="s">
        <v>370</v>
      </c>
      <c r="C282" s="138" t="s">
        <v>588</v>
      </c>
      <c r="D282" s="146" t="s">
        <v>696</v>
      </c>
      <c r="E282" s="146" t="s">
        <v>696</v>
      </c>
      <c r="F282" s="146" t="s">
        <v>696</v>
      </c>
      <c r="G282" s="39" t="s">
        <v>80</v>
      </c>
      <c r="H282" s="141">
        <v>45383</v>
      </c>
      <c r="I282" s="141">
        <v>45412</v>
      </c>
      <c r="J282" s="145">
        <v>0</v>
      </c>
      <c r="K282" s="117"/>
    </row>
    <row r="283" spans="1:11" s="158" customFormat="1" ht="15.6" x14ac:dyDescent="0.3">
      <c r="A283" s="150" t="s">
        <v>241</v>
      </c>
      <c r="B283" s="151" t="s">
        <v>370</v>
      </c>
      <c r="C283" s="152" t="s">
        <v>588</v>
      </c>
      <c r="D283" s="153" t="s">
        <v>697</v>
      </c>
      <c r="E283" s="153" t="s">
        <v>697</v>
      </c>
      <c r="F283" s="153" t="s">
        <v>697</v>
      </c>
      <c r="G283" s="154" t="s">
        <v>80</v>
      </c>
      <c r="H283" s="155">
        <v>45383</v>
      </c>
      <c r="I283" s="155">
        <v>45412</v>
      </c>
      <c r="J283" s="156">
        <v>0</v>
      </c>
      <c r="K283" s="157"/>
    </row>
    <row r="284" spans="1:11" s="158" customFormat="1" ht="15.6" x14ac:dyDescent="0.3">
      <c r="A284" s="150" t="s">
        <v>241</v>
      </c>
      <c r="B284" s="151" t="s">
        <v>370</v>
      </c>
      <c r="C284" s="152" t="s">
        <v>588</v>
      </c>
      <c r="D284" s="153" t="s">
        <v>698</v>
      </c>
      <c r="E284" s="153" t="s">
        <v>698</v>
      </c>
      <c r="F284" s="153" t="s">
        <v>698</v>
      </c>
      <c r="G284" s="154" t="s">
        <v>80</v>
      </c>
      <c r="H284" s="155">
        <v>45352</v>
      </c>
      <c r="I284" s="155">
        <v>45444</v>
      </c>
      <c r="J284" s="156">
        <v>0</v>
      </c>
      <c r="K284" s="157"/>
    </row>
    <row r="285" spans="1:11" ht="15.6" x14ac:dyDescent="0.3">
      <c r="A285" s="58" t="s">
        <v>241</v>
      </c>
      <c r="B285" s="91" t="s">
        <v>370</v>
      </c>
      <c r="C285" s="138" t="s">
        <v>588</v>
      </c>
      <c r="D285" s="146" t="s">
        <v>699</v>
      </c>
      <c r="E285" s="146" t="s">
        <v>699</v>
      </c>
      <c r="F285" s="146" t="s">
        <v>699</v>
      </c>
      <c r="G285" s="39" t="s">
        <v>80</v>
      </c>
      <c r="H285" s="141">
        <v>45383</v>
      </c>
      <c r="I285" s="141">
        <v>45412</v>
      </c>
      <c r="J285" s="145">
        <v>0</v>
      </c>
      <c r="K285" s="117"/>
    </row>
    <row r="286" spans="1:11" ht="15.6" x14ac:dyDescent="0.3">
      <c r="A286" s="58" t="s">
        <v>241</v>
      </c>
      <c r="B286" s="91" t="s">
        <v>370</v>
      </c>
      <c r="C286" s="138" t="s">
        <v>588</v>
      </c>
      <c r="D286" s="146" t="s">
        <v>700</v>
      </c>
      <c r="E286" s="146" t="s">
        <v>700</v>
      </c>
      <c r="F286" s="146" t="s">
        <v>700</v>
      </c>
      <c r="G286" s="39" t="s">
        <v>80</v>
      </c>
      <c r="H286" s="141">
        <v>45383</v>
      </c>
      <c r="I286" s="141">
        <v>45412</v>
      </c>
      <c r="J286" s="145">
        <v>0</v>
      </c>
      <c r="K286" s="117"/>
    </row>
    <row r="287" spans="1:11" ht="15.6" x14ac:dyDescent="0.3">
      <c r="A287" s="58" t="s">
        <v>241</v>
      </c>
      <c r="B287" s="91" t="s">
        <v>370</v>
      </c>
      <c r="C287" s="138" t="s">
        <v>588</v>
      </c>
      <c r="D287" s="146" t="s">
        <v>701</v>
      </c>
      <c r="E287" s="146" t="s">
        <v>701</v>
      </c>
      <c r="F287" s="146" t="s">
        <v>701</v>
      </c>
      <c r="G287" s="39" t="s">
        <v>80</v>
      </c>
      <c r="H287" s="141">
        <v>45397</v>
      </c>
      <c r="I287" s="141">
        <v>45407</v>
      </c>
      <c r="J287" s="145">
        <v>0</v>
      </c>
      <c r="K287" s="117"/>
    </row>
    <row r="288" spans="1:11" s="158" customFormat="1" ht="15.6" x14ac:dyDescent="0.3">
      <c r="A288" s="150" t="s">
        <v>241</v>
      </c>
      <c r="B288" s="151" t="s">
        <v>370</v>
      </c>
      <c r="C288" s="152" t="s">
        <v>588</v>
      </c>
      <c r="D288" s="153" t="s">
        <v>702</v>
      </c>
      <c r="E288" s="153" t="s">
        <v>703</v>
      </c>
      <c r="F288" s="153" t="s">
        <v>703</v>
      </c>
      <c r="G288" s="154" t="s">
        <v>80</v>
      </c>
      <c r="H288" s="155">
        <v>45397</v>
      </c>
      <c r="I288" s="155">
        <v>45407</v>
      </c>
      <c r="J288" s="156">
        <v>0</v>
      </c>
      <c r="K288" s="157"/>
    </row>
    <row r="289" spans="1:11" ht="13.8" x14ac:dyDescent="0.25">
      <c r="A289" s="159" t="s">
        <v>241</v>
      </c>
      <c r="B289" s="159" t="s">
        <v>370</v>
      </c>
      <c r="C289" s="160" t="s">
        <v>588</v>
      </c>
      <c r="D289" s="161" t="s">
        <v>704</v>
      </c>
      <c r="E289" s="161" t="s">
        <v>705</v>
      </c>
      <c r="F289" s="161" t="s">
        <v>705</v>
      </c>
      <c r="G289" s="161" t="s">
        <v>575</v>
      </c>
      <c r="H289" s="141">
        <v>45439</v>
      </c>
      <c r="I289" s="141">
        <v>45439</v>
      </c>
      <c r="J289" s="145">
        <v>1</v>
      </c>
      <c r="K289" s="157"/>
    </row>
    <row r="290" spans="1:11" ht="13.8" x14ac:dyDescent="0.25">
      <c r="A290" s="159" t="s">
        <v>241</v>
      </c>
      <c r="B290" s="159" t="s">
        <v>370</v>
      </c>
      <c r="C290" s="160" t="s">
        <v>588</v>
      </c>
      <c r="D290" s="161" t="s">
        <v>706</v>
      </c>
      <c r="E290" s="161" t="s">
        <v>707</v>
      </c>
      <c r="F290" s="129" t="s">
        <v>708</v>
      </c>
      <c r="G290" s="161" t="s">
        <v>575</v>
      </c>
      <c r="H290" s="141">
        <v>45437</v>
      </c>
      <c r="I290" s="141">
        <v>45437</v>
      </c>
      <c r="J290" s="145">
        <v>1</v>
      </c>
      <c r="K290" s="157"/>
    </row>
    <row r="291" spans="1:11" ht="13.8" x14ac:dyDescent="0.25">
      <c r="A291" s="159" t="s">
        <v>241</v>
      </c>
      <c r="B291" s="159" t="s">
        <v>370</v>
      </c>
      <c r="C291" s="160" t="s">
        <v>588</v>
      </c>
      <c r="D291" s="161" t="s">
        <v>709</v>
      </c>
      <c r="E291" s="161" t="s">
        <v>710</v>
      </c>
      <c r="F291" s="161" t="s">
        <v>710</v>
      </c>
      <c r="G291" s="161" t="s">
        <v>575</v>
      </c>
      <c r="H291" s="141">
        <v>45437</v>
      </c>
      <c r="I291" s="141"/>
      <c r="J291" s="145">
        <v>1</v>
      </c>
      <c r="K291" s="157"/>
    </row>
    <row r="292" spans="1:11" ht="13.8" x14ac:dyDescent="0.25">
      <c r="A292" s="159" t="s">
        <v>241</v>
      </c>
      <c r="B292" s="159" t="s">
        <v>370</v>
      </c>
      <c r="C292" s="160" t="s">
        <v>588</v>
      </c>
      <c r="D292" s="161" t="s">
        <v>711</v>
      </c>
      <c r="E292" s="161" t="s">
        <v>712</v>
      </c>
      <c r="F292" s="161" t="s">
        <v>712</v>
      </c>
      <c r="G292" s="161" t="s">
        <v>575</v>
      </c>
      <c r="H292" s="141">
        <v>45437</v>
      </c>
      <c r="I292" s="141">
        <v>45451</v>
      </c>
      <c r="J292" s="145">
        <v>1</v>
      </c>
      <c r="K292" s="157"/>
    </row>
    <row r="293" spans="1:11" ht="13.8" x14ac:dyDescent="0.25">
      <c r="A293" s="159" t="s">
        <v>241</v>
      </c>
      <c r="B293" s="159" t="s">
        <v>370</v>
      </c>
      <c r="C293" s="160" t="s">
        <v>588</v>
      </c>
      <c r="D293" s="161" t="s">
        <v>713</v>
      </c>
      <c r="E293" s="161" t="s">
        <v>714</v>
      </c>
      <c r="F293" s="129" t="s">
        <v>714</v>
      </c>
      <c r="G293" s="161" t="s">
        <v>575</v>
      </c>
      <c r="H293" s="141">
        <v>45437</v>
      </c>
      <c r="I293" s="163"/>
      <c r="J293" s="145">
        <v>1</v>
      </c>
      <c r="K293" s="157"/>
    </row>
    <row r="294" spans="1:11" ht="13.8" x14ac:dyDescent="0.25">
      <c r="A294" s="159" t="s">
        <v>241</v>
      </c>
      <c r="B294" s="159" t="s">
        <v>370</v>
      </c>
      <c r="C294" s="160" t="s">
        <v>588</v>
      </c>
      <c r="D294" s="161" t="s">
        <v>715</v>
      </c>
      <c r="E294" s="161" t="s">
        <v>715</v>
      </c>
      <c r="F294" s="129" t="s">
        <v>715</v>
      </c>
      <c r="G294" s="161" t="s">
        <v>575</v>
      </c>
      <c r="H294" s="141">
        <v>45434</v>
      </c>
      <c r="I294" s="141">
        <v>45454</v>
      </c>
      <c r="J294" s="145">
        <v>1</v>
      </c>
      <c r="K294" s="157"/>
    </row>
    <row r="295" spans="1:11" ht="13.8" x14ac:dyDescent="0.25">
      <c r="A295" s="159" t="s">
        <v>241</v>
      </c>
      <c r="B295" s="159" t="s">
        <v>370</v>
      </c>
      <c r="C295" s="160" t="s">
        <v>588</v>
      </c>
      <c r="D295" s="161" t="s">
        <v>716</v>
      </c>
      <c r="E295" s="161" t="s">
        <v>716</v>
      </c>
      <c r="F295" s="129" t="s">
        <v>716</v>
      </c>
      <c r="G295" s="161" t="s">
        <v>575</v>
      </c>
      <c r="H295" s="141">
        <v>45432</v>
      </c>
      <c r="I295" s="141">
        <v>45432</v>
      </c>
      <c r="J295" s="145">
        <v>1</v>
      </c>
      <c r="K295" s="157"/>
    </row>
    <row r="296" spans="1:11" ht="41.4" x14ac:dyDescent="0.25">
      <c r="A296" s="159" t="s">
        <v>241</v>
      </c>
      <c r="B296" s="159" t="s">
        <v>370</v>
      </c>
      <c r="C296" s="160" t="s">
        <v>588</v>
      </c>
      <c r="D296" s="164" t="s">
        <v>717</v>
      </c>
      <c r="E296" s="165" t="s">
        <v>718</v>
      </c>
      <c r="F296" s="165" t="s">
        <v>718</v>
      </c>
      <c r="G296" s="128" t="s">
        <v>575</v>
      </c>
      <c r="H296" s="166">
        <v>45485</v>
      </c>
      <c r="I296" s="167"/>
      <c r="J296" s="145">
        <v>0.75</v>
      </c>
      <c r="K296" s="165"/>
    </row>
    <row r="297" spans="1:11" ht="13.8" x14ac:dyDescent="0.25">
      <c r="A297" s="159" t="s">
        <v>241</v>
      </c>
      <c r="B297" s="159" t="s">
        <v>370</v>
      </c>
      <c r="C297" s="160" t="s">
        <v>588</v>
      </c>
      <c r="D297" s="161" t="s">
        <v>719</v>
      </c>
      <c r="E297" s="161" t="s">
        <v>720</v>
      </c>
      <c r="F297" s="129" t="s">
        <v>721</v>
      </c>
      <c r="G297" s="128" t="s">
        <v>575</v>
      </c>
      <c r="H297" s="168">
        <v>45476</v>
      </c>
      <c r="I297" s="168">
        <v>45484</v>
      </c>
      <c r="J297" s="145">
        <v>1</v>
      </c>
      <c r="K297" s="162"/>
    </row>
    <row r="298" spans="1:11" ht="13.8" x14ac:dyDescent="0.25">
      <c r="A298" s="159" t="s">
        <v>241</v>
      </c>
      <c r="B298" s="159" t="s">
        <v>370</v>
      </c>
      <c r="C298" s="160" t="s">
        <v>588</v>
      </c>
      <c r="D298" s="161" t="s">
        <v>722</v>
      </c>
      <c r="E298" s="161" t="s">
        <v>723</v>
      </c>
      <c r="F298" s="129" t="s">
        <v>724</v>
      </c>
      <c r="G298" s="128" t="s">
        <v>575</v>
      </c>
      <c r="H298" s="168">
        <v>45481</v>
      </c>
      <c r="I298" s="168">
        <v>45485</v>
      </c>
      <c r="J298" s="145">
        <v>1</v>
      </c>
      <c r="K298" s="162"/>
    </row>
    <row r="299" spans="1:11" ht="13.8" x14ac:dyDescent="0.25">
      <c r="A299" s="159" t="s">
        <v>241</v>
      </c>
      <c r="B299" s="159" t="s">
        <v>370</v>
      </c>
      <c r="C299" s="160" t="s">
        <v>588</v>
      </c>
      <c r="D299" s="161" t="s">
        <v>725</v>
      </c>
      <c r="E299" s="161" t="s">
        <v>725</v>
      </c>
      <c r="F299" s="161" t="s">
        <v>725</v>
      </c>
      <c r="G299" s="128" t="s">
        <v>575</v>
      </c>
      <c r="H299" s="168">
        <v>45472</v>
      </c>
      <c r="I299" s="168">
        <v>45472</v>
      </c>
      <c r="J299" s="145">
        <v>1</v>
      </c>
      <c r="K299" s="162"/>
    </row>
    <row r="300" spans="1:11" ht="27.6" x14ac:dyDescent="0.25">
      <c r="A300" s="159" t="s">
        <v>241</v>
      </c>
      <c r="B300" s="159" t="s">
        <v>370</v>
      </c>
      <c r="C300" s="160" t="s">
        <v>588</v>
      </c>
      <c r="D300" s="161" t="s">
        <v>726</v>
      </c>
      <c r="E300" s="39" t="s">
        <v>727</v>
      </c>
      <c r="F300" s="129" t="s">
        <v>728</v>
      </c>
      <c r="G300" s="128" t="s">
        <v>575</v>
      </c>
      <c r="H300" s="168">
        <v>45481</v>
      </c>
      <c r="I300" s="168">
        <v>45483</v>
      </c>
      <c r="J300" s="145">
        <v>1</v>
      </c>
      <c r="K300" s="162"/>
    </row>
    <row r="301" spans="1:11" ht="13.8" x14ac:dyDescent="0.25">
      <c r="A301" s="159" t="s">
        <v>241</v>
      </c>
      <c r="B301" s="159" t="s">
        <v>370</v>
      </c>
      <c r="C301" s="160" t="s">
        <v>588</v>
      </c>
      <c r="D301" s="161" t="s">
        <v>729</v>
      </c>
      <c r="E301" s="161" t="s">
        <v>729</v>
      </c>
      <c r="F301" s="129" t="s">
        <v>729</v>
      </c>
      <c r="G301" s="128" t="s">
        <v>575</v>
      </c>
      <c r="H301" s="168">
        <v>45475</v>
      </c>
      <c r="I301" s="163" t="s">
        <v>730</v>
      </c>
      <c r="J301" s="145">
        <v>1</v>
      </c>
      <c r="K301" s="162"/>
    </row>
    <row r="302" spans="1:11" ht="13.8" x14ac:dyDescent="0.25">
      <c r="A302" s="159" t="s">
        <v>241</v>
      </c>
      <c r="B302" s="159" t="s">
        <v>370</v>
      </c>
      <c r="C302" s="160" t="s">
        <v>588</v>
      </c>
      <c r="D302" s="161" t="s">
        <v>731</v>
      </c>
      <c r="E302" s="161" t="s">
        <v>732</v>
      </c>
      <c r="F302" s="129" t="s">
        <v>733</v>
      </c>
      <c r="G302" s="128" t="s">
        <v>575</v>
      </c>
      <c r="H302" s="168">
        <v>45478</v>
      </c>
      <c r="I302" s="168">
        <v>45478</v>
      </c>
      <c r="J302" s="145">
        <v>1</v>
      </c>
      <c r="K302" s="162"/>
    </row>
    <row r="303" spans="1:11" ht="13.8" x14ac:dyDescent="0.25">
      <c r="A303" s="159" t="s">
        <v>241</v>
      </c>
      <c r="B303" s="159" t="s">
        <v>370</v>
      </c>
      <c r="C303" s="160" t="s">
        <v>588</v>
      </c>
      <c r="D303" s="161" t="s">
        <v>734</v>
      </c>
      <c r="E303" s="161" t="s">
        <v>735</v>
      </c>
      <c r="F303" s="161" t="s">
        <v>735</v>
      </c>
      <c r="G303" s="128" t="s">
        <v>575</v>
      </c>
      <c r="H303" s="163" t="s">
        <v>736</v>
      </c>
      <c r="I303" s="168">
        <v>45483</v>
      </c>
      <c r="J303" s="145">
        <v>1</v>
      </c>
      <c r="K303" s="162"/>
    </row>
    <row r="304" spans="1:11" ht="13.8" x14ac:dyDescent="0.25">
      <c r="A304" s="159" t="s">
        <v>241</v>
      </c>
      <c r="B304" s="159" t="s">
        <v>370</v>
      </c>
      <c r="C304" s="160" t="s">
        <v>588</v>
      </c>
      <c r="D304" s="161" t="s">
        <v>737</v>
      </c>
      <c r="E304" s="161" t="s">
        <v>738</v>
      </c>
      <c r="F304" s="161" t="s">
        <v>738</v>
      </c>
      <c r="G304" s="128" t="s">
        <v>575</v>
      </c>
      <c r="H304" s="168">
        <v>45474</v>
      </c>
      <c r="I304" s="168">
        <v>45478</v>
      </c>
      <c r="J304" s="145">
        <v>1</v>
      </c>
      <c r="K304" s="162"/>
    </row>
    <row r="305" spans="1:11" ht="13.8" x14ac:dyDescent="0.25">
      <c r="A305" s="159" t="s">
        <v>241</v>
      </c>
      <c r="B305" s="159" t="s">
        <v>370</v>
      </c>
      <c r="C305" s="160" t="s">
        <v>588</v>
      </c>
      <c r="D305" s="161" t="s">
        <v>739</v>
      </c>
      <c r="E305" s="161" t="s">
        <v>740</v>
      </c>
      <c r="F305" s="129" t="s">
        <v>741</v>
      </c>
      <c r="G305" s="128" t="s">
        <v>575</v>
      </c>
      <c r="H305" s="168">
        <v>45481</v>
      </c>
      <c r="I305" s="168">
        <v>45485</v>
      </c>
      <c r="J305" s="145">
        <v>1</v>
      </c>
      <c r="K305" s="162"/>
    </row>
    <row r="306" spans="1:11" ht="13.8" x14ac:dyDescent="0.25">
      <c r="A306" s="159" t="s">
        <v>241</v>
      </c>
      <c r="B306" s="159" t="s">
        <v>370</v>
      </c>
      <c r="C306" s="160" t="s">
        <v>588</v>
      </c>
      <c r="D306" s="161" t="s">
        <v>742</v>
      </c>
      <c r="E306" s="161" t="s">
        <v>742</v>
      </c>
      <c r="F306" s="161" t="s">
        <v>742</v>
      </c>
      <c r="G306" s="128" t="s">
        <v>575</v>
      </c>
      <c r="H306" s="168">
        <v>45481</v>
      </c>
      <c r="I306" s="169">
        <v>45491</v>
      </c>
      <c r="J306" s="145">
        <v>1</v>
      </c>
    </row>
    <row r="307" spans="1:11" ht="26.4" x14ac:dyDescent="0.25">
      <c r="A307" s="159" t="s">
        <v>241</v>
      </c>
      <c r="B307" s="159" t="s">
        <v>370</v>
      </c>
      <c r="C307" s="189" t="s">
        <v>588</v>
      </c>
      <c r="D307" s="40" t="s">
        <v>743</v>
      </c>
      <c r="E307" s="40" t="s">
        <v>744</v>
      </c>
      <c r="F307" s="190" t="s">
        <v>745</v>
      </c>
      <c r="G307" s="130" t="s">
        <v>575</v>
      </c>
      <c r="H307" s="91">
        <v>45488</v>
      </c>
      <c r="I307" s="40"/>
      <c r="J307" s="191">
        <v>0.2</v>
      </c>
    </row>
    <row r="308" spans="1:11" ht="13.8" x14ac:dyDescent="0.25">
      <c r="A308" s="170" t="s">
        <v>241</v>
      </c>
      <c r="B308" s="171" t="s">
        <v>370</v>
      </c>
      <c r="C308" s="172" t="s">
        <v>33</v>
      </c>
      <c r="D308" s="173" t="s">
        <v>746</v>
      </c>
      <c r="E308" s="173" t="s">
        <v>747</v>
      </c>
      <c r="F308" s="173" t="s">
        <v>748</v>
      </c>
      <c r="G308" s="173" t="s">
        <v>749</v>
      </c>
      <c r="H308" s="155">
        <v>45454</v>
      </c>
      <c r="I308" s="155">
        <v>45482</v>
      </c>
      <c r="J308" s="174">
        <v>1</v>
      </c>
      <c r="K308" s="175"/>
    </row>
    <row r="309" spans="1:11" ht="13.8" x14ac:dyDescent="0.25">
      <c r="A309" s="170" t="s">
        <v>241</v>
      </c>
      <c r="B309" s="171" t="s">
        <v>370</v>
      </c>
      <c r="C309" s="172" t="s">
        <v>33</v>
      </c>
      <c r="D309" s="173" t="s">
        <v>750</v>
      </c>
      <c r="E309" s="173" t="s">
        <v>751</v>
      </c>
      <c r="F309" s="173" t="s">
        <v>752</v>
      </c>
      <c r="G309" s="173" t="s">
        <v>749</v>
      </c>
      <c r="H309" s="155">
        <v>45476</v>
      </c>
      <c r="I309" s="155">
        <v>45485</v>
      </c>
      <c r="J309" s="174">
        <v>0.25</v>
      </c>
      <c r="K309" s="175"/>
    </row>
    <row r="310" spans="1:11" ht="13.8" x14ac:dyDescent="0.25">
      <c r="A310" s="170" t="s">
        <v>241</v>
      </c>
      <c r="B310" s="171" t="s">
        <v>370</v>
      </c>
      <c r="C310" s="172" t="s">
        <v>33</v>
      </c>
      <c r="D310" s="173" t="s">
        <v>753</v>
      </c>
      <c r="E310" s="173" t="s">
        <v>754</v>
      </c>
      <c r="F310" s="173" t="s">
        <v>755</v>
      </c>
      <c r="G310" s="176" t="s">
        <v>749</v>
      </c>
      <c r="H310" s="177">
        <v>45483</v>
      </c>
      <c r="I310" s="155">
        <v>45504</v>
      </c>
      <c r="J310" s="178">
        <v>0</v>
      </c>
      <c r="K310" s="175"/>
    </row>
    <row r="311" spans="1:11" ht="13.8" x14ac:dyDescent="0.25">
      <c r="A311" s="179" t="s">
        <v>241</v>
      </c>
      <c r="B311" s="180" t="s">
        <v>370</v>
      </c>
      <c r="C311" s="181" t="s">
        <v>33</v>
      </c>
      <c r="D311" s="173" t="s">
        <v>756</v>
      </c>
      <c r="E311" s="176" t="s">
        <v>757</v>
      </c>
      <c r="F311" s="173" t="s">
        <v>758</v>
      </c>
      <c r="G311" s="176" t="s">
        <v>749</v>
      </c>
      <c r="H311" s="177">
        <v>45454</v>
      </c>
      <c r="I311" s="155">
        <v>45492</v>
      </c>
      <c r="J311" s="182">
        <v>0.9</v>
      </c>
      <c r="K311" s="175"/>
    </row>
    <row r="312" spans="1:11" ht="27.6" x14ac:dyDescent="0.25">
      <c r="A312" s="179" t="s">
        <v>241</v>
      </c>
      <c r="B312" s="180" t="s">
        <v>370</v>
      </c>
      <c r="C312" s="172" t="s">
        <v>33</v>
      </c>
      <c r="D312" s="173" t="s">
        <v>759</v>
      </c>
      <c r="E312" s="183" t="s">
        <v>760</v>
      </c>
      <c r="F312" s="184" t="s">
        <v>761</v>
      </c>
      <c r="G312" s="185" t="s">
        <v>749</v>
      </c>
      <c r="H312" s="177">
        <v>45483</v>
      </c>
      <c r="I312" s="155">
        <v>45504</v>
      </c>
      <c r="J312" s="186">
        <v>0.25</v>
      </c>
      <c r="K312" s="187"/>
    </row>
    <row r="313" spans="1:11" ht="13.8" x14ac:dyDescent="0.25">
      <c r="A313" s="170" t="s">
        <v>241</v>
      </c>
      <c r="B313" s="171" t="s">
        <v>370</v>
      </c>
      <c r="C313" s="172" t="s">
        <v>33</v>
      </c>
      <c r="D313" s="173" t="s">
        <v>762</v>
      </c>
      <c r="E313" s="173" t="s">
        <v>763</v>
      </c>
      <c r="F313" s="173"/>
      <c r="G313" s="176" t="s">
        <v>749</v>
      </c>
      <c r="H313" s="155">
        <v>45490</v>
      </c>
      <c r="I313" s="155">
        <v>45504</v>
      </c>
      <c r="J313" s="186">
        <v>0</v>
      </c>
      <c r="K313" s="188"/>
    </row>
    <row r="314" spans="1:11" ht="26.4" x14ac:dyDescent="0.25">
      <c r="D314" s="173" t="s">
        <v>810</v>
      </c>
      <c r="E314" s="173" t="s">
        <v>791</v>
      </c>
      <c r="F314" s="12" t="s">
        <v>798</v>
      </c>
      <c r="G314" s="2" t="s">
        <v>749</v>
      </c>
    </row>
    <row r="315" spans="1:11" ht="26.4" x14ac:dyDescent="0.25">
      <c r="D315" s="173" t="s">
        <v>764</v>
      </c>
      <c r="E315" s="2" t="s">
        <v>794</v>
      </c>
      <c r="F315" s="12" t="s">
        <v>795</v>
      </c>
      <c r="G315" s="2" t="s">
        <v>749</v>
      </c>
    </row>
    <row r="316" spans="1:11" ht="13.8" x14ac:dyDescent="0.25">
      <c r="D316" s="173" t="s">
        <v>765</v>
      </c>
      <c r="E316" s="2" t="s">
        <v>792</v>
      </c>
      <c r="F316" s="12" t="s">
        <v>793</v>
      </c>
      <c r="G316" s="2" t="s">
        <v>749</v>
      </c>
    </row>
    <row r="317" spans="1:11" ht="13.8" x14ac:dyDescent="0.25">
      <c r="D317" s="173" t="s">
        <v>766</v>
      </c>
      <c r="E317" s="2" t="s">
        <v>796</v>
      </c>
      <c r="F317" s="173" t="s">
        <v>766</v>
      </c>
      <c r="G317" s="2" t="s">
        <v>797</v>
      </c>
      <c r="H317" s="5" t="s">
        <v>827</v>
      </c>
    </row>
    <row r="318" spans="1:11" ht="13.8" x14ac:dyDescent="0.25">
      <c r="D318" s="173" t="s">
        <v>767</v>
      </c>
      <c r="E318" s="2" t="s">
        <v>799</v>
      </c>
      <c r="F318" s="12" t="s">
        <v>800</v>
      </c>
    </row>
    <row r="319" spans="1:11" ht="13.8" x14ac:dyDescent="0.25">
      <c r="D319" s="173" t="s">
        <v>768</v>
      </c>
      <c r="E319" s="173" t="s">
        <v>768</v>
      </c>
      <c r="F319" s="173" t="s">
        <v>768</v>
      </c>
    </row>
    <row r="320" spans="1:11" ht="13.8" x14ac:dyDescent="0.25">
      <c r="D320" s="173" t="s">
        <v>769</v>
      </c>
      <c r="E320" s="2" t="s">
        <v>801</v>
      </c>
      <c r="F320" s="12" t="s">
        <v>802</v>
      </c>
    </row>
    <row r="321" spans="4:6" ht="26.4" x14ac:dyDescent="0.25">
      <c r="D321" s="173" t="s">
        <v>770</v>
      </c>
      <c r="E321" s="13" t="s">
        <v>803</v>
      </c>
      <c r="F321" s="12" t="s">
        <v>804</v>
      </c>
    </row>
    <row r="322" spans="4:6" ht="13.8" x14ac:dyDescent="0.25">
      <c r="D322" s="173" t="s">
        <v>771</v>
      </c>
      <c r="E322" s="2" t="s">
        <v>805</v>
      </c>
      <c r="F322" s="12" t="s">
        <v>807</v>
      </c>
    </row>
    <row r="323" spans="4:6" ht="13.8" x14ac:dyDescent="0.25">
      <c r="D323" s="173" t="s">
        <v>772</v>
      </c>
      <c r="E323" s="2" t="s">
        <v>808</v>
      </c>
      <c r="F323" s="12" t="s">
        <v>809</v>
      </c>
    </row>
    <row r="324" spans="4:6" ht="13.8" x14ac:dyDescent="0.25">
      <c r="D324" s="173" t="s">
        <v>773</v>
      </c>
      <c r="E324" s="2" t="s">
        <v>811</v>
      </c>
      <c r="F324" s="12" t="s">
        <v>812</v>
      </c>
    </row>
    <row r="325" spans="4:6" ht="13.8" x14ac:dyDescent="0.25">
      <c r="D325" s="173" t="s">
        <v>813</v>
      </c>
      <c r="E325" s="173" t="s">
        <v>814</v>
      </c>
      <c r="F325" s="12" t="s">
        <v>815</v>
      </c>
    </row>
    <row r="326" spans="4:6" ht="13.8" x14ac:dyDescent="0.25">
      <c r="D326" s="173" t="s">
        <v>774</v>
      </c>
      <c r="E326" s="2" t="s">
        <v>806</v>
      </c>
      <c r="F326" s="12" t="s">
        <v>816</v>
      </c>
    </row>
    <row r="327" spans="4:6" ht="13.8" x14ac:dyDescent="0.25">
      <c r="D327" s="173" t="s">
        <v>775</v>
      </c>
      <c r="E327" s="2" t="s">
        <v>817</v>
      </c>
      <c r="F327" s="12" t="s">
        <v>817</v>
      </c>
    </row>
    <row r="328" spans="4:6" ht="13.8" x14ac:dyDescent="0.25">
      <c r="D328" s="173" t="s">
        <v>776</v>
      </c>
      <c r="E328" s="173" t="s">
        <v>776</v>
      </c>
      <c r="F328" s="173" t="s">
        <v>776</v>
      </c>
    </row>
    <row r="329" spans="4:6" ht="13.8" x14ac:dyDescent="0.25">
      <c r="D329" s="173" t="s">
        <v>818</v>
      </c>
      <c r="E329" s="2" t="s">
        <v>819</v>
      </c>
      <c r="F329" s="12" t="s">
        <v>820</v>
      </c>
    </row>
    <row r="330" spans="4:6" ht="13.8" x14ac:dyDescent="0.25">
      <c r="D330" s="173" t="s">
        <v>777</v>
      </c>
      <c r="E330" s="2" t="s">
        <v>821</v>
      </c>
      <c r="F330" s="12" t="s">
        <v>822</v>
      </c>
    </row>
    <row r="331" spans="4:6" ht="13.8" x14ac:dyDescent="0.25">
      <c r="D331" s="173" t="s">
        <v>778</v>
      </c>
      <c r="E331" s="2" t="s">
        <v>823</v>
      </c>
      <c r="F331" s="12" t="s">
        <v>824</v>
      </c>
    </row>
    <row r="332" spans="4:6" ht="13.8" x14ac:dyDescent="0.25">
      <c r="D332" s="173" t="s">
        <v>779</v>
      </c>
      <c r="E332" s="2" t="s">
        <v>825</v>
      </c>
      <c r="F332" s="12" t="s">
        <v>826</v>
      </c>
    </row>
    <row r="333" spans="4:6" ht="26.4" x14ac:dyDescent="0.25">
      <c r="D333" s="173" t="s">
        <v>780</v>
      </c>
      <c r="E333" s="2" t="s">
        <v>828</v>
      </c>
      <c r="F333" s="12" t="s">
        <v>829</v>
      </c>
    </row>
    <row r="334" spans="4:6" ht="13.8" x14ac:dyDescent="0.25">
      <c r="D334" s="173" t="s">
        <v>781</v>
      </c>
      <c r="E334" s="2" t="s">
        <v>830</v>
      </c>
      <c r="F334" s="12" t="s">
        <v>831</v>
      </c>
    </row>
    <row r="335" spans="4:6" ht="13.8" x14ac:dyDescent="0.25">
      <c r="D335" s="173" t="s">
        <v>782</v>
      </c>
      <c r="E335" s="2" t="s">
        <v>832</v>
      </c>
      <c r="F335" s="12" t="s">
        <v>833</v>
      </c>
    </row>
    <row r="336" spans="4:6" ht="13.8" x14ac:dyDescent="0.25">
      <c r="D336" s="173" t="s">
        <v>783</v>
      </c>
      <c r="E336" s="2" t="s">
        <v>834</v>
      </c>
      <c r="F336" s="12" t="s">
        <v>835</v>
      </c>
    </row>
    <row r="337" spans="4:6" ht="13.8" x14ac:dyDescent="0.25">
      <c r="D337" s="173" t="s">
        <v>784</v>
      </c>
      <c r="E337" s="2" t="s">
        <v>836</v>
      </c>
      <c r="F337" s="12" t="s">
        <v>837</v>
      </c>
    </row>
    <row r="338" spans="4:6" ht="13.8" x14ac:dyDescent="0.25">
      <c r="D338" s="173" t="s">
        <v>785</v>
      </c>
      <c r="E338" s="2" t="s">
        <v>838</v>
      </c>
      <c r="F338" s="12" t="s">
        <v>839</v>
      </c>
    </row>
    <row r="339" spans="4:6" ht="13.8" x14ac:dyDescent="0.25">
      <c r="D339" s="173" t="s">
        <v>786</v>
      </c>
      <c r="E339" s="2" t="s">
        <v>840</v>
      </c>
      <c r="F339" s="12" t="s">
        <v>841</v>
      </c>
    </row>
    <row r="340" spans="4:6" ht="13.8" x14ac:dyDescent="0.25">
      <c r="D340" s="173" t="s">
        <v>787</v>
      </c>
      <c r="E340" s="2" t="s">
        <v>842</v>
      </c>
      <c r="F340" s="12" t="s">
        <v>842</v>
      </c>
    </row>
    <row r="341" spans="4:6" ht="13.8" x14ac:dyDescent="0.25">
      <c r="D341" s="173" t="s">
        <v>788</v>
      </c>
      <c r="E341" s="2" t="s">
        <v>843</v>
      </c>
      <c r="F341" s="12" t="s">
        <v>844</v>
      </c>
    </row>
    <row r="342" spans="4:6" ht="13.8" x14ac:dyDescent="0.25">
      <c r="D342" s="173" t="s">
        <v>789</v>
      </c>
      <c r="E342" s="2" t="s">
        <v>845</v>
      </c>
      <c r="F342" s="12" t="s">
        <v>846</v>
      </c>
    </row>
    <row r="343" spans="4:6" ht="13.8" x14ac:dyDescent="0.25">
      <c r="D343" s="173" t="s">
        <v>790</v>
      </c>
      <c r="E343" s="2" t="s">
        <v>847</v>
      </c>
      <c r="F343" s="12" t="s">
        <v>848</v>
      </c>
    </row>
    <row r="1024186" spans="2:3" ht="13.8" x14ac:dyDescent="0.25">
      <c r="B1024186" s="148"/>
      <c r="C1024186" s="149"/>
    </row>
  </sheetData>
  <autoFilter ref="A15:O147" xr:uid="{00000000-0001-0000-0100-000000000000}">
    <sortState xmlns:xlrd2="http://schemas.microsoft.com/office/spreadsheetml/2017/richdata2" ref="A16:O153">
      <sortCondition ref="H15:H147"/>
    </sortState>
  </autoFilter>
  <mergeCells count="18">
    <mergeCell ref="G13:H13"/>
    <mergeCell ref="I13:J13"/>
    <mergeCell ref="A10:C10"/>
    <mergeCell ref="E10:K10"/>
    <mergeCell ref="A11:C11"/>
    <mergeCell ref="E11:E13"/>
    <mergeCell ref="G11:H11"/>
    <mergeCell ref="I11:J11"/>
    <mergeCell ref="A12:C13"/>
    <mergeCell ref="D12:D13"/>
    <mergeCell ref="G12:H12"/>
    <mergeCell ref="I12:J12"/>
    <mergeCell ref="A5:B7"/>
    <mergeCell ref="A1:A4"/>
    <mergeCell ref="B1:J1"/>
    <mergeCell ref="B2:J2"/>
    <mergeCell ref="B3:J3"/>
    <mergeCell ref="B4:J4"/>
  </mergeCells>
  <printOptions horizontalCentered="1"/>
  <pageMargins left="0.31496062992125984" right="0.31496062992125984" top="0.35433070866141736" bottom="0.35433070866141736" header="0.31496062992125984" footer="0.31496062992125984"/>
  <pageSetup paperSize="9" scale="21" fitToHeight="10" orientation="landscape" cellComments="asDisplayed" horizontalDpi="4294967293"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PDCA</vt:lpstr>
      <vt:lpstr>PDCA!Zone_d_impression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Rtima</dc:creator>
  <cp:lastModifiedBy>Aymen Tarchoun</cp:lastModifiedBy>
  <dcterms:created xsi:type="dcterms:W3CDTF">2024-04-19T15:53:35Z</dcterms:created>
  <dcterms:modified xsi:type="dcterms:W3CDTF">2024-08-29T10:13:37Z</dcterms:modified>
</cp:coreProperties>
</file>