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queryTables/queryTable1.xml" ContentType="application/vnd.openxmlformats-officedocument.spreadsheetml.query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worksheets/sheet1.xml" ContentType="application/vnd.openxmlformats-officedocument.spreadsheetml.worksheet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285" windowWidth="14940" windowHeight="7875" tabRatio="939" activeTab="3"/>
  </bookViews>
  <sheets>
    <sheet name="RECAP" sheetId="27" r:id="rId1"/>
    <sheet name="20-08" sheetId="6" r:id="rId2"/>
    <sheet name="20-07" sheetId="26" r:id="rId3"/>
    <sheet name="20-06" sheetId="25" r:id="rId4"/>
    <sheet name="20-04" sheetId="24" r:id="rId5"/>
    <sheet name="20-03" sheetId="23" r:id="rId6"/>
    <sheet name="20-02" sheetId="22" r:id="rId7"/>
    <sheet name="20" sheetId="28" r:id="rId8"/>
    <sheet name="40-10" sheetId="17" r:id="rId9"/>
    <sheet name="40-03" sheetId="31" r:id="rId10"/>
    <sheet name="40-02" sheetId="30" r:id="rId11"/>
    <sheet name="40-01" sheetId="29" r:id="rId12"/>
    <sheet name="40" sheetId="7" r:id="rId13"/>
    <sheet name="80-10" sheetId="19" r:id="rId14"/>
    <sheet name="80-02" sheetId="33" r:id="rId15"/>
    <sheet name="80-01" sheetId="32" r:id="rId16"/>
    <sheet name="80" sheetId="2" r:id="rId17"/>
    <sheet name="09" sheetId="10" r:id="rId18"/>
  </sheets>
  <definedNames>
    <definedName name="ariana">'20-08'!$A:$B</definedName>
    <definedName name="bousalem">'80'!$A:$B</definedName>
    <definedName name="cf">#REF!</definedName>
    <definedName name="gabes">#REF!</definedName>
    <definedName name="gafsa">#REF!</definedName>
    <definedName name="Lancer_la_requête_à_partir_de_MFGPROD" localSheetId="17" hidden="1">'09'!$A$1:$B$56</definedName>
    <definedName name="Lancer_la_requête_à_partir_de_MFGPROD" localSheetId="7">'20'!$A$1:$B$49</definedName>
    <definedName name="Lancer_la_requête_à_partir_de_MFGPROD" localSheetId="6">'20-02'!$A$1:$B$42</definedName>
    <definedName name="Lancer_la_requête_à_partir_de_MFGPROD" localSheetId="5">'20-03'!$A$1:$B$45</definedName>
    <definedName name="Lancer_la_requête_à_partir_de_MFGPROD" localSheetId="4">'20-04'!$A$1:$B$47</definedName>
    <definedName name="Lancer_la_requête_à_partir_de_MFGPROD" localSheetId="3">'20-06'!$A$1:$B$46</definedName>
    <definedName name="Lancer_la_requête_à_partir_de_MFGPROD" localSheetId="2">'20-07'!$A$1:$B$41</definedName>
    <definedName name="Lancer_la_requête_à_partir_de_MFGPROD" localSheetId="1" hidden="1">'20-08'!$A$1:$B$2</definedName>
    <definedName name="Lancer_la_requête_à_partir_de_MFGPROD" localSheetId="12" hidden="1">'40'!$A$1:$B$49</definedName>
    <definedName name="Lancer_la_requête_à_partir_de_MFGPROD" localSheetId="11">'40-01'!$A$1:$B$44</definedName>
    <definedName name="Lancer_la_requête_à_partir_de_MFGPROD" localSheetId="10">'40-02'!$A$1:$B$42</definedName>
    <definedName name="Lancer_la_requête_à_partir_de_MFGPROD" localSheetId="9">'40-03'!$A$1:$B$25</definedName>
    <definedName name="Lancer_la_requête_à_partir_de_MFGPROD" localSheetId="8">'40-10'!$A$1:$B$3</definedName>
    <definedName name="Lancer_la_requête_à_partir_de_MFGPROD" localSheetId="16" xml:space="preserve">  '80'!$A$1:$B$49</definedName>
    <definedName name="Lancer_la_requête_à_partir_de_MFGPROD_1" localSheetId="16">'80'!$A$1:$B$44</definedName>
    <definedName name="Lancer_la_requête_à_partir_de_MFGPROD_1" localSheetId="15">'80-01'!$A$1:$B$41</definedName>
    <definedName name="Lancer_la_requête_à_partir_de_MFGPROD_1" localSheetId="14">'80-02'!$A$1:$B$42</definedName>
    <definedName name="Lancer_la_requête_à_partir_de_MFGPROD_1" localSheetId="13">'80-10'!$A$1:$B$3</definedName>
    <definedName name="magrine">#REF!</definedName>
    <definedName name="megrine">#REF!</definedName>
    <definedName name="mfg">#REF!</definedName>
    <definedName name="sfax">#REF!</definedName>
    <definedName name="sousse">'40'!$A:$B</definedName>
    <definedName name="_xlnm.Print_Area" localSheetId="0">RECAP!$A$1:$V$62</definedName>
  </definedNames>
  <calcPr calcId="125725"/>
</workbook>
</file>

<file path=xl/calcChain.xml><?xml version="1.0" encoding="utf-8"?>
<calcChain xmlns="http://schemas.openxmlformats.org/spreadsheetml/2006/main">
  <c r="U45" i="27"/>
  <c r="T45"/>
  <c r="S45"/>
  <c r="R45"/>
  <c r="P45"/>
  <c r="O45"/>
  <c r="N45"/>
  <c r="M45"/>
  <c r="L45"/>
  <c r="J45"/>
  <c r="I45"/>
  <c r="H45"/>
  <c r="G45"/>
  <c r="F45"/>
  <c r="E45"/>
  <c r="D45"/>
  <c r="C45"/>
  <c r="U51"/>
  <c r="T51"/>
  <c r="S51"/>
  <c r="R51"/>
  <c r="P51"/>
  <c r="O51"/>
  <c r="N51"/>
  <c r="M51"/>
  <c r="L51"/>
  <c r="J51"/>
  <c r="I51"/>
  <c r="H51"/>
  <c r="G51"/>
  <c r="F51"/>
  <c r="E51"/>
  <c r="D51"/>
  <c r="C51"/>
  <c r="U50"/>
  <c r="T50"/>
  <c r="S50"/>
  <c r="R50"/>
  <c r="V50" s="1"/>
  <c r="P50"/>
  <c r="O50"/>
  <c r="N50"/>
  <c r="M50"/>
  <c r="L50"/>
  <c r="J50"/>
  <c r="I50"/>
  <c r="H50"/>
  <c r="G50"/>
  <c r="F50"/>
  <c r="E50"/>
  <c r="D50"/>
  <c r="C50"/>
  <c r="U49"/>
  <c r="T49"/>
  <c r="S49"/>
  <c r="R49"/>
  <c r="P49"/>
  <c r="O49"/>
  <c r="N49"/>
  <c r="M49"/>
  <c r="L49"/>
  <c r="J49"/>
  <c r="I49"/>
  <c r="H49"/>
  <c r="G49"/>
  <c r="F49"/>
  <c r="E49"/>
  <c r="D49"/>
  <c r="C49"/>
  <c r="U48"/>
  <c r="T48"/>
  <c r="S48"/>
  <c r="R48"/>
  <c r="V48" s="1"/>
  <c r="P48"/>
  <c r="O48"/>
  <c r="N48"/>
  <c r="M48"/>
  <c r="L48"/>
  <c r="J48"/>
  <c r="I48"/>
  <c r="H48"/>
  <c r="G48"/>
  <c r="F48"/>
  <c r="E48"/>
  <c r="D48"/>
  <c r="C48"/>
  <c r="U47"/>
  <c r="T47"/>
  <c r="S47"/>
  <c r="R47"/>
  <c r="P47"/>
  <c r="O47"/>
  <c r="N47"/>
  <c r="M47"/>
  <c r="L47"/>
  <c r="J47"/>
  <c r="I47"/>
  <c r="H47"/>
  <c r="G47"/>
  <c r="F47"/>
  <c r="E47"/>
  <c r="D47"/>
  <c r="C47"/>
  <c r="U46"/>
  <c r="T46"/>
  <c r="S46"/>
  <c r="R46"/>
  <c r="V46" s="1"/>
  <c r="P46"/>
  <c r="O46"/>
  <c r="N46"/>
  <c r="M46"/>
  <c r="L46"/>
  <c r="J46"/>
  <c r="I46"/>
  <c r="H46"/>
  <c r="G46"/>
  <c r="F46"/>
  <c r="E46"/>
  <c r="D46"/>
  <c r="C46"/>
  <c r="U44"/>
  <c r="T44"/>
  <c r="S44"/>
  <c r="R44"/>
  <c r="P44"/>
  <c r="O44"/>
  <c r="N44"/>
  <c r="M44"/>
  <c r="L44"/>
  <c r="J44"/>
  <c r="I44"/>
  <c r="H44"/>
  <c r="G44"/>
  <c r="F44"/>
  <c r="E44"/>
  <c r="D44"/>
  <c r="C44"/>
  <c r="U56"/>
  <c r="T56"/>
  <c r="S56"/>
  <c r="R56"/>
  <c r="P56"/>
  <c r="O56"/>
  <c r="N56"/>
  <c r="M56"/>
  <c r="L56"/>
  <c r="J56"/>
  <c r="I56"/>
  <c r="H56"/>
  <c r="G56"/>
  <c r="F56"/>
  <c r="E56"/>
  <c r="D56"/>
  <c r="C56"/>
  <c r="U14"/>
  <c r="T14"/>
  <c r="S14"/>
  <c r="R14"/>
  <c r="P14"/>
  <c r="O14"/>
  <c r="N14"/>
  <c r="M14"/>
  <c r="L14"/>
  <c r="J14"/>
  <c r="I14"/>
  <c r="H14"/>
  <c r="G14"/>
  <c r="F14"/>
  <c r="E14"/>
  <c r="D14"/>
  <c r="C14"/>
  <c r="R60"/>
  <c r="B62"/>
  <c r="R58"/>
  <c r="R11"/>
  <c r="R12"/>
  <c r="R13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52"/>
  <c r="R53"/>
  <c r="R54"/>
  <c r="R55"/>
  <c r="R57"/>
  <c r="R59"/>
  <c r="R61"/>
  <c r="R64"/>
  <c r="C64"/>
  <c r="S25"/>
  <c r="T25"/>
  <c r="U25"/>
  <c r="S26"/>
  <c r="T26"/>
  <c r="U26"/>
  <c r="S27"/>
  <c r="T27"/>
  <c r="U27"/>
  <c r="S28"/>
  <c r="T28"/>
  <c r="U28"/>
  <c r="S29"/>
  <c r="T29"/>
  <c r="U29"/>
  <c r="S30"/>
  <c r="T30"/>
  <c r="U30"/>
  <c r="S31"/>
  <c r="T31"/>
  <c r="U31"/>
  <c r="S32"/>
  <c r="T32"/>
  <c r="U32"/>
  <c r="S33"/>
  <c r="T33"/>
  <c r="U33"/>
  <c r="S34"/>
  <c r="T34"/>
  <c r="U34"/>
  <c r="S35"/>
  <c r="T35"/>
  <c r="U35"/>
  <c r="S36"/>
  <c r="T36"/>
  <c r="U36"/>
  <c r="S37"/>
  <c r="T37"/>
  <c r="U37"/>
  <c r="S38"/>
  <c r="T38"/>
  <c r="U38"/>
  <c r="S39"/>
  <c r="T39"/>
  <c r="U39"/>
  <c r="S40"/>
  <c r="T40"/>
  <c r="U40"/>
  <c r="S41"/>
  <c r="T41"/>
  <c r="U41"/>
  <c r="S42"/>
  <c r="T42"/>
  <c r="U42"/>
  <c r="S43"/>
  <c r="T43"/>
  <c r="U43"/>
  <c r="S52"/>
  <c r="T52"/>
  <c r="U52"/>
  <c r="S53"/>
  <c r="T53"/>
  <c r="U53"/>
  <c r="S54"/>
  <c r="T54"/>
  <c r="U54"/>
  <c r="S55"/>
  <c r="T55"/>
  <c r="U55"/>
  <c r="S57"/>
  <c r="T57"/>
  <c r="U57"/>
  <c r="S58"/>
  <c r="T58"/>
  <c r="U58"/>
  <c r="S59"/>
  <c r="T59"/>
  <c r="U59"/>
  <c r="S60"/>
  <c r="T60"/>
  <c r="U60"/>
  <c r="S61"/>
  <c r="T61"/>
  <c r="U61"/>
  <c r="R5"/>
  <c r="S5"/>
  <c r="T5"/>
  <c r="U5"/>
  <c r="R6"/>
  <c r="S6"/>
  <c r="T6"/>
  <c r="U6"/>
  <c r="R7"/>
  <c r="S7"/>
  <c r="T7"/>
  <c r="U7"/>
  <c r="R8"/>
  <c r="S8"/>
  <c r="T8"/>
  <c r="U8"/>
  <c r="R9"/>
  <c r="S9"/>
  <c r="T9"/>
  <c r="U9"/>
  <c r="R10"/>
  <c r="S10"/>
  <c r="T10"/>
  <c r="U10"/>
  <c r="S11"/>
  <c r="T11"/>
  <c r="U11"/>
  <c r="S12"/>
  <c r="T12"/>
  <c r="U12"/>
  <c r="S13"/>
  <c r="T13"/>
  <c r="U13"/>
  <c r="S15"/>
  <c r="T15"/>
  <c r="U15"/>
  <c r="S16"/>
  <c r="T16"/>
  <c r="U16"/>
  <c r="S17"/>
  <c r="T17"/>
  <c r="U17"/>
  <c r="S18"/>
  <c r="T18"/>
  <c r="U18"/>
  <c r="S19"/>
  <c r="T19"/>
  <c r="U19"/>
  <c r="S20"/>
  <c r="T20"/>
  <c r="U20"/>
  <c r="S21"/>
  <c r="T21"/>
  <c r="U21"/>
  <c r="S22"/>
  <c r="T22"/>
  <c r="U22"/>
  <c r="S23"/>
  <c r="T23"/>
  <c r="U23"/>
  <c r="S24"/>
  <c r="T24"/>
  <c r="U24"/>
  <c r="S64"/>
  <c r="T64"/>
  <c r="U64"/>
  <c r="L64"/>
  <c r="M64"/>
  <c r="N64"/>
  <c r="O64"/>
  <c r="P64"/>
  <c r="D64"/>
  <c r="E64"/>
  <c r="F64"/>
  <c r="G64"/>
  <c r="H64"/>
  <c r="I64"/>
  <c r="J64"/>
  <c r="L37"/>
  <c r="M37"/>
  <c r="N37"/>
  <c r="O37"/>
  <c r="P37"/>
  <c r="D37"/>
  <c r="E37"/>
  <c r="F37"/>
  <c r="G37"/>
  <c r="H37"/>
  <c r="I37"/>
  <c r="J37"/>
  <c r="C37"/>
  <c r="L17"/>
  <c r="M17"/>
  <c r="N17"/>
  <c r="O17"/>
  <c r="P17"/>
  <c r="D17"/>
  <c r="E17"/>
  <c r="F17"/>
  <c r="G17"/>
  <c r="H17"/>
  <c r="I17"/>
  <c r="J17"/>
  <c r="C17"/>
  <c r="L43"/>
  <c r="M43"/>
  <c r="N43"/>
  <c r="O43"/>
  <c r="P43"/>
  <c r="D43"/>
  <c r="E43"/>
  <c r="F43"/>
  <c r="G43"/>
  <c r="H43"/>
  <c r="I43"/>
  <c r="J43"/>
  <c r="C43"/>
  <c r="L42"/>
  <c r="M42"/>
  <c r="N42"/>
  <c r="O42"/>
  <c r="P42"/>
  <c r="D42"/>
  <c r="E42"/>
  <c r="F42"/>
  <c r="G42"/>
  <c r="H42"/>
  <c r="I42"/>
  <c r="J42"/>
  <c r="C42"/>
  <c r="L41"/>
  <c r="M41"/>
  <c r="N41"/>
  <c r="O41"/>
  <c r="P41"/>
  <c r="D41"/>
  <c r="E41"/>
  <c r="F41"/>
  <c r="G41"/>
  <c r="H41"/>
  <c r="I41"/>
  <c r="J41"/>
  <c r="C41"/>
  <c r="L40"/>
  <c r="M40"/>
  <c r="N40"/>
  <c r="O40"/>
  <c r="P40"/>
  <c r="D40"/>
  <c r="E40"/>
  <c r="F40"/>
  <c r="G40"/>
  <c r="H40"/>
  <c r="I40"/>
  <c r="J40"/>
  <c r="C40"/>
  <c r="C5"/>
  <c r="D5"/>
  <c r="E5"/>
  <c r="F5"/>
  <c r="G5"/>
  <c r="H5"/>
  <c r="I5"/>
  <c r="J5"/>
  <c r="L5"/>
  <c r="M5"/>
  <c r="N5"/>
  <c r="O5"/>
  <c r="P5"/>
  <c r="C6"/>
  <c r="D6"/>
  <c r="E6"/>
  <c r="F6"/>
  <c r="G6"/>
  <c r="H6"/>
  <c r="I6"/>
  <c r="J6"/>
  <c r="L6"/>
  <c r="M6"/>
  <c r="N6"/>
  <c r="O6"/>
  <c r="P6"/>
  <c r="C7"/>
  <c r="D7"/>
  <c r="E7"/>
  <c r="F7"/>
  <c r="G7"/>
  <c r="H7"/>
  <c r="I7"/>
  <c r="J7"/>
  <c r="L7"/>
  <c r="M7"/>
  <c r="N7"/>
  <c r="O7"/>
  <c r="P7"/>
  <c r="L55"/>
  <c r="M55"/>
  <c r="N55"/>
  <c r="O55"/>
  <c r="P55"/>
  <c r="D55"/>
  <c r="E55"/>
  <c r="F55"/>
  <c r="G55"/>
  <c r="H55"/>
  <c r="I55"/>
  <c r="J55"/>
  <c r="C55"/>
  <c r="L54"/>
  <c r="M54"/>
  <c r="N54"/>
  <c r="O54"/>
  <c r="P54"/>
  <c r="D54"/>
  <c r="E54"/>
  <c r="F54"/>
  <c r="G54"/>
  <c r="H54"/>
  <c r="I54"/>
  <c r="J54"/>
  <c r="C54"/>
  <c r="L53"/>
  <c r="M53"/>
  <c r="N53"/>
  <c r="O53"/>
  <c r="P53"/>
  <c r="D53"/>
  <c r="E53"/>
  <c r="F53"/>
  <c r="G53"/>
  <c r="H53"/>
  <c r="I53"/>
  <c r="J53"/>
  <c r="C53"/>
  <c r="L52"/>
  <c r="M52"/>
  <c r="N52"/>
  <c r="O52"/>
  <c r="P52"/>
  <c r="D52"/>
  <c r="E52"/>
  <c r="F52"/>
  <c r="G52"/>
  <c r="H52"/>
  <c r="I52"/>
  <c r="J52"/>
  <c r="C52"/>
  <c r="C57"/>
  <c r="D57"/>
  <c r="E57"/>
  <c r="F57"/>
  <c r="G57"/>
  <c r="H57"/>
  <c r="I57"/>
  <c r="J57"/>
  <c r="L57"/>
  <c r="M57"/>
  <c r="N57"/>
  <c r="O57"/>
  <c r="P57"/>
  <c r="L61"/>
  <c r="M61"/>
  <c r="N61"/>
  <c r="O61"/>
  <c r="P61"/>
  <c r="D61"/>
  <c r="E61"/>
  <c r="F61"/>
  <c r="G61"/>
  <c r="H61"/>
  <c r="I61"/>
  <c r="J61"/>
  <c r="C61"/>
  <c r="L60"/>
  <c r="M60"/>
  <c r="N60"/>
  <c r="O60"/>
  <c r="P60"/>
  <c r="D60"/>
  <c r="E60"/>
  <c r="F60"/>
  <c r="G60"/>
  <c r="H60"/>
  <c r="I60"/>
  <c r="J60"/>
  <c r="C60"/>
  <c r="L59"/>
  <c r="M59"/>
  <c r="N59"/>
  <c r="O59"/>
  <c r="P59"/>
  <c r="D59"/>
  <c r="E59"/>
  <c r="F59"/>
  <c r="G59"/>
  <c r="H59"/>
  <c r="I59"/>
  <c r="J59"/>
  <c r="C59"/>
  <c r="L58"/>
  <c r="M58"/>
  <c r="N58"/>
  <c r="O58"/>
  <c r="P58"/>
  <c r="D58"/>
  <c r="E58"/>
  <c r="F58"/>
  <c r="G58"/>
  <c r="H58"/>
  <c r="I58"/>
  <c r="J58"/>
  <c r="C58"/>
  <c r="L34"/>
  <c r="M34"/>
  <c r="N34"/>
  <c r="O34"/>
  <c r="P34"/>
  <c r="D34"/>
  <c r="E34"/>
  <c r="F34"/>
  <c r="G34"/>
  <c r="H34"/>
  <c r="I34"/>
  <c r="J34"/>
  <c r="C34"/>
  <c r="L22"/>
  <c r="M22"/>
  <c r="N22"/>
  <c r="O22"/>
  <c r="P22"/>
  <c r="D22"/>
  <c r="E22"/>
  <c r="F22"/>
  <c r="G22"/>
  <c r="H22"/>
  <c r="I22"/>
  <c r="J22"/>
  <c r="C22"/>
  <c r="D11"/>
  <c r="E11"/>
  <c r="F11"/>
  <c r="G11"/>
  <c r="H11"/>
  <c r="I11"/>
  <c r="J11"/>
  <c r="D8"/>
  <c r="E8"/>
  <c r="F8"/>
  <c r="G8"/>
  <c r="H8"/>
  <c r="I8"/>
  <c r="J8"/>
  <c r="C8"/>
  <c r="C9"/>
  <c r="C10"/>
  <c r="C11"/>
  <c r="C12"/>
  <c r="C13"/>
  <c r="C15"/>
  <c r="C16"/>
  <c r="C18"/>
  <c r="C19"/>
  <c r="C20"/>
  <c r="C21"/>
  <c r="C23"/>
  <c r="C24"/>
  <c r="C25"/>
  <c r="C26"/>
  <c r="C27"/>
  <c r="C28"/>
  <c r="C29"/>
  <c r="C30"/>
  <c r="C31"/>
  <c r="C32"/>
  <c r="C33"/>
  <c r="C35"/>
  <c r="C36"/>
  <c r="C38"/>
  <c r="C39"/>
  <c r="L8"/>
  <c r="M8"/>
  <c r="N8"/>
  <c r="O8"/>
  <c r="P8"/>
  <c r="L9"/>
  <c r="M9"/>
  <c r="N9"/>
  <c r="O9"/>
  <c r="P9"/>
  <c r="L10"/>
  <c r="M10"/>
  <c r="N10"/>
  <c r="O10"/>
  <c r="P10"/>
  <c r="L11"/>
  <c r="M11"/>
  <c r="N11"/>
  <c r="O11"/>
  <c r="P11"/>
  <c r="L12"/>
  <c r="M12"/>
  <c r="N12"/>
  <c r="O12"/>
  <c r="P12"/>
  <c r="L13"/>
  <c r="M13"/>
  <c r="N13"/>
  <c r="O13"/>
  <c r="P13"/>
  <c r="L15"/>
  <c r="M15"/>
  <c r="N15"/>
  <c r="O15"/>
  <c r="P15"/>
  <c r="L16"/>
  <c r="M16"/>
  <c r="N16"/>
  <c r="O16"/>
  <c r="P16"/>
  <c r="L18"/>
  <c r="M18"/>
  <c r="N18"/>
  <c r="O18"/>
  <c r="P18"/>
  <c r="L19"/>
  <c r="M19"/>
  <c r="N19"/>
  <c r="O19"/>
  <c r="P19"/>
  <c r="L20"/>
  <c r="M20"/>
  <c r="N20"/>
  <c r="O20"/>
  <c r="P20"/>
  <c r="L21"/>
  <c r="M21"/>
  <c r="N21"/>
  <c r="O21"/>
  <c r="P21"/>
  <c r="L23"/>
  <c r="M23"/>
  <c r="N23"/>
  <c r="O23"/>
  <c r="P23"/>
  <c r="L24"/>
  <c r="M24"/>
  <c r="N24"/>
  <c r="O24"/>
  <c r="P24"/>
  <c r="L25"/>
  <c r="M25"/>
  <c r="N25"/>
  <c r="O25"/>
  <c r="P25"/>
  <c r="L26"/>
  <c r="M26"/>
  <c r="N26"/>
  <c r="O26"/>
  <c r="P26"/>
  <c r="L27"/>
  <c r="M27"/>
  <c r="N27"/>
  <c r="O27"/>
  <c r="P27"/>
  <c r="L28"/>
  <c r="M28"/>
  <c r="N28"/>
  <c r="O28"/>
  <c r="P28"/>
  <c r="L29"/>
  <c r="M29"/>
  <c r="N29"/>
  <c r="O29"/>
  <c r="P29"/>
  <c r="L30"/>
  <c r="M30"/>
  <c r="N30"/>
  <c r="O30"/>
  <c r="P30"/>
  <c r="L31"/>
  <c r="M31"/>
  <c r="N31"/>
  <c r="O31"/>
  <c r="P31"/>
  <c r="L32"/>
  <c r="M32"/>
  <c r="N32"/>
  <c r="O32"/>
  <c r="P32"/>
  <c r="L33"/>
  <c r="M33"/>
  <c r="N33"/>
  <c r="O33"/>
  <c r="P33"/>
  <c r="L35"/>
  <c r="M35"/>
  <c r="N35"/>
  <c r="O35"/>
  <c r="P35"/>
  <c r="L36"/>
  <c r="M36"/>
  <c r="N36"/>
  <c r="O36"/>
  <c r="P36"/>
  <c r="L38"/>
  <c r="M38"/>
  <c r="N38"/>
  <c r="O38"/>
  <c r="P38"/>
  <c r="L39"/>
  <c r="M39"/>
  <c r="N39"/>
  <c r="O39"/>
  <c r="P39"/>
  <c r="I9"/>
  <c r="I10"/>
  <c r="I12"/>
  <c r="I13"/>
  <c r="I15"/>
  <c r="I16"/>
  <c r="I18"/>
  <c r="I19"/>
  <c r="I20"/>
  <c r="I21"/>
  <c r="I23"/>
  <c r="I24"/>
  <c r="I25"/>
  <c r="I26"/>
  <c r="I27"/>
  <c r="I28"/>
  <c r="I29"/>
  <c r="I30"/>
  <c r="I31"/>
  <c r="I32"/>
  <c r="I33"/>
  <c r="I35"/>
  <c r="I36"/>
  <c r="I38"/>
  <c r="I39"/>
  <c r="D9"/>
  <c r="E9"/>
  <c r="F9"/>
  <c r="G9"/>
  <c r="H9"/>
  <c r="J9"/>
  <c r="D10"/>
  <c r="E10"/>
  <c r="F10"/>
  <c r="G10"/>
  <c r="H10"/>
  <c r="J10"/>
  <c r="D12"/>
  <c r="E12"/>
  <c r="F12"/>
  <c r="G12"/>
  <c r="H12"/>
  <c r="J12"/>
  <c r="D13"/>
  <c r="E13"/>
  <c r="F13"/>
  <c r="G13"/>
  <c r="H13"/>
  <c r="J13"/>
  <c r="D15"/>
  <c r="E15"/>
  <c r="F15"/>
  <c r="G15"/>
  <c r="H15"/>
  <c r="J15"/>
  <c r="D16"/>
  <c r="E16"/>
  <c r="F16"/>
  <c r="G16"/>
  <c r="H16"/>
  <c r="J16"/>
  <c r="D18"/>
  <c r="E18"/>
  <c r="F18"/>
  <c r="G18"/>
  <c r="H18"/>
  <c r="J18"/>
  <c r="D19"/>
  <c r="E19"/>
  <c r="F19"/>
  <c r="G19"/>
  <c r="H19"/>
  <c r="J19"/>
  <c r="D20"/>
  <c r="E20"/>
  <c r="F20"/>
  <c r="G20"/>
  <c r="H20"/>
  <c r="J20"/>
  <c r="D21"/>
  <c r="E21"/>
  <c r="F21"/>
  <c r="G21"/>
  <c r="H21"/>
  <c r="J21"/>
  <c r="D23"/>
  <c r="E23"/>
  <c r="F23"/>
  <c r="G23"/>
  <c r="H23"/>
  <c r="J23"/>
  <c r="D24"/>
  <c r="E24"/>
  <c r="F24"/>
  <c r="G24"/>
  <c r="H24"/>
  <c r="J24"/>
  <c r="D25"/>
  <c r="E25"/>
  <c r="F25"/>
  <c r="G25"/>
  <c r="H25"/>
  <c r="J25"/>
  <c r="D26"/>
  <c r="E26"/>
  <c r="F26"/>
  <c r="G26"/>
  <c r="H26"/>
  <c r="J26"/>
  <c r="D27"/>
  <c r="E27"/>
  <c r="F27"/>
  <c r="G27"/>
  <c r="H27"/>
  <c r="J27"/>
  <c r="D28"/>
  <c r="E28"/>
  <c r="F28"/>
  <c r="G28"/>
  <c r="H28"/>
  <c r="J28"/>
  <c r="D29"/>
  <c r="E29"/>
  <c r="F29"/>
  <c r="G29"/>
  <c r="H29"/>
  <c r="J29"/>
  <c r="D30"/>
  <c r="E30"/>
  <c r="F30"/>
  <c r="G30"/>
  <c r="H30"/>
  <c r="J30"/>
  <c r="D31"/>
  <c r="E31"/>
  <c r="F31"/>
  <c r="G31"/>
  <c r="H31"/>
  <c r="J31"/>
  <c r="D32"/>
  <c r="E32"/>
  <c r="F32"/>
  <c r="G32"/>
  <c r="H32"/>
  <c r="J32"/>
  <c r="D33"/>
  <c r="E33"/>
  <c r="F33"/>
  <c r="G33"/>
  <c r="H33"/>
  <c r="J33"/>
  <c r="D35"/>
  <c r="E35"/>
  <c r="F35"/>
  <c r="G35"/>
  <c r="H35"/>
  <c r="J35"/>
  <c r="D36"/>
  <c r="E36"/>
  <c r="F36"/>
  <c r="G36"/>
  <c r="H36"/>
  <c r="J36"/>
  <c r="D38"/>
  <c r="E38"/>
  <c r="F38"/>
  <c r="G38"/>
  <c r="H38"/>
  <c r="J38"/>
  <c r="D39"/>
  <c r="E39"/>
  <c r="F39"/>
  <c r="G39"/>
  <c r="H39"/>
  <c r="J39"/>
  <c r="V45" l="1"/>
  <c r="Q44"/>
  <c r="Q47"/>
  <c r="Q49"/>
  <c r="Q51"/>
  <c r="Q45"/>
  <c r="K46"/>
  <c r="K50"/>
  <c r="K45"/>
  <c r="K48"/>
  <c r="K44"/>
  <c r="V44"/>
  <c r="Q46"/>
  <c r="K47"/>
  <c r="V47"/>
  <c r="Q48"/>
  <c r="K49"/>
  <c r="V49"/>
  <c r="Q50"/>
  <c r="K51"/>
  <c r="V51"/>
  <c r="P62"/>
  <c r="V16"/>
  <c r="V27"/>
  <c r="O62"/>
  <c r="V12"/>
  <c r="V54"/>
  <c r="V42"/>
  <c r="V24"/>
  <c r="V20"/>
  <c r="V13"/>
  <c r="V33"/>
  <c r="V31"/>
  <c r="V53"/>
  <c r="V37"/>
  <c r="V25"/>
  <c r="V34"/>
  <c r="V56"/>
  <c r="K6"/>
  <c r="Q52"/>
  <c r="Q64"/>
  <c r="K5"/>
  <c r="Q13"/>
  <c r="V55"/>
  <c r="V43"/>
  <c r="V59"/>
  <c r="U62"/>
  <c r="V41"/>
  <c r="V17"/>
  <c r="V60"/>
  <c r="V5"/>
  <c r="V57"/>
  <c r="V52"/>
  <c r="V40"/>
  <c r="V28"/>
  <c r="V18"/>
  <c r="V39"/>
  <c r="V35"/>
  <c r="V30"/>
  <c r="V9"/>
  <c r="V8"/>
  <c r="V6"/>
  <c r="V32"/>
  <c r="Q54"/>
  <c r="Q35"/>
  <c r="Q25"/>
  <c r="Q6"/>
  <c r="Q42"/>
  <c r="Q31"/>
  <c r="Q12"/>
  <c r="Q8"/>
  <c r="Q55"/>
  <c r="K14"/>
  <c r="K11"/>
  <c r="K53"/>
  <c r="K42"/>
  <c r="Q14"/>
  <c r="Q33"/>
  <c r="Q21"/>
  <c r="Q59"/>
  <c r="Q39"/>
  <c r="Q7"/>
  <c r="K34"/>
  <c r="K61"/>
  <c r="K43"/>
  <c r="K57"/>
  <c r="K7"/>
  <c r="K40"/>
  <c r="K21"/>
  <c r="K13"/>
  <c r="K29"/>
  <c r="K18"/>
  <c r="K12"/>
  <c r="K56"/>
  <c r="Q32"/>
  <c r="Q29"/>
  <c r="Q28"/>
  <c r="Q27"/>
  <c r="Q26"/>
  <c r="Q24"/>
  <c r="Q23"/>
  <c r="Q20"/>
  <c r="Q19"/>
  <c r="Q18"/>
  <c r="Q16"/>
  <c r="Q15"/>
  <c r="Q11"/>
  <c r="L62"/>
  <c r="M62"/>
  <c r="D62"/>
  <c r="K22"/>
  <c r="Q22"/>
  <c r="Q34"/>
  <c r="K58"/>
  <c r="N62"/>
  <c r="I62"/>
  <c r="Q40"/>
  <c r="K41"/>
  <c r="Q41"/>
  <c r="T62"/>
  <c r="V23"/>
  <c r="Q56"/>
  <c r="K35"/>
  <c r="K28"/>
  <c r="K26"/>
  <c r="K16"/>
  <c r="K10"/>
  <c r="K17"/>
  <c r="Q17"/>
  <c r="V22"/>
  <c r="V10"/>
  <c r="S62"/>
  <c r="V11"/>
  <c r="H62"/>
  <c r="K39"/>
  <c r="K25"/>
  <c r="K23"/>
  <c r="Q36"/>
  <c r="Q30"/>
  <c r="K59"/>
  <c r="K60"/>
  <c r="Q60"/>
  <c r="Q61"/>
  <c r="Q57"/>
  <c r="K52"/>
  <c r="Q53"/>
  <c r="K54"/>
  <c r="K55"/>
  <c r="J62"/>
  <c r="K37"/>
  <c r="Q37"/>
  <c r="K64"/>
  <c r="V64"/>
  <c r="R62"/>
  <c r="V29"/>
  <c r="V14"/>
  <c r="K38"/>
  <c r="F62"/>
  <c r="K31"/>
  <c r="K36"/>
  <c r="K33"/>
  <c r="K32"/>
  <c r="K30"/>
  <c r="K27"/>
  <c r="K24"/>
  <c r="K20"/>
  <c r="K19"/>
  <c r="K15"/>
  <c r="K9"/>
  <c r="Q38"/>
  <c r="Q58"/>
  <c r="G62"/>
  <c r="C62"/>
  <c r="Q5"/>
  <c r="Q43"/>
  <c r="V21"/>
  <c r="V19"/>
  <c r="V15"/>
  <c r="V7"/>
  <c r="V58"/>
  <c r="V36"/>
  <c r="V61"/>
  <c r="V38"/>
  <c r="V26"/>
  <c r="Q9"/>
  <c r="K8"/>
  <c r="Q10"/>
  <c r="E62"/>
  <c r="V62" l="1"/>
  <c r="Q62"/>
  <c r="K62"/>
</calcChain>
</file>

<file path=xl/connections.xml><?xml version="1.0" encoding="utf-8"?>
<connections xmlns="http://schemas.openxmlformats.org/spreadsheetml/2006/main">
  <connection id="1" interval="5" name="Connexion" type="1" refreshedVersion="3" savePassword="1" background="1" refreshOnLoad="1" saveData="1">
    <dbPr connection="DSN=SND;UID=SYSPROGRESS;PWD=sys;HOST=192.50.1.102;PORT=55666;DB=mfgprod" command="SELECT ld_det_0.ld_part, Sum(ld_det_0.ld_qty_oh)_x000d__x000a_FROM MFGPROD.PUB.ld_det ld_det_0_x000d__x000a_WHERE (ld_det_0.ld_loc='pfv') AND (ld_det_0.ld_site Like '20-08%') AND (ld_det_0.ld_part Like '10%') OR (ld_det_0.ld_loc='transit') AND (ld_det_0.ld_site Like '20-08%') AND (ld_det_0.ld_part Like '10%')_x000d__x000a_GROUP BY ld_det_0.ld_part"/>
  </connection>
  <connection id="2" interval="5" name="Connexion1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site Like '20-07%') AND (ld_det_0.ld_loc='pfv') AND (ld_det_0.ld_part Like '10%') OR (ld_det_0.ld_site Like '20-07%') AND (ld_det_0.ld_loc='pfv') AND (ld_det_0.ld_part Like '10%') OR (ld_det_0.ld_site Like '20-07%') AND (ld_det_0.ld_loc='transit') AND (ld_det_0.ld_part Like '10%') OR (ld_det_0.ld_site Like '20-07%') AND (ld_det_0.ld_loc='transit') AND (ld_det_0.ld_part Like '10%')_x000d__x000a_GROUP BY ld_det_0.ld_part"/>
  </connection>
  <connection id="3" interval="5" name="Connexion10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loc='pfv') AND (ld_det_0.ld_site Like '40-01%') AND (ld_det_0.ld_part Like '10%') OR (ld_det_0.ld_loc='transit') AND (ld_det_0.ld_site Like '40-01%') AND (ld_det_0.ld_part Like '10%')_x000d__x000a_GROUP BY ld_det_0.ld_part"/>
  </connection>
  <connection id="4" interval="5" name="Connexion11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loc='pfv') AND (ld_det_0.ld_site='40') AND (ld_det_0.ld_part Like '10%') OR (ld_det_0.ld_loc='transit') AND (ld_det_0.ld_site='40') AND (ld_det_0.ld_part Like '10%')_x000d__x000a_GROUP BY ld_det_0.ld_part"/>
  </connection>
  <connection id="5" interval="5" name="Connexion12" type="1" refreshedVersion="2" savePassword="1" background="1" refreshOnLoad="1" saveData="1">
    <dbPr connection="DSN=MFGPROD;UID=SYSPROGRESS;PWD=sys;HOST=192.50.1.102;PORT=55666;DB=mfgpr" command="SELECT ld_det_0.ld_part, Sum(ld_det_0.ld_qty_oh)_x000d__x000a_FROM MFGPROD.PUB.ld_det ld_det_0_x000d__x000a_WHERE (ld_det_0.ld_loc='pfv') AND (ld_det_0.ld_site Like '80-10') AND (ld_det_0.ld_part Like '10%') OR (ld_det_0.ld_loc='transit') AND (ld_det_0.ld_site Like '80-10') AND (ld_det_0.ld_part Like '10%')_x000d__x000a_GROUP BY ld_det_0.ld_part"/>
  </connection>
  <connection id="6" interval="5" name="Connexion13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loc='pfv') AND (ld_det_0.ld_site Like '80-02') AND (ld_det_0.ld_part Like '10%') OR (ld_det_0.ld_loc='transit') AND (ld_det_0.ld_site Like '80-02') AND (ld_det_0.ld_part Like '10%')_x000d__x000a_GROUP BY ld_det_0.ld_part"/>
  </connection>
  <connection id="7" interval="5" name="Connexion14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loc='pfv') AND (ld_det_0.ld_site Like '80-01') AND (ld_det_0.ld_part Like '10%') OR (ld_det_0.ld_loc='transit') AND (ld_det_0.ld_site Like '80-01') AND (ld_det_0.ld_part Like '10%')_x000d__x000a_GROUP BY ld_det_0.ld_part"/>
  </connection>
  <connection id="8" interval="5" name="Connexion15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loc='pfv') AND (ld_det_0.ld_site='80') AND (ld_det_0.ld_part Like '10%') OR (ld_det_0.ld_loc='transit') AND (ld_det_0.ld_site='80') AND (ld_det_0.ld_part Like '10%')_x000d__x000a_GROUP BY ld_det_0.ld_part"/>
  </connection>
  <connection id="9" interval="5" name="Connexion2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site Like '20-06%') AND (ld_det_0.ld_loc='pfv') AND (ld_det_0.ld_part Like '10%') OR (ld_det_0.ld_site Like '20-06%') AND (ld_det_0.ld_loc='pfv') AND (ld_det_0.ld_part Like '10%') OR (ld_det_0.ld_site Like '20-06%') AND (ld_det_0.ld_loc='transit') AND (ld_det_0.ld_part Like '10%') OR (ld_det_0.ld_site Like '20-06%') AND (ld_det_0.ld_loc='transit') AND (ld_det_0.ld_part Like '10%')_x000d__x000a_GROUP BY ld_det_0.ld_part"/>
  </connection>
  <connection id="10" interval="5" name="Connexion3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site Like '20-04%') AND (ld_det_0.ld_loc='pfv') AND (ld_det_0.ld_part Like '10%') OR (ld_det_0.ld_site Like '20-04%') AND (ld_det_0.ld_loc='pfv') AND (ld_det_0.ld_part Like '10%') OR (ld_det_0.ld_site Like '20-04%') AND (ld_det_0.ld_loc='transit') AND (ld_det_0.ld_part Like '10%') OR (ld_det_0.ld_site Like '20-04%') AND (ld_det_0.ld_loc='transit') AND (ld_det_0.ld_part Like '10%')_x000d__x000a_GROUP BY ld_det_0.ld_part"/>
  </connection>
  <connection id="11" interval="5" name="Connexion4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site Like '20-03%') AND (ld_det_0.ld_loc='pfv') AND (ld_det_0.ld_part Like '10%') OR (ld_det_0.ld_site Like '20-03%') AND (ld_det_0.ld_loc='pfv') AND (ld_det_0.ld_part Like '10%') OR (ld_det_0.ld_site Like '20-03%') AND (ld_det_0.ld_loc='transit') AND (ld_det_0.ld_part Like '10%') OR (ld_det_0.ld_site Like '20-03%') AND (ld_det_0.ld_loc='transit') AND (ld_det_0.ld_part Like '10%')_x000d__x000a_GROUP BY ld_det_0.ld_part"/>
  </connection>
  <connection id="12" interval="5" name="Connexion5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site='20-02') AND (ld_det_0.ld_loc='pfv') AND (ld_det_0.ld_part Like '10%') OR (ld_det_0.ld_site='20-02') AND (ld_det_0.ld_loc='pfv') AND (ld_det_0.ld_part Like '10%') OR (ld_det_0.ld_site='20-02') AND (ld_det_0.ld_loc='transit') AND (ld_det_0.ld_part Like '10%') OR (ld_det_0.ld_site='20-02') AND (ld_det_0.ld_loc='transit') AND (ld_det_0.ld_part Like '10%')_x000d__x000a_GROUP BY ld_det_0.ld_part"/>
  </connection>
  <connection id="13" interval="5" name="Connexion6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site='20') AND (ld_det_0.ld_loc='pfv') AND (ld_det_0.ld_part Like '10%') OR (ld_det_0.ld_site='20') AND (ld_det_0.ld_loc='pfv') AND (ld_det_0.ld_part Like '10%') OR (ld_det_0.ld_site='20') AND (ld_det_0.ld_loc='transit') AND (ld_det_0.ld_part Like '10%') OR (ld_det_0.ld_site='20') AND (ld_det_0.ld_loc='transit') AND (ld_det_0.ld_part Like '10%')_x000d__x000a_GROUP BY ld_det_0.ld_part"/>
  </connection>
  <connection id="14" interval="5" name="Connexion7" type="1" refreshedVersion="3" savePassword="1" background="1" refreshOnLoad="1" saveData="1">
    <dbPr connection="DSN=SND;UID=SYSPROGRESS;PWD=sys;HOST=192.50.1.102;PORT=55666;DB=mfgprod" command="SELECT ld_det_0.ld_part, Sum(ld_det_0.ld_qty_oh)_x000d__x000a_FROM MFGPROD.PUB.ld_det ld_det_0_x000d__x000a_WHERE (ld_det_0.ld_loc='pfv') AND (ld_det_0.ld_site Like '40-10') AND (ld_det_0.ld_part Like '10%') OR (ld_det_0.ld_loc='transit') AND (ld_det_0.ld_site Like '40-10') AND (ld_det_0.ld_part Like '10%')_x000d__x000a_GROUP BY ld_det_0.ld_part"/>
  </connection>
  <connection id="15" interval="5" name="Connexion8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loc='pfv') AND (ld_det_0.ld_site Like '40-03%') AND (ld_det_0.ld_part Like '10%') OR (ld_det_0.ld_loc='transit') AND (ld_det_0.ld_site Like '40-03%') AND (ld_det_0.ld_part Like '10%')_x000d__x000a_GROUP BY ld_det_0.ld_part"/>
  </connection>
  <connection id="16" interval="5" name="Connexion9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loc='pfv') AND (ld_det_0.ld_site Like '40-02%') AND (ld_det_0.ld_part Like '10%') OR (ld_det_0.ld_loc='transit') AND (ld_det_0.ld_site Like '40-02%') AND (ld_det_0.ld_part Like '10%')_x000d__x000a_GROUP BY ld_det_0.ld_part"/>
  </connection>
  <connection id="17" interval="5" name="Lancer la requête à partir de MFGPROD7" type="1" refreshedVersion="3" savePassword="1" background="1" refreshOnLoad="1" saveData="1">
    <dbPr connection="DSN=SND;UID=SYSPROGRESS;PWD=sys;HOST=192.50.1.102;PORT=43000;DB=mfgprod" command="SELECT ld_det_0.ld_part, Sum(ld_det_0.ld_qty_oh)_x000d__x000a_FROM MFGPROD.PUB.ld_det ld_det_0_x000d__x000a_WHERE (ld_det_0.ld_loc='pfv') AND (ld_det_0.ld_site Like '09%') OR (ld_det_0.ld_site Like '09%') AND (ld_det_0.ld_part='transit' And ld_det_0.ld_part Like '10%')_x000d__x000a_GROUP BY ld_det_0.ld_part"/>
  </connection>
</connections>
</file>

<file path=xl/sharedStrings.xml><?xml version="1.0" encoding="utf-8"?>
<sst xmlns="http://schemas.openxmlformats.org/spreadsheetml/2006/main" count="715" uniqueCount="97">
  <si>
    <t>SOUSSE</t>
  </si>
  <si>
    <t>TOTAL</t>
  </si>
  <si>
    <t>Code article</t>
  </si>
  <si>
    <t>10MAR10</t>
  </si>
  <si>
    <t>10MAR11</t>
  </si>
  <si>
    <t>10MAR200</t>
  </si>
  <si>
    <t>10N400</t>
  </si>
  <si>
    <t>10N430D</t>
  </si>
  <si>
    <t>10PE2B</t>
  </si>
  <si>
    <t>10PL1</t>
  </si>
  <si>
    <t>10PL1B</t>
  </si>
  <si>
    <t>10PL2</t>
  </si>
  <si>
    <t>10PL2B</t>
  </si>
  <si>
    <t>10PL3</t>
  </si>
  <si>
    <t>10PL3B</t>
  </si>
  <si>
    <t>10PL5</t>
  </si>
  <si>
    <t>10PM10</t>
  </si>
  <si>
    <t>10PM10S</t>
  </si>
  <si>
    <t>10PM11</t>
  </si>
  <si>
    <t>10PM12</t>
  </si>
  <si>
    <t>ld_part</t>
  </si>
  <si>
    <t>10PM11D</t>
  </si>
  <si>
    <t>10MAR14</t>
  </si>
  <si>
    <t>sum(ld_qty_oh)</t>
  </si>
  <si>
    <t>10L3SE70</t>
  </si>
  <si>
    <t>10PRL1B</t>
  </si>
  <si>
    <t>10PRL2</t>
  </si>
  <si>
    <t>10PRL3</t>
  </si>
  <si>
    <t>10PRM11</t>
  </si>
  <si>
    <t>10PRM12</t>
  </si>
  <si>
    <t>10PRM10</t>
  </si>
  <si>
    <t>10PRL1</t>
  </si>
  <si>
    <t>10PRL2B</t>
  </si>
  <si>
    <t>10PRM11D</t>
  </si>
  <si>
    <t>10PRL3B</t>
  </si>
  <si>
    <t>Exped</t>
  </si>
  <si>
    <t>20-02</t>
  </si>
  <si>
    <t>20-03</t>
  </si>
  <si>
    <t>20-04</t>
  </si>
  <si>
    <t>20-06</t>
  </si>
  <si>
    <t>20-07</t>
  </si>
  <si>
    <t>20-08</t>
  </si>
  <si>
    <t>40</t>
  </si>
  <si>
    <t>40-01</t>
  </si>
  <si>
    <t>40-02</t>
  </si>
  <si>
    <t>40-03</t>
  </si>
  <si>
    <t>40-10</t>
  </si>
  <si>
    <t>Jendouba</t>
  </si>
  <si>
    <t>80</t>
  </si>
  <si>
    <t>80-01</t>
  </si>
  <si>
    <t>80-02</t>
  </si>
  <si>
    <t>80-10</t>
  </si>
  <si>
    <t>STOCK AGENCE NORD/CENTRE</t>
  </si>
  <si>
    <t>10HD10</t>
  </si>
  <si>
    <t>10HD11</t>
  </si>
  <si>
    <t>10HD2</t>
  </si>
  <si>
    <t>10HD3</t>
  </si>
  <si>
    <t>10M14</t>
  </si>
  <si>
    <t>10M15</t>
  </si>
  <si>
    <t>10M15S</t>
  </si>
  <si>
    <t>10M16</t>
  </si>
  <si>
    <t>10M16DB</t>
  </si>
  <si>
    <t>10PL2G</t>
  </si>
  <si>
    <t>10PRM10D</t>
  </si>
  <si>
    <t>10S1</t>
  </si>
  <si>
    <t>10S2</t>
  </si>
  <si>
    <t>10S3</t>
  </si>
  <si>
    <t>10S5</t>
  </si>
  <si>
    <t>10pr110</t>
  </si>
  <si>
    <t>10PR110</t>
  </si>
  <si>
    <t>10s1</t>
  </si>
  <si>
    <t>10PM10D</t>
  </si>
  <si>
    <t>00H2OC6</t>
  </si>
  <si>
    <t>10prm11</t>
  </si>
  <si>
    <t>10prm11d</t>
  </si>
  <si>
    <t xml:space="preserve">                                                             </t>
  </si>
  <si>
    <t>10pl1b</t>
  </si>
  <si>
    <t>10prl1b</t>
  </si>
  <si>
    <t>10prl2b</t>
  </si>
  <si>
    <t>10prl3b</t>
  </si>
  <si>
    <t>10PL1G</t>
  </si>
  <si>
    <t>10S6</t>
  </si>
  <si>
    <t>30</t>
  </si>
  <si>
    <t>00-CAISSON</t>
  </si>
  <si>
    <t>106N11</t>
  </si>
  <si>
    <t>10D23</t>
  </si>
  <si>
    <t>10D26</t>
  </si>
  <si>
    <t>10D26D</t>
  </si>
  <si>
    <t>10D31</t>
  </si>
  <si>
    <t>10D31D</t>
  </si>
  <si>
    <t>10NS40</t>
  </si>
  <si>
    <t>10NS40G</t>
  </si>
  <si>
    <t>15-2EPZS210</t>
  </si>
  <si>
    <t>15-3EPZS180</t>
  </si>
  <si>
    <t>15-3EPZS270</t>
  </si>
  <si>
    <t>15-5EPZS600</t>
  </si>
  <si>
    <t>10NS60</t>
  </si>
</sst>
</file>

<file path=xl/styles.xml><?xml version="1.0" encoding="utf-8"?>
<styleSheet xmlns="http://schemas.openxmlformats.org/spreadsheetml/2006/main">
  <numFmts count="1">
    <numFmt numFmtId="41" formatCode="_-* #,##0\ _€_-;\-* #,##0\ _€_-;_-* &quot;-&quot;\ _€_-;_-@_-"/>
  </numFmts>
  <fonts count="8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Calibri"/>
      <family val="2"/>
    </font>
    <font>
      <b/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hair">
        <color indexed="23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hair">
        <color indexed="23"/>
      </bottom>
      <diagonal/>
    </border>
    <border>
      <left style="thin">
        <color indexed="23"/>
      </left>
      <right style="medium">
        <color indexed="64"/>
      </right>
      <top/>
      <bottom style="hair">
        <color indexed="23"/>
      </bottom>
      <diagonal/>
    </border>
    <border>
      <left style="thin">
        <color indexed="23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hair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hair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23"/>
      </top>
      <bottom style="hair">
        <color indexed="23"/>
      </bottom>
      <diagonal/>
    </border>
    <border>
      <left style="medium">
        <color indexed="64"/>
      </left>
      <right/>
      <top style="medium">
        <color indexed="64"/>
      </top>
      <bottom style="hair">
        <color indexed="23"/>
      </bottom>
      <diagonal/>
    </border>
    <border>
      <left style="medium">
        <color indexed="64"/>
      </left>
      <right/>
      <top style="hair">
        <color indexed="23"/>
      </top>
      <bottom style="medium">
        <color indexed="64"/>
      </bottom>
      <diagonal/>
    </border>
    <border>
      <left style="medium">
        <color indexed="64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64"/>
      </left>
      <right style="thin">
        <color indexed="23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23"/>
      </right>
      <top/>
      <bottom style="hair">
        <color indexed="23"/>
      </bottom>
      <diagonal/>
    </border>
    <border>
      <left style="medium">
        <color indexed="64"/>
      </left>
      <right style="thin">
        <color indexed="23"/>
      </right>
      <top style="medium">
        <color indexed="64"/>
      </top>
      <bottom style="hair">
        <color indexed="23"/>
      </bottom>
      <diagonal/>
    </border>
    <border>
      <left style="medium">
        <color indexed="64"/>
      </left>
      <right style="thin">
        <color indexed="23"/>
      </right>
      <top style="hair">
        <color indexed="23"/>
      </top>
      <bottom style="medium">
        <color indexed="64"/>
      </bottom>
      <diagonal/>
    </border>
    <border>
      <left style="medium">
        <color indexed="64"/>
      </left>
      <right style="thin">
        <color indexed="23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23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23"/>
      </bottom>
      <diagonal/>
    </border>
    <border>
      <left style="medium">
        <color indexed="64"/>
      </left>
      <right style="medium">
        <color indexed="64"/>
      </right>
      <top/>
      <bottom style="hair">
        <color indexed="23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23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23"/>
      </right>
      <top style="hair">
        <color indexed="23"/>
      </top>
      <bottom/>
      <diagonal/>
    </border>
    <border>
      <left style="thin">
        <color indexed="23"/>
      </left>
      <right style="thin">
        <color indexed="23"/>
      </right>
      <top style="hair">
        <color indexed="23"/>
      </top>
      <bottom/>
      <diagonal/>
    </border>
    <border>
      <left style="thin">
        <color indexed="23"/>
      </left>
      <right style="medium">
        <color indexed="64"/>
      </right>
      <top style="hair">
        <color indexed="23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/>
    </xf>
    <xf numFmtId="0" fontId="5" fillId="2" borderId="0" xfId="0" applyFont="1" applyFill="1"/>
    <xf numFmtId="0" fontId="4" fillId="2" borderId="0" xfId="0" applyFont="1" applyFill="1" applyAlignment="1">
      <alignment horizontal="center"/>
    </xf>
    <xf numFmtId="41" fontId="4" fillId="2" borderId="1" xfId="0" applyNumberFormat="1" applyFont="1" applyFill="1" applyBorder="1" applyAlignment="1">
      <alignment horizontal="center"/>
    </xf>
    <xf numFmtId="41" fontId="4" fillId="2" borderId="2" xfId="0" applyNumberFormat="1" applyFont="1" applyFill="1" applyBorder="1" applyAlignment="1">
      <alignment horizontal="center"/>
    </xf>
    <xf numFmtId="41" fontId="4" fillId="2" borderId="3" xfId="0" applyNumberFormat="1" applyFont="1" applyFill="1" applyBorder="1" applyAlignment="1">
      <alignment horizontal="center"/>
    </xf>
    <xf numFmtId="41" fontId="4" fillId="2" borderId="4" xfId="0" applyNumberFormat="1" applyFont="1" applyFill="1" applyBorder="1" applyAlignment="1">
      <alignment horizontal="center"/>
    </xf>
    <xf numFmtId="41" fontId="4" fillId="2" borderId="5" xfId="0" applyNumberFormat="1" applyFont="1" applyFill="1" applyBorder="1" applyAlignment="1">
      <alignment horizontal="center"/>
    </xf>
    <xf numFmtId="41" fontId="4" fillId="2" borderId="6" xfId="0" applyNumberFormat="1" applyFont="1" applyFill="1" applyBorder="1" applyAlignment="1">
      <alignment horizontal="center"/>
    </xf>
    <xf numFmtId="41" fontId="4" fillId="2" borderId="7" xfId="0" applyNumberFormat="1" applyFont="1" applyFill="1" applyBorder="1" applyAlignment="1">
      <alignment horizontal="center"/>
    </xf>
    <xf numFmtId="41" fontId="4" fillId="2" borderId="8" xfId="0" applyNumberFormat="1" applyFont="1" applyFill="1" applyBorder="1" applyAlignment="1">
      <alignment horizontal="center"/>
    </xf>
    <xf numFmtId="41" fontId="4" fillId="2" borderId="9" xfId="0" applyNumberFormat="1" applyFont="1" applyFill="1" applyBorder="1" applyAlignment="1">
      <alignment horizontal="center"/>
    </xf>
    <xf numFmtId="41" fontId="4" fillId="2" borderId="10" xfId="0" applyNumberFormat="1" applyFont="1" applyFill="1" applyBorder="1" applyAlignment="1">
      <alignment horizontal="center"/>
    </xf>
    <xf numFmtId="41" fontId="4" fillId="2" borderId="11" xfId="0" applyNumberFormat="1" applyFont="1" applyFill="1" applyBorder="1" applyAlignment="1">
      <alignment horizontal="center"/>
    </xf>
    <xf numFmtId="41" fontId="4" fillId="2" borderId="12" xfId="0" applyNumberFormat="1" applyFont="1" applyFill="1" applyBorder="1" applyAlignment="1">
      <alignment horizontal="center"/>
    </xf>
    <xf numFmtId="41" fontId="1" fillId="3" borderId="11" xfId="0" applyNumberFormat="1" applyFont="1" applyFill="1" applyBorder="1" applyAlignment="1">
      <alignment horizontal="center"/>
    </xf>
    <xf numFmtId="41" fontId="4" fillId="4" borderId="12" xfId="0" applyNumberFormat="1" applyFont="1" applyFill="1" applyBorder="1" applyAlignment="1">
      <alignment horizontal="center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0" borderId="14" xfId="0" applyNumberFormat="1" applyFont="1" applyFill="1" applyBorder="1" applyAlignment="1">
      <alignment horizontal="left"/>
    </xf>
    <xf numFmtId="49" fontId="1" fillId="0" borderId="16" xfId="0" applyNumberFormat="1" applyFont="1" applyFill="1" applyBorder="1" applyAlignment="1">
      <alignment horizontal="left"/>
    </xf>
    <xf numFmtId="49" fontId="1" fillId="0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3" borderId="13" xfId="0" applyNumberFormat="1" applyFont="1" applyFill="1" applyBorder="1" applyAlignment="1">
      <alignment horizontal="center"/>
    </xf>
    <xf numFmtId="41" fontId="4" fillId="2" borderId="17" xfId="0" applyNumberFormat="1" applyFont="1" applyFill="1" applyBorder="1" applyAlignment="1">
      <alignment horizontal="center"/>
    </xf>
    <xf numFmtId="41" fontId="4" fillId="2" borderId="18" xfId="0" applyNumberFormat="1" applyFont="1" applyFill="1" applyBorder="1" applyAlignment="1">
      <alignment horizontal="center"/>
    </xf>
    <xf numFmtId="41" fontId="4" fillId="2" borderId="19" xfId="0" applyNumberFormat="1" applyFont="1" applyFill="1" applyBorder="1" applyAlignment="1">
      <alignment horizontal="center"/>
    </xf>
    <xf numFmtId="41" fontId="4" fillId="2" borderId="20" xfId="0" applyNumberFormat="1" applyFont="1" applyFill="1" applyBorder="1" applyAlignment="1">
      <alignment horizontal="center"/>
    </xf>
    <xf numFmtId="41" fontId="4" fillId="2" borderId="21" xfId="0" applyNumberFormat="1" applyFont="1" applyFill="1" applyBorder="1" applyAlignment="1">
      <alignment horizontal="center"/>
    </xf>
    <xf numFmtId="41" fontId="4" fillId="2" borderId="22" xfId="0" applyNumberFormat="1" applyFont="1" applyFill="1" applyBorder="1" applyAlignment="1">
      <alignment horizontal="center"/>
    </xf>
    <xf numFmtId="41" fontId="1" fillId="3" borderId="18" xfId="0" applyNumberFormat="1" applyFont="1" applyFill="1" applyBorder="1" applyAlignment="1">
      <alignment horizontal="center"/>
    </xf>
    <xf numFmtId="41" fontId="4" fillId="3" borderId="12" xfId="0" applyNumberFormat="1" applyFont="1" applyFill="1" applyBorder="1" applyAlignment="1">
      <alignment horizontal="center"/>
    </xf>
    <xf numFmtId="41" fontId="4" fillId="4" borderId="18" xfId="0" applyNumberFormat="1" applyFont="1" applyFill="1" applyBorder="1" applyAlignment="1">
      <alignment horizontal="center"/>
    </xf>
    <xf numFmtId="41" fontId="1" fillId="2" borderId="5" xfId="0" applyNumberFormat="1" applyFont="1" applyFill="1" applyBorder="1" applyAlignment="1">
      <alignment horizontal="center"/>
    </xf>
    <xf numFmtId="41" fontId="1" fillId="2" borderId="12" xfId="0" applyNumberFormat="1" applyFont="1" applyFill="1" applyBorder="1" applyAlignment="1">
      <alignment horizontal="center"/>
    </xf>
    <xf numFmtId="41" fontId="1" fillId="2" borderId="4" xfId="0" applyNumberFormat="1" applyFont="1" applyFill="1" applyBorder="1" applyAlignment="1">
      <alignment horizontal="center"/>
    </xf>
    <xf numFmtId="41" fontId="1" fillId="2" borderId="9" xfId="0" applyNumberFormat="1" applyFont="1" applyFill="1" applyBorder="1" applyAlignment="1">
      <alignment horizontal="center"/>
    </xf>
    <xf numFmtId="41" fontId="1" fillId="2" borderId="7" xfId="0" applyNumberFormat="1" applyFont="1" applyFill="1" applyBorder="1" applyAlignment="1">
      <alignment horizontal="center"/>
    </xf>
    <xf numFmtId="41" fontId="1" fillId="3" borderId="12" xfId="0" applyNumberFormat="1" applyFont="1" applyFill="1" applyBorder="1" applyAlignment="1">
      <alignment horizontal="center"/>
    </xf>
    <xf numFmtId="0" fontId="7" fillId="5" borderId="18" xfId="0" applyFont="1" applyFill="1" applyBorder="1" applyAlignment="1">
      <alignment horizontal="center" vertical="center"/>
    </xf>
    <xf numFmtId="49" fontId="7" fillId="5" borderId="11" xfId="0" applyNumberFormat="1" applyFont="1" applyFill="1" applyBorder="1" applyAlignment="1">
      <alignment horizontal="center" vertical="center"/>
    </xf>
    <xf numFmtId="49" fontId="7" fillId="4" borderId="18" xfId="0" applyNumberFormat="1" applyFont="1" applyFill="1" applyBorder="1" applyAlignment="1">
      <alignment horizontal="center" vertical="center"/>
    </xf>
    <xf numFmtId="49" fontId="7" fillId="4" borderId="11" xfId="0" applyNumberFormat="1" applyFont="1" applyFill="1" applyBorder="1" applyAlignment="1">
      <alignment horizontal="center" vertical="center"/>
    </xf>
    <xf numFmtId="49" fontId="7" fillId="4" borderId="12" xfId="0" applyNumberFormat="1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/>
    </xf>
    <xf numFmtId="49" fontId="7" fillId="3" borderId="13" xfId="0" applyNumberFormat="1" applyFont="1" applyFill="1" applyBorder="1" applyAlignment="1">
      <alignment horizontal="center" vertical="center"/>
    </xf>
    <xf numFmtId="49" fontId="7" fillId="6" borderId="18" xfId="0" applyNumberFormat="1" applyFont="1" applyFill="1" applyBorder="1" applyAlignment="1">
      <alignment horizontal="center" vertical="center"/>
    </xf>
    <xf numFmtId="49" fontId="7" fillId="6" borderId="11" xfId="0" applyNumberFormat="1" applyFont="1" applyFill="1" applyBorder="1" applyAlignment="1">
      <alignment horizontal="center" vertical="center"/>
    </xf>
    <xf numFmtId="49" fontId="7" fillId="6" borderId="12" xfId="0" applyNumberFormat="1" applyFont="1" applyFill="1" applyBorder="1" applyAlignment="1">
      <alignment horizontal="center" vertical="center"/>
    </xf>
    <xf numFmtId="49" fontId="1" fillId="2" borderId="23" xfId="0" applyNumberFormat="1" applyFont="1" applyFill="1" applyBorder="1" applyAlignment="1">
      <alignment horizontal="left"/>
    </xf>
    <xf numFmtId="41" fontId="4" fillId="0" borderId="2" xfId="0" applyNumberFormat="1" applyFont="1" applyFill="1" applyBorder="1" applyAlignment="1">
      <alignment horizontal="center"/>
    </xf>
    <xf numFmtId="41" fontId="4" fillId="0" borderId="8" xfId="0" applyNumberFormat="1" applyFont="1" applyFill="1" applyBorder="1" applyAlignment="1">
      <alignment horizontal="center"/>
    </xf>
    <xf numFmtId="41" fontId="4" fillId="0" borderId="3" xfId="0" applyNumberFormat="1" applyFont="1" applyFill="1" applyBorder="1" applyAlignment="1">
      <alignment horizontal="center"/>
    </xf>
    <xf numFmtId="41" fontId="4" fillId="0" borderId="11" xfId="0" applyNumberFormat="1" applyFont="1" applyFill="1" applyBorder="1" applyAlignment="1">
      <alignment horizontal="center"/>
    </xf>
    <xf numFmtId="41" fontId="4" fillId="2" borderId="24" xfId="0" applyNumberFormat="1" applyFont="1" applyFill="1" applyBorder="1" applyAlignment="1">
      <alignment horizontal="center"/>
    </xf>
    <xf numFmtId="41" fontId="4" fillId="0" borderId="1" xfId="0" applyNumberFormat="1" applyFont="1" applyFill="1" applyBorder="1" applyAlignment="1">
      <alignment horizontal="center"/>
    </xf>
    <xf numFmtId="41" fontId="4" fillId="0" borderId="6" xfId="0" applyNumberFormat="1" applyFont="1" applyFill="1" applyBorder="1" applyAlignment="1">
      <alignment horizontal="center"/>
    </xf>
    <xf numFmtId="0" fontId="7" fillId="7" borderId="24" xfId="0" applyFont="1" applyFill="1" applyBorder="1" applyAlignment="1">
      <alignment horizontal="center" vertical="center"/>
    </xf>
    <xf numFmtId="41" fontId="4" fillId="2" borderId="25" xfId="0" applyNumberFormat="1" applyFont="1" applyFill="1" applyBorder="1" applyAlignment="1">
      <alignment horizontal="center"/>
    </xf>
    <xf numFmtId="41" fontId="4" fillId="2" borderId="26" xfId="0" applyNumberFormat="1" applyFont="1" applyFill="1" applyBorder="1" applyAlignment="1">
      <alignment horizontal="center"/>
    </xf>
    <xf numFmtId="41" fontId="4" fillId="2" borderId="27" xfId="0" applyNumberFormat="1" applyFont="1" applyFill="1" applyBorder="1" applyAlignment="1">
      <alignment horizontal="center"/>
    </xf>
    <xf numFmtId="41" fontId="1" fillId="3" borderId="24" xfId="0" applyNumberFormat="1" applyFont="1" applyFill="1" applyBorder="1" applyAlignment="1">
      <alignment horizontal="center"/>
    </xf>
    <xf numFmtId="49" fontId="1" fillId="2" borderId="28" xfId="0" applyNumberFormat="1" applyFont="1" applyFill="1" applyBorder="1" applyAlignment="1">
      <alignment horizontal="left"/>
    </xf>
    <xf numFmtId="41" fontId="4" fillId="0" borderId="20" xfId="0" applyNumberFormat="1" applyFont="1" applyFill="1" applyBorder="1" applyAlignment="1">
      <alignment horizontal="center"/>
    </xf>
    <xf numFmtId="41" fontId="4" fillId="0" borderId="17" xfId="0" applyNumberFormat="1" applyFont="1" applyFill="1" applyBorder="1" applyAlignment="1">
      <alignment horizontal="center"/>
    </xf>
    <xf numFmtId="41" fontId="4" fillId="0" borderId="21" xfId="0" applyNumberFormat="1" applyFont="1" applyFill="1" applyBorder="1" applyAlignment="1">
      <alignment horizontal="center"/>
    </xf>
    <xf numFmtId="41" fontId="4" fillId="0" borderId="18" xfId="0" applyNumberFormat="1" applyFont="1" applyFill="1" applyBorder="1" applyAlignment="1">
      <alignment horizontal="center"/>
    </xf>
    <xf numFmtId="41" fontId="4" fillId="0" borderId="19" xfId="0" applyNumberFormat="1" applyFont="1" applyFill="1" applyBorder="1" applyAlignment="1">
      <alignment horizontal="center"/>
    </xf>
    <xf numFmtId="49" fontId="1" fillId="2" borderId="13" xfId="0" applyNumberFormat="1" applyFont="1" applyFill="1" applyBorder="1" applyAlignment="1">
      <alignment horizontal="center"/>
    </xf>
    <xf numFmtId="41" fontId="4" fillId="2" borderId="29" xfId="0" applyNumberFormat="1" applyFont="1" applyFill="1" applyBorder="1" applyAlignment="1">
      <alignment horizontal="center"/>
    </xf>
    <xf numFmtId="41" fontId="4" fillId="2" borderId="30" xfId="0" applyNumberFormat="1" applyFont="1" applyFill="1" applyBorder="1" applyAlignment="1">
      <alignment horizontal="center"/>
    </xf>
    <xf numFmtId="41" fontId="4" fillId="2" borderId="31" xfId="0" applyNumberFormat="1" applyFont="1" applyFill="1" applyBorder="1" applyAlignment="1">
      <alignment horizontal="center"/>
    </xf>
    <xf numFmtId="41" fontId="1" fillId="2" borderId="32" xfId="0" applyNumberFormat="1" applyFont="1" applyFill="1" applyBorder="1" applyAlignment="1">
      <alignment horizontal="center"/>
    </xf>
    <xf numFmtId="41" fontId="4" fillId="2" borderId="33" xfId="0" applyNumberFormat="1" applyFont="1" applyFill="1" applyBorder="1" applyAlignment="1">
      <alignment horizontal="center"/>
    </xf>
    <xf numFmtId="41" fontId="4" fillId="2" borderId="34" xfId="0" applyNumberFormat="1" applyFont="1" applyFill="1" applyBorder="1" applyAlignment="1">
      <alignment horizontal="center"/>
    </xf>
    <xf numFmtId="41" fontId="4" fillId="2" borderId="35" xfId="0" applyNumberFormat="1" applyFont="1" applyFill="1" applyBorder="1" applyAlignment="1">
      <alignment horizontal="center"/>
    </xf>
    <xf numFmtId="41" fontId="4" fillId="0" borderId="33" xfId="0" applyNumberFormat="1" applyFont="1" applyFill="1" applyBorder="1" applyAlignment="1">
      <alignment horizontal="center"/>
    </xf>
    <xf numFmtId="41" fontId="4" fillId="0" borderId="34" xfId="0" applyNumberFormat="1" applyFont="1" applyFill="1" applyBorder="1" applyAlignment="1">
      <alignment horizontal="center"/>
    </xf>
    <xf numFmtId="49" fontId="1" fillId="2" borderId="36" xfId="0" applyNumberFormat="1" applyFont="1" applyFill="1" applyBorder="1" applyAlignment="1">
      <alignment horizontal="left"/>
    </xf>
    <xf numFmtId="0" fontId="6" fillId="8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Lancer la requête à partir de MFGPROD" refreshOnLoad="1" connectionId="1" autoFormatId="16" applyNumberFormats="0" applyBorderFormats="0" applyFontFormats="0" applyPatternFormats="0" applyAlignmentFormats="0" applyWidthHeightFormats="0">
  <queryTableRefresh nextId="54">
    <queryTableFields count="2">
      <queryTableField id="49" name="ld_part" tableColumnId="49"/>
      <queryTableField id="50" name="sum(ld_qty_oh)" tableColumnId="50"/>
    </queryTableFields>
  </queryTableRefresh>
</queryTable>
</file>

<file path=xl/queryTables/queryTable2.xml><?xml version="1.0" encoding="utf-8"?>
<queryTable xmlns="http://schemas.openxmlformats.org/spreadsheetml/2006/main" name="Lancer la requête à partir de MFGPROD" refreshOnLoad="1" connectionId="2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3.xml><?xml version="1.0" encoding="utf-8"?>
<queryTable xmlns="http://schemas.openxmlformats.org/spreadsheetml/2006/main" name="Lancer la requête à partir de MFGPROD" refreshOnLoad="1" connectionId="9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4.xml><?xml version="1.0" encoding="utf-8"?>
<queryTable xmlns="http://schemas.openxmlformats.org/spreadsheetml/2006/main" name="Lancer la requête à partir de MFGPROD" refreshOnLoad="1" connectionId="10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5.xml><?xml version="1.0" encoding="utf-8"?>
<queryTable xmlns="http://schemas.openxmlformats.org/spreadsheetml/2006/main" name="Lancer la requête à partir de MFGPROD" refreshOnLoad="1" connectionId="11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6.xml><?xml version="1.0" encoding="utf-8"?>
<queryTable xmlns="http://schemas.openxmlformats.org/spreadsheetml/2006/main" name="Lancer la requête à partir de MFGPROD" refreshOnLoad="1" connectionId="12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7.xml><?xml version="1.0" encoding="utf-8"?>
<queryTable xmlns="http://schemas.openxmlformats.org/spreadsheetml/2006/main" name="Lancer la requête à partir de MFGPROD" refreshOnLoad="1" connectionId="13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8.xml><?xml version="1.0" encoding="utf-8"?>
<queryTable xmlns="http://schemas.openxmlformats.org/spreadsheetml/2006/main" name="Lancer la requête à partir de MFGPROD" refreshOnLoad="1" connectionId="14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9.xml><?xml version="1.0" encoding="utf-8"?>
<queryTable xmlns="http://schemas.openxmlformats.org/spreadsheetml/2006/main" name="Lancer la requête à partir de MFGPROD" refreshOnLoad="1" connectionId="15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10.xml><?xml version="1.0" encoding="utf-8"?>
<queryTable xmlns="http://schemas.openxmlformats.org/spreadsheetml/2006/main" name="Lancer la requête à partir de MFGPROD" refreshOnLoad="1" connectionId="16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11.xml><?xml version="1.0" encoding="utf-8"?>
<queryTable xmlns="http://schemas.openxmlformats.org/spreadsheetml/2006/main" name="Lancer la requête à partir de MFGPROD" refreshOnLoad="1" connectionId="3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12.xml><?xml version="1.0" encoding="utf-8"?>
<queryTable xmlns="http://schemas.openxmlformats.org/spreadsheetml/2006/main" name="Lancer la requête à partir de MFGPROD" refreshOnLoad="1" connectionId="4" autoFormatId="16" applyNumberFormats="0" applyBorderFormats="0" applyFontFormats="0" applyPatternFormats="0" applyAlignmentFormats="0" applyWidthHeightFormats="0">
  <queryTableRefresh nextId="54">
    <queryTableFields count="2">
      <queryTableField id="49" name="ld_part" tableColumnId="49"/>
      <queryTableField id="50" name="sum(ld_qty_oh)" tableColumnId="50"/>
    </queryTableFields>
  </queryTableRefresh>
</queryTable>
</file>

<file path=xl/queryTables/queryTable13.xml><?xml version="1.0" encoding="utf-8"?>
<queryTable xmlns="http://schemas.openxmlformats.org/spreadsheetml/2006/main" name="Lancer la requête à partir de MFGPROD_1" refreshOnLoad="1" connectionId="5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14.xml><?xml version="1.0" encoding="utf-8"?>
<queryTable xmlns="http://schemas.openxmlformats.org/spreadsheetml/2006/main" name="Lancer la requête à partir de MFGPROD_1" refreshOnLoad="1" connectionId="6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15.xml><?xml version="1.0" encoding="utf-8"?>
<queryTable xmlns="http://schemas.openxmlformats.org/spreadsheetml/2006/main" name="Lancer la requête à partir de MFGPROD_1" refreshOnLoad="1" connectionId="7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16.xml><?xml version="1.0" encoding="utf-8"?>
<queryTable xmlns="http://schemas.openxmlformats.org/spreadsheetml/2006/main" name="Lancer la requête à partir de MFGPROD_1" refreshOnLoad="1" connectionId="8" autoFormatId="16" applyNumberFormats="0" applyBorderFormats="0" applyFontFormats="0" applyPatternFormats="0" applyAlignmentFormats="0" applyWidthHeightFormats="0">
  <queryTableRefresh nextId="54">
    <queryTableFields count="2">
      <queryTableField id="49" name="ld_part"/>
      <queryTableField id="50" name="sum(ld_qty_oh)"/>
    </queryTableFields>
  </queryTableRefresh>
</queryTable>
</file>

<file path=xl/queryTables/queryTable17.xml><?xml version="1.0" encoding="utf-8"?>
<queryTable xmlns="http://schemas.openxmlformats.org/spreadsheetml/2006/main" name="Lancer la requête à partir de MFGPROD" refreshOnLoad="1" connectionId="17" autoFormatId="16" applyNumberFormats="0" applyBorderFormats="0" applyFontFormats="0" applyPatternFormats="0" applyAlignmentFormats="0" applyWidthHeightFormats="0">
  <queryTableRefresh nextId="54">
    <queryTableFields count="2">
      <queryTableField id="49" name="ld_part" tableColumnId="49"/>
      <queryTableField id="50" name="sum(ld_qty_oh)" tableColumnId="5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7.xml"/></Relationships>
</file>

<file path=xl/tables/table1.xml><?xml version="1.0" encoding="utf-8"?>
<table xmlns="http://schemas.openxmlformats.org/spreadsheetml/2006/main" id="20" name="Tableau_Lancer_la_requête_à_partir_de_MFGPROD21" displayName="Tableau_Lancer_la_requête_à_partir_de_MFGPROD21" ref="A1:B2" tableType="queryTable" insertRow="1" totalsRowShown="0">
  <autoFilter ref="A1:B2"/>
  <tableColumns count="2">
    <tableColumn id="49" uniqueName="49" name="ld_part" queryTableFieldId="49"/>
    <tableColumn id="50" uniqueName="50" name="sum(ld_qty_oh)" queryTableFieldId="5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1" name="Tableau_Lancer_la_requête_à_partir_de_MFGPROD22" displayName="Tableau_Lancer_la_requête_à_partir_de_MFGPROD22" ref="A1:B49" tableType="queryTable" totalsRowShown="0">
  <autoFilter ref="A1:B49"/>
  <tableColumns count="2">
    <tableColumn id="49" uniqueName="49" name="ld_part" queryTableFieldId="49"/>
    <tableColumn id="50" uniqueName="50" name="sum(ld_qty_oh)" queryTableFieldId="5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4" name="Tableau_Lancer_la_requête_à_partir_de_MFGPROD25" displayName="Tableau_Lancer_la_requête_à_partir_de_MFGPROD25" ref="A1:B56" tableType="queryTable" totalsRowShown="0">
  <autoFilter ref="A1:B56"/>
  <tableColumns count="2">
    <tableColumn id="49" uniqueName="49" name="ld_part" queryTableFieldId="49"/>
    <tableColumn id="50" uniqueName="50" name="sum(ld_qty_oh)" queryTableField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33"/>
  </sheetPr>
  <dimension ref="A1:AA64"/>
  <sheetViews>
    <sheetView zoomScale="85" zoomScaleNormal="85" workbookViewId="0">
      <pane xSplit="3" ySplit="4" topLeftCell="D5" activePane="bottomRight" state="frozen"/>
      <selection activeCell="P41" sqref="P41"/>
      <selection pane="topRight" activeCell="P41" sqref="P41"/>
      <selection pane="bottomLeft" activeCell="P41" sqref="P41"/>
      <selection pane="bottomRight" activeCell="G26" sqref="G26"/>
    </sheetView>
  </sheetViews>
  <sheetFormatPr baseColWidth="10" defaultRowHeight="12.75" outlineLevelCol="1"/>
  <cols>
    <col min="1" max="1" width="11.7109375" style="1" bestFit="1" customWidth="1"/>
    <col min="2" max="2" width="8.7109375" style="1" customWidth="1"/>
    <col min="3" max="3" width="8.5703125" style="6" customWidth="1"/>
    <col min="4" max="4" width="9" style="6" customWidth="1"/>
    <col min="5" max="9" width="7.28515625" style="6" customWidth="1" outlineLevel="1"/>
    <col min="10" max="10" width="6.140625" style="6" customWidth="1" outlineLevel="1"/>
    <col min="11" max="11" width="8.85546875" style="1" customWidth="1"/>
    <col min="12" max="12" width="8.7109375" style="6" customWidth="1"/>
    <col min="13" max="13" width="7.28515625" style="1" customWidth="1" outlineLevel="1"/>
    <col min="14" max="14" width="7.85546875" style="1" customWidth="1" outlineLevel="1"/>
    <col min="15" max="15" width="7.28515625" style="1" customWidth="1" outlineLevel="1"/>
    <col min="16" max="16" width="6.140625" style="1" customWidth="1" outlineLevel="1"/>
    <col min="17" max="17" width="8.85546875" style="1" customWidth="1"/>
    <col min="18" max="18" width="7.85546875" style="6" customWidth="1"/>
    <col min="19" max="19" width="7.5703125" style="1" customWidth="1" outlineLevel="1"/>
    <col min="20" max="20" width="7.7109375" style="1" customWidth="1" outlineLevel="1"/>
    <col min="21" max="21" width="6.140625" style="1" customWidth="1" outlineLevel="1"/>
    <col min="22" max="22" width="9.5703125" style="1" customWidth="1"/>
    <col min="23" max="23" width="4.140625" style="1" customWidth="1"/>
    <col min="24" max="24" width="3.42578125" style="1" customWidth="1"/>
    <col min="25" max="25" width="4.85546875" style="1" customWidth="1"/>
    <col min="26" max="26" width="6.140625" style="1" customWidth="1"/>
    <col min="27" max="27" width="6.28515625" style="1" customWidth="1"/>
    <col min="28" max="28" width="6" style="1" customWidth="1"/>
    <col min="29" max="29" width="5.42578125" style="1" customWidth="1"/>
    <col min="30" max="30" width="7" style="1" customWidth="1"/>
    <col min="31" max="31" width="6.85546875" style="1" customWidth="1"/>
    <col min="32" max="32" width="6.7109375" style="1" customWidth="1"/>
    <col min="33" max="33" width="6" style="1" customWidth="1"/>
    <col min="34" max="34" width="6.42578125" style="1" customWidth="1"/>
    <col min="35" max="35" width="6" style="1" customWidth="1"/>
    <col min="36" max="16384" width="11.42578125" style="1"/>
  </cols>
  <sheetData>
    <row r="1" spans="1:22" hidden="1"/>
    <row r="2" spans="1:22" s="3" customFormat="1" ht="18.75">
      <c r="A2" s="84" t="s">
        <v>52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</row>
    <row r="3" spans="1:22" ht="6" customHeight="1" thickBot="1">
      <c r="K3" s="2"/>
    </row>
    <row r="4" spans="1:22" ht="17.25" customHeight="1" thickBot="1">
      <c r="A4" s="50" t="s">
        <v>2</v>
      </c>
      <c r="B4" s="50"/>
      <c r="C4" s="62" t="s">
        <v>35</v>
      </c>
      <c r="D4" s="44">
        <v>20</v>
      </c>
      <c r="E4" s="45" t="s">
        <v>36</v>
      </c>
      <c r="F4" s="45" t="s">
        <v>37</v>
      </c>
      <c r="G4" s="45" t="s">
        <v>38</v>
      </c>
      <c r="H4" s="45" t="s">
        <v>39</v>
      </c>
      <c r="I4" s="45" t="s">
        <v>40</v>
      </c>
      <c r="J4" s="45" t="s">
        <v>41</v>
      </c>
      <c r="K4" s="49" t="s">
        <v>1</v>
      </c>
      <c r="L4" s="51" t="s">
        <v>42</v>
      </c>
      <c r="M4" s="52" t="s">
        <v>43</v>
      </c>
      <c r="N4" s="52" t="s">
        <v>44</v>
      </c>
      <c r="O4" s="52" t="s">
        <v>45</v>
      </c>
      <c r="P4" s="52" t="s">
        <v>46</v>
      </c>
      <c r="Q4" s="53" t="s">
        <v>0</v>
      </c>
      <c r="R4" s="46" t="s">
        <v>48</v>
      </c>
      <c r="S4" s="47" t="s">
        <v>49</v>
      </c>
      <c r="T4" s="47" t="s">
        <v>50</v>
      </c>
      <c r="U4" s="47" t="s">
        <v>51</v>
      </c>
      <c r="V4" s="48" t="s">
        <v>47</v>
      </c>
    </row>
    <row r="5" spans="1:22">
      <c r="A5" s="23" t="s">
        <v>3</v>
      </c>
      <c r="B5" s="23"/>
      <c r="C5" s="63">
        <f>IF(ISNUMBER(VLOOKUP($A5,'09'!$A:$B,2,0)),(VLOOKUP($A5,'09'!$A:$B,2,0)),0)</f>
        <v>0</v>
      </c>
      <c r="D5" s="32">
        <f>IF(ISNUMBER(VLOOKUP($A5,'20'!$A:$B,2,0)),(VLOOKUP($A5,'20'!$A:$B,2,0)),0)</f>
        <v>0</v>
      </c>
      <c r="E5" s="9">
        <f>IF(ISNUMBER(VLOOKUP(A5,'20-02'!A:B,2,0)),(VLOOKUP(A5,'20-02'!A:B,2,0)),0)</f>
        <v>0</v>
      </c>
      <c r="F5" s="9">
        <f>IF(ISNUMBER(VLOOKUP(A5,'20-03'!A:B,2,0)),(VLOOKUP(A5,'20-03'!A:B,2,0)),0)</f>
        <v>0</v>
      </c>
      <c r="G5" s="9">
        <f>IF(ISNUMBER(VLOOKUP(A5,'20-04'!A:B,2,0)),(VLOOKUP(A5,'20-04'!A:B,2,0)),0)</f>
        <v>0</v>
      </c>
      <c r="H5" s="9">
        <f>IF(ISNUMBER(VLOOKUP(A5,'20-06'!A:B,2,0)),(VLOOKUP(A5,'20-06'!A:B,2,0)),0)</f>
        <v>0</v>
      </c>
      <c r="I5" s="9">
        <f>IF(ISNUMBER(VLOOKUP(A5,'20-07'!A:B,2,0)),(VLOOKUP(A5,'20-07'!A:B,2,0)),0)</f>
        <v>0</v>
      </c>
      <c r="J5" s="9">
        <f>IF(ISNUMBER(VLOOKUP(A5,'20-08'!A:B,2,0)),(VLOOKUP(A5,'20-08'!A:B,2,0)),0)</f>
        <v>0</v>
      </c>
      <c r="K5" s="40">
        <f t="shared" ref="K5:K61" si="0">SUM(D5:J5)</f>
        <v>0</v>
      </c>
      <c r="L5" s="32">
        <f>IF(ISNUMBER(VLOOKUP(A5,'40'!A:B,2,0)),(VLOOKUP(A5,'40'!A:B,2,0)),0)</f>
        <v>0</v>
      </c>
      <c r="M5" s="9">
        <f>IF(ISNUMBER(VLOOKUP(A5,'40-01'!A:B,2,0)),(VLOOKUP(A5,'40-01'!A:B,2,0)),0)</f>
        <v>0</v>
      </c>
      <c r="N5" s="9">
        <f>IF(ISNUMBER(VLOOKUP(A5,'40-02'!A:B,2,0)),(VLOOKUP(A5,'40-02'!A:B,2,0)),0)</f>
        <v>0</v>
      </c>
      <c r="O5" s="9">
        <f>IF(ISNUMBER(VLOOKUP(A5,'40-03'!A:B,2,0)),(VLOOKUP(A5,'40-03'!A:B,2,0)),0)</f>
        <v>0</v>
      </c>
      <c r="P5" s="9">
        <f>IF(ISNUMBER(VLOOKUP(A5,'40-10'!A:B,2,0)),(VLOOKUP(A5,'40-10'!A:B,2,0)),0)</f>
        <v>0</v>
      </c>
      <c r="Q5" s="10">
        <f>SUM(L5:P5)</f>
        <v>0</v>
      </c>
      <c r="R5" s="32">
        <f>IF(ISNUMBER(VLOOKUP(A5,'80'!A:B,2,0)),(VLOOKUP(A5,'80'!A:B,2,0)),0)</f>
        <v>0</v>
      </c>
      <c r="S5" s="9">
        <f>IF(ISNUMBER(VLOOKUP(A5,'80-01'!A:B,2,0)),(VLOOKUP(A5,'80-01'!A:B,2,0)),0)</f>
        <v>0</v>
      </c>
      <c r="T5" s="9">
        <f>IF(ISNUMBER(VLOOKUP(A5,'80-02'!A:B,2,0)),(VLOOKUP(A5,'80-02'!A:B,2,0)),0)</f>
        <v>0</v>
      </c>
      <c r="U5" s="9">
        <f>IF(ISNUMBER(VLOOKUP(A5,'80-10'!A:B,2,0)),(VLOOKUP(A5,'80-10'!A:B,2,0)),0)</f>
        <v>0</v>
      </c>
      <c r="V5" s="10">
        <f>SUM(R5:U5)</f>
        <v>0</v>
      </c>
    </row>
    <row r="6" spans="1:22" ht="12.75" hidden="1" customHeight="1">
      <c r="A6" s="22" t="s">
        <v>4</v>
      </c>
      <c r="B6" s="67"/>
      <c r="C6" s="64">
        <f>IF(ISNUMBER(VLOOKUP($A6,'09'!$A:$B,2,0)),(VLOOKUP($A6,'09'!$A:$B,2,0)),0)</f>
        <v>0</v>
      </c>
      <c r="D6" s="31">
        <f>IF(ISNUMBER(VLOOKUP(A6,'20'!A:B,2,0)),(VLOOKUP(A6,'20'!A:B,2,0)),0)</f>
        <v>0</v>
      </c>
      <c r="E6" s="7">
        <f>IF(ISNUMBER(VLOOKUP(A6,'20-02'!A:B,2,0)),(VLOOKUP(A6,'20-02'!A:B,2,0)),0)</f>
        <v>0</v>
      </c>
      <c r="F6" s="7">
        <f>IF(ISNUMBER(VLOOKUP(A6,'20-03'!A:B,2,0)),(VLOOKUP(A6,'20-03'!A:B,2,0)),0)</f>
        <v>0</v>
      </c>
      <c r="G6" s="7">
        <f>IF(ISNUMBER(VLOOKUP(A6,'20-04'!A:B,2,0)),(VLOOKUP(A6,'20-04'!A:B,2,0)),0)</f>
        <v>0</v>
      </c>
      <c r="H6" s="7">
        <f>IF(ISNUMBER(VLOOKUP(A6,'20-06'!A:B,2,0)),(VLOOKUP(A6,'20-06'!A:B,2,0)),0)</f>
        <v>0</v>
      </c>
      <c r="I6" s="7">
        <f>IF(ISNUMBER(VLOOKUP(A6,'20-07'!A:B,2,0)),(VLOOKUP(A6,'20-07'!A:B,2,0)),0)</f>
        <v>0</v>
      </c>
      <c r="J6" s="7">
        <f>IF(ISNUMBER(VLOOKUP(A6,'20-08'!A:B,2,0)),(VLOOKUP(A6,'20-08'!A:B,2,0)),0)</f>
        <v>0</v>
      </c>
      <c r="K6" s="38">
        <f t="shared" si="0"/>
        <v>0</v>
      </c>
      <c r="L6" s="29">
        <f>IF(ISNUMBER(VLOOKUP(A6,'40'!A:B,2,0)),(VLOOKUP(A6,'40'!A:B,2,0)),0)</f>
        <v>0</v>
      </c>
      <c r="M6" s="8">
        <f>IF(ISNUMBER(VLOOKUP(A6,'40-01'!A:B,2,0)),(VLOOKUP(A6,'40-01'!A:B,2,0)),0)</f>
        <v>0</v>
      </c>
      <c r="N6" s="8">
        <f>IF(ISNUMBER(VLOOKUP(A6,'40-02'!A:B,2,0)),(VLOOKUP(A6,'40-02'!A:B,2,0)),0)</f>
        <v>0</v>
      </c>
      <c r="O6" s="8">
        <f>IF(ISNUMBER(VLOOKUP(A6,'40-03'!A:B,2,0)),(VLOOKUP(A6,'40-03'!A:B,2,0)),0)</f>
        <v>0</v>
      </c>
      <c r="P6" s="8">
        <f>IF(ISNUMBER(VLOOKUP(A6,'40-10'!A:B,2,0)),(VLOOKUP(A6,'40-10'!A:B,2,0)),0)</f>
        <v>0</v>
      </c>
      <c r="Q6" s="16">
        <f t="shared" ref="Q6:Q52" si="1">SUM(L6:P6)</f>
        <v>0</v>
      </c>
      <c r="R6" s="29">
        <f>IF(ISNUMBER(VLOOKUP(A6,'80'!A:B,2,0)),(VLOOKUP(A6,'80'!A:B,2,0)),0)</f>
        <v>0</v>
      </c>
      <c r="S6" s="8">
        <f>IF(ISNUMBER(VLOOKUP(A6,'80-01'!A:B,2,0)),(VLOOKUP(A6,'80-01'!A:B,2,0)),0)</f>
        <v>0</v>
      </c>
      <c r="T6" s="8">
        <f>IF(ISNUMBER(VLOOKUP(A6,'80-02'!A:B,2,0)),(VLOOKUP(A6,'80-02'!A:B,2,0)),0)</f>
        <v>0</v>
      </c>
      <c r="U6" s="8">
        <f>IF(ISNUMBER(VLOOKUP(A6,'80-10'!A:B,2,0)),(VLOOKUP(A6,'80-10'!A:B,2,0)),0)</f>
        <v>0</v>
      </c>
      <c r="V6" s="16">
        <f t="shared" ref="V6:V52" si="2">SUM(R6:U6)</f>
        <v>0</v>
      </c>
    </row>
    <row r="7" spans="1:22">
      <c r="A7" s="22" t="s">
        <v>22</v>
      </c>
      <c r="B7" s="67"/>
      <c r="C7" s="64">
        <f>IF(ISNUMBER(VLOOKUP($A7,'09'!$A:$B,2,0)),(VLOOKUP($A7,'09'!$A:$B,2,0)),0)</f>
        <v>0</v>
      </c>
      <c r="D7" s="31">
        <f>IF(ISNUMBER(VLOOKUP(A7,'20'!A:B,2,0)),(VLOOKUP(A7,'20'!A:B,2,0)),0)</f>
        <v>0</v>
      </c>
      <c r="E7" s="7">
        <f>IF(ISNUMBER(VLOOKUP(A7,'20-02'!A:B,2,0)),(VLOOKUP(A7,'20-02'!A:B,2,0)),0)</f>
        <v>0</v>
      </c>
      <c r="F7" s="7">
        <f>IF(ISNUMBER(VLOOKUP(A7,'20-03'!A:B,2,0)),(VLOOKUP(A7,'20-03'!A:B,2,0)),0)</f>
        <v>0</v>
      </c>
      <c r="G7" s="7">
        <f>IF(ISNUMBER(VLOOKUP(A7,'20-04'!A:B,2,0)),(VLOOKUP(A7,'20-04'!A:B,2,0)),0)</f>
        <v>0</v>
      </c>
      <c r="H7" s="7">
        <f>IF(ISNUMBER(VLOOKUP(A7,'20-06'!A:B,2,0)),(VLOOKUP(A7,'20-06'!A:B,2,0)),0)</f>
        <v>0</v>
      </c>
      <c r="I7" s="7">
        <f>IF(ISNUMBER(VLOOKUP(A7,'20-07'!A:B,2,0)),(VLOOKUP(A7,'20-07'!A:B,2,0)),0)</f>
        <v>0</v>
      </c>
      <c r="J7" s="7">
        <f>IF(ISNUMBER(VLOOKUP(A7,'20-08'!A:B,2,0)),(VLOOKUP(A7,'20-08'!A:B,2,0)),0)</f>
        <v>0</v>
      </c>
      <c r="K7" s="38">
        <f t="shared" si="0"/>
        <v>0</v>
      </c>
      <c r="L7" s="29">
        <f>IF(ISNUMBER(VLOOKUP(A7,'40'!A:B,2,0)),(VLOOKUP(A7,'40'!A:B,2,0)),0)</f>
        <v>2</v>
      </c>
      <c r="M7" s="8">
        <f>IF(ISNUMBER(VLOOKUP(A7,'40-01'!A:B,2,0)),(VLOOKUP(A7,'40-01'!A:B,2,0)),0)</f>
        <v>0</v>
      </c>
      <c r="N7" s="8">
        <f>IF(ISNUMBER(VLOOKUP(A7,'40-02'!A:B,2,0)),(VLOOKUP(A7,'40-02'!A:B,2,0)),0)</f>
        <v>0</v>
      </c>
      <c r="O7" s="8">
        <f>IF(ISNUMBER(VLOOKUP(A7,'40-03'!A:B,2,0)),(VLOOKUP(A7,'40-03'!A:B,2,0)),0)</f>
        <v>0</v>
      </c>
      <c r="P7" s="8">
        <f>IF(ISNUMBER(VLOOKUP(A7,'40-10'!A:B,2,0)),(VLOOKUP(A7,'40-10'!A:B,2,0)),0)</f>
        <v>0</v>
      </c>
      <c r="Q7" s="16">
        <f t="shared" si="1"/>
        <v>2</v>
      </c>
      <c r="R7" s="29">
        <f>IF(ISNUMBER(VLOOKUP(A7,'80'!A:B,2,0)),(VLOOKUP(A7,'80'!A:B,2,0)),0)</f>
        <v>0</v>
      </c>
      <c r="S7" s="8">
        <f>IF(ISNUMBER(VLOOKUP(A7,'80-01'!A:B,2,0)),(VLOOKUP(A7,'80-01'!A:B,2,0)),0)</f>
        <v>0</v>
      </c>
      <c r="T7" s="8">
        <f>IF(ISNUMBER(VLOOKUP(A7,'80-02'!A:B,2,0)),(VLOOKUP(A7,'80-02'!A:B,2,0)),0)</f>
        <v>0</v>
      </c>
      <c r="U7" s="8">
        <f>IF(ISNUMBER(VLOOKUP(A7,'80-10'!A:B,2,0)),(VLOOKUP(A7,'80-10'!A:B,2,0)),0)</f>
        <v>0</v>
      </c>
      <c r="V7" s="16">
        <f t="shared" si="2"/>
        <v>0</v>
      </c>
    </row>
    <row r="8" spans="1:22" ht="15" customHeight="1" thickBot="1">
      <c r="A8" s="27" t="s">
        <v>5</v>
      </c>
      <c r="B8" s="65"/>
      <c r="C8" s="65">
        <f>IF(ISNUMBER(VLOOKUP($A8,'09'!$A:$B,2,0)),(VLOOKUP($A8,'09'!$A:$B,2,0)),0)</f>
        <v>0</v>
      </c>
      <c r="D8" s="34">
        <f>IF(ISNUMBER(VLOOKUP(A8,'20'!A:B,2,0)),(VLOOKUP(A8,'20'!A:B,2,0)),0)</f>
        <v>4</v>
      </c>
      <c r="E8" s="12">
        <f>IF(ISNUMBER(VLOOKUP(A8,'20-02'!A:B,2,0)),(VLOOKUP(A8,'20-02'!A:B,2,0)),0)</f>
        <v>0</v>
      </c>
      <c r="F8" s="12">
        <f>IF(ISNUMBER(VLOOKUP(A8,'20-03'!A:B,2,0)),(VLOOKUP(A8,'20-03'!A:B,2,0)),0)</f>
        <v>2</v>
      </c>
      <c r="G8" s="12">
        <f>IF(ISNUMBER(VLOOKUP(A8,'20-04'!A:B,2,0)),(VLOOKUP(A8,'20-04'!A:B,2,0)),0)</f>
        <v>0</v>
      </c>
      <c r="H8" s="12">
        <f>IF(ISNUMBER(VLOOKUP(A8,'20-06'!A:B,2,0)),(VLOOKUP(A8,'20-06'!A:B,2,0)),0)</f>
        <v>0</v>
      </c>
      <c r="I8" s="12">
        <f>IF(ISNUMBER(VLOOKUP(A8,'20-07'!A:B,2,0)),(VLOOKUP(A8,'20-07'!A:B,2,0)),0)</f>
        <v>0</v>
      </c>
      <c r="J8" s="12">
        <f>IF(ISNUMBER(VLOOKUP(A8,'20-08'!A:B,2,0)),(VLOOKUP(A8,'20-08'!A:B,2,0)),0)</f>
        <v>0</v>
      </c>
      <c r="K8" s="42">
        <f>SUM(D8:J8)</f>
        <v>6</v>
      </c>
      <c r="L8" s="33">
        <f>IF(ISNUMBER(VLOOKUP(A8,'40'!A:B,2,0)),(VLOOKUP(A8,'40'!A:B,2,0)),0)</f>
        <v>6</v>
      </c>
      <c r="M8" s="14">
        <f>IF(ISNUMBER(VLOOKUP(A8,'40-01'!A:B,2,0)),(VLOOKUP(A8,'40-01'!A:B,2,0)),0)</f>
        <v>0</v>
      </c>
      <c r="N8" s="14">
        <f>IF(ISNUMBER(VLOOKUP(A8,'40-02'!A:B,2,0)),(VLOOKUP(A8,'40-02'!A:B,2,0)),0)</f>
        <v>0</v>
      </c>
      <c r="O8" s="14">
        <f>IF(ISNUMBER(VLOOKUP(A8,'40-03'!A:B,2,0)),(VLOOKUP(A8,'40-03'!A:B,2,0)),0)</f>
        <v>0</v>
      </c>
      <c r="P8" s="14">
        <f>IF(ISNUMBER(VLOOKUP(A8,'40-10'!A:B,2,0)),(VLOOKUP(A8,'40-10'!A:B,2,0)),0)</f>
        <v>0</v>
      </c>
      <c r="Q8" s="15">
        <f t="shared" si="1"/>
        <v>6</v>
      </c>
      <c r="R8" s="33">
        <f>IF(ISNUMBER(VLOOKUP(A8,'80'!A:B,2,0)),(VLOOKUP(A8,'80'!A:B,2,0)),0)</f>
        <v>0</v>
      </c>
      <c r="S8" s="14">
        <f>IF(ISNUMBER(VLOOKUP(A8,'80-01'!A:B,2,0)),(VLOOKUP(A8,'80-01'!A:B,2,0)),0)</f>
        <v>0</v>
      </c>
      <c r="T8" s="14">
        <f>IF(ISNUMBER(VLOOKUP(A8,'80-02'!A:B,2,0)),(VLOOKUP(A8,'80-02'!A:B,2,0)),0)</f>
        <v>0</v>
      </c>
      <c r="U8" s="14">
        <f>IF(ISNUMBER(VLOOKUP(A8,'80-10'!A:B,2,0)),(VLOOKUP(A8,'80-10'!A:B,2,0)),0)</f>
        <v>0</v>
      </c>
      <c r="V8" s="15">
        <f t="shared" si="2"/>
        <v>0</v>
      </c>
    </row>
    <row r="9" spans="1:22" ht="12.75" hidden="1" customHeight="1">
      <c r="A9" s="22" t="s">
        <v>6</v>
      </c>
      <c r="B9" s="64"/>
      <c r="C9" s="64">
        <f>IF(ISNUMBER(VLOOKUP($A9,'09'!$A:$B,2,0)),(VLOOKUP($A9,'09'!$A:$B,2,0)),0)</f>
        <v>0</v>
      </c>
      <c r="D9" s="31">
        <f>IF(ISNUMBER(VLOOKUP(A9,'20'!A:B,2,0)),(VLOOKUP(A9,'20'!A:B,2,0)),0)</f>
        <v>0</v>
      </c>
      <c r="E9" s="7">
        <f>IF(ISNUMBER(VLOOKUP(A9,'20-02'!A:B,2,0)),(VLOOKUP(A9,'20-02'!A:B,2,0)),0)</f>
        <v>0</v>
      </c>
      <c r="F9" s="7">
        <f>IF(ISNUMBER(VLOOKUP(A9,'20-03'!A:B,2,0)),(VLOOKUP(A9,'20-03'!A:B,2,0)),0)</f>
        <v>0</v>
      </c>
      <c r="G9" s="7">
        <f>IF(ISNUMBER(VLOOKUP(A9,'20-04'!A:B,2,0)),(VLOOKUP(A9,'20-04'!A:B,2,0)),0)</f>
        <v>0</v>
      </c>
      <c r="H9" s="7">
        <f>IF(ISNUMBER(VLOOKUP(A9,'20-06'!A:B,2,0)),(VLOOKUP(A9,'20-06'!A:B,2,0)),0)</f>
        <v>0</v>
      </c>
      <c r="I9" s="7">
        <f>IF(ISNUMBER(VLOOKUP(A9,'20-07'!A:B,2,0)),(VLOOKUP(A9,'20-07'!A:B,2,0)),0)</f>
        <v>0</v>
      </c>
      <c r="J9" s="7">
        <f>IF(ISNUMBER(VLOOKUP(A9,'20-08'!A:B,2,0)),(VLOOKUP(A9,'20-08'!A:B,2,0)),0)</f>
        <v>0</v>
      </c>
      <c r="K9" s="38">
        <f t="shared" si="0"/>
        <v>0</v>
      </c>
      <c r="L9" s="29">
        <f>IF(ISNUMBER(VLOOKUP(A9,'40'!A:B,2,0)),(VLOOKUP(A9,'40'!A:B,2,0)),0)</f>
        <v>0</v>
      </c>
      <c r="M9" s="8">
        <f>IF(ISNUMBER(VLOOKUP(A9,'40-01'!A:B,2,0)),(VLOOKUP(A9,'40-01'!A:B,2,0)),0)</f>
        <v>0</v>
      </c>
      <c r="N9" s="8">
        <f>IF(ISNUMBER(VLOOKUP(A9,'40-02'!A:B,2,0)),(VLOOKUP(A9,'40-02'!A:B,2,0)),0)</f>
        <v>0</v>
      </c>
      <c r="O9" s="8">
        <f>IF(ISNUMBER(VLOOKUP(A9,'40-03'!A:B,2,0)),(VLOOKUP(A9,'40-03'!A:B,2,0)),0)</f>
        <v>0</v>
      </c>
      <c r="P9" s="8">
        <f>IF(ISNUMBER(VLOOKUP(A9,'40-10'!A:B,2,0)),(VLOOKUP(A9,'40-10'!A:B,2,0)),0)</f>
        <v>0</v>
      </c>
      <c r="Q9" s="16">
        <f t="shared" si="1"/>
        <v>0</v>
      </c>
      <c r="R9" s="29">
        <f>IF(ISNUMBER(VLOOKUP(A9,'80'!A:B,2,0)),(VLOOKUP(A9,'80'!A:B,2,0)),0)</f>
        <v>0</v>
      </c>
      <c r="S9" s="8">
        <f>IF(ISNUMBER(VLOOKUP(A9,'80-01'!A:B,2,0)),(VLOOKUP(A9,'80-01'!A:B,2,0)),0)</f>
        <v>0</v>
      </c>
      <c r="T9" s="8">
        <f>IF(ISNUMBER(VLOOKUP(A9,'80-02'!A:B,2,0)),(VLOOKUP(A9,'80-02'!A:B,2,0)),0)</f>
        <v>0</v>
      </c>
      <c r="U9" s="8">
        <f>IF(ISNUMBER(VLOOKUP(A9,'80-10'!A:B,2,0)),(VLOOKUP(A9,'80-10'!A:B,2,0)),0)</f>
        <v>0</v>
      </c>
      <c r="V9" s="16">
        <f t="shared" si="2"/>
        <v>0</v>
      </c>
    </row>
    <row r="10" spans="1:22" ht="12.75" hidden="1" customHeight="1" thickBot="1">
      <c r="A10" s="22" t="s">
        <v>7</v>
      </c>
      <c r="B10" s="64"/>
      <c r="C10" s="64">
        <f>IF(ISNUMBER(VLOOKUP($A10,'09'!$A:$B,2,0)),(VLOOKUP($A10,'09'!$A:$B,2,0)),0)</f>
        <v>0</v>
      </c>
      <c r="D10" s="31">
        <f>IF(ISNUMBER(VLOOKUP(A10,'20'!A:B,2,0)),(VLOOKUP(A10,'20'!A:B,2,0)),0)</f>
        <v>0</v>
      </c>
      <c r="E10" s="7">
        <f>IF(ISNUMBER(VLOOKUP(A10,'20-02'!A:B,2,0)),(VLOOKUP(A10,'20-02'!A:B,2,0)),0)</f>
        <v>0</v>
      </c>
      <c r="F10" s="7">
        <f>IF(ISNUMBER(VLOOKUP(A10,'20-03'!A:B,2,0)),(VLOOKUP(A10,'20-03'!A:B,2,0)),0)</f>
        <v>0</v>
      </c>
      <c r="G10" s="7">
        <f>IF(ISNUMBER(VLOOKUP(A10,'20-04'!A:B,2,0)),(VLOOKUP(A10,'20-04'!A:B,2,0)),0)</f>
        <v>0</v>
      </c>
      <c r="H10" s="7">
        <f>IF(ISNUMBER(VLOOKUP(A10,'20-06'!A:B,2,0)),(VLOOKUP(A10,'20-06'!A:B,2,0)),0)</f>
        <v>0</v>
      </c>
      <c r="I10" s="7">
        <f>IF(ISNUMBER(VLOOKUP(A10,'20-07'!A:B,2,0)),(VLOOKUP(A10,'20-07'!A:B,2,0)),0)</f>
        <v>0</v>
      </c>
      <c r="J10" s="7">
        <f>IF(ISNUMBER(VLOOKUP(A10,'20-08'!A:B,2,0)),(VLOOKUP(A10,'20-08'!A:B,2,0)),0)</f>
        <v>0</v>
      </c>
      <c r="K10" s="38">
        <f t="shared" si="0"/>
        <v>0</v>
      </c>
      <c r="L10" s="29">
        <f>IF(ISNUMBER(VLOOKUP(A10,'40'!A:B,2,0)),(VLOOKUP(A10,'40'!A:B,2,0)),0)</f>
        <v>0</v>
      </c>
      <c r="M10" s="8">
        <f>IF(ISNUMBER(VLOOKUP(A10,'40-01'!A:B,2,0)),(VLOOKUP(A10,'40-01'!A:B,2,0)),0)</f>
        <v>0</v>
      </c>
      <c r="N10" s="8">
        <f>IF(ISNUMBER(VLOOKUP(A10,'40-02'!A:B,2,0)),(VLOOKUP(A10,'40-02'!A:B,2,0)),0)</f>
        <v>0</v>
      </c>
      <c r="O10" s="8">
        <f>IF(ISNUMBER(VLOOKUP(A10,'40-03'!A:B,2,0)),(VLOOKUP(A10,'40-03'!A:B,2,0)),0)</f>
        <v>0</v>
      </c>
      <c r="P10" s="8">
        <f>IF(ISNUMBER(VLOOKUP(A10,'40-10'!A:B,2,0)),(VLOOKUP(A10,'40-10'!A:B,2,0)),0)</f>
        <v>0</v>
      </c>
      <c r="Q10" s="16">
        <f t="shared" si="1"/>
        <v>0</v>
      </c>
      <c r="R10" s="29">
        <f>IF(ISNUMBER(VLOOKUP(A10,'80'!A:B,2,0)),(VLOOKUP(A10,'80'!A:B,2,0)),0)</f>
        <v>0</v>
      </c>
      <c r="S10" s="8">
        <f>IF(ISNUMBER(VLOOKUP(A10,'80-01'!A:B,2,0)),(VLOOKUP(A10,'80-01'!A:B,2,0)),0)</f>
        <v>0</v>
      </c>
      <c r="T10" s="8">
        <f>IF(ISNUMBER(VLOOKUP(A10,'80-02'!A:B,2,0)),(VLOOKUP(A10,'80-02'!A:B,2,0)),0)</f>
        <v>0</v>
      </c>
      <c r="U10" s="8">
        <f>IF(ISNUMBER(VLOOKUP(A10,'80-10'!A:B,2,0)),(VLOOKUP(A10,'80-10'!A:B,2,0)),0)</f>
        <v>0</v>
      </c>
      <c r="V10" s="16">
        <f t="shared" si="2"/>
        <v>0</v>
      </c>
    </row>
    <row r="11" spans="1:22">
      <c r="A11" s="23" t="s">
        <v>8</v>
      </c>
      <c r="B11" s="63"/>
      <c r="C11" s="63">
        <f>IF(ISNUMBER(VLOOKUP($A11,'09'!$A:$B,2,0)),(VLOOKUP($A11,'09'!$A:$B,2,0)),0)</f>
        <v>0</v>
      </c>
      <c r="D11" s="32">
        <f>IF(ISNUMBER(VLOOKUP(A11,'20'!A:B,2,0)),(VLOOKUP(A11,'20'!A:B,2,0)),0)</f>
        <v>2</v>
      </c>
      <c r="E11" s="9">
        <f>IF(ISNUMBER(VLOOKUP(A11,'20-02'!A:B,2,0)),(VLOOKUP(A11,'20-02'!A:B,2,0)),0)</f>
        <v>0</v>
      </c>
      <c r="F11" s="9">
        <f>IF(ISNUMBER(VLOOKUP(A11,'20-03'!A:B,2,0)),(VLOOKUP(A11,'20-03'!A:B,2,0)),0)</f>
        <v>0</v>
      </c>
      <c r="G11" s="9">
        <f>IF(ISNUMBER(VLOOKUP(A11,'20-04'!A:B,2,0)),(VLOOKUP(A11,'20-04'!A:B,2,0)),0)</f>
        <v>0</v>
      </c>
      <c r="H11" s="9">
        <f>IF(ISNUMBER(VLOOKUP(A11,'20-06'!A:B,2,0)),(VLOOKUP(A11,'20-06'!A:B,2,0)),0)</f>
        <v>0</v>
      </c>
      <c r="I11" s="9">
        <f>IF(ISNUMBER(VLOOKUP(A11,'20-07'!A:B,2,0)),(VLOOKUP(A11,'20-07'!A:B,2,0)),0)</f>
        <v>0</v>
      </c>
      <c r="J11" s="9">
        <f>IF(ISNUMBER(VLOOKUP(A11,'20-08'!A:B,2,0)),(VLOOKUP(A11,'20-08'!A:B,2,0)),0)</f>
        <v>0</v>
      </c>
      <c r="K11" s="40">
        <f>SUM(D11:J11)</f>
        <v>2</v>
      </c>
      <c r="L11" s="32">
        <f>IF(ISNUMBER(VLOOKUP(A11,'40'!A:B,2,0)),(VLOOKUP(A11,'40'!A:B,2,0)),0)</f>
        <v>0</v>
      </c>
      <c r="M11" s="9">
        <f>IF(ISNUMBER(VLOOKUP(A11,'40-01'!A:B,2,0)),(VLOOKUP(A11,'40-01'!A:B,2,0)),0)</f>
        <v>0</v>
      </c>
      <c r="N11" s="9">
        <f>IF(ISNUMBER(VLOOKUP(A11,'40-02'!A:B,2,0)),(VLOOKUP(A11,'40-02'!A:B,2,0)),0)</f>
        <v>0</v>
      </c>
      <c r="O11" s="9">
        <f>IF(ISNUMBER(VLOOKUP(A11,'40-03'!A:B,2,0)),(VLOOKUP(A11,'40-03'!A:B,2,0)),0)</f>
        <v>0</v>
      </c>
      <c r="P11" s="9">
        <f>IF(ISNUMBER(VLOOKUP(A11,'40-10'!A:B,2,0)),(VLOOKUP(A11,'40-10'!A:B,2,0)),0)</f>
        <v>0</v>
      </c>
      <c r="Q11" s="10">
        <f t="shared" si="1"/>
        <v>0</v>
      </c>
      <c r="R11" s="68">
        <f>IF(ISNUMBER(VLOOKUP(A11,'80'!A:B,2,0)),(VLOOKUP(A11,'80'!A:B,2,0)),0)</f>
        <v>0</v>
      </c>
      <c r="S11" s="57">
        <f>IF(ISNUMBER(VLOOKUP(A11,'80-01'!A:B,2,0)),(VLOOKUP(A11,'80-01'!A:B,2,0)),0)</f>
        <v>0</v>
      </c>
      <c r="T11" s="57">
        <f>IF(ISNUMBER(VLOOKUP(A11,'80-02'!A:B,2,0)),(VLOOKUP(A11,'80-02'!A:B,2,0)),0)</f>
        <v>0</v>
      </c>
      <c r="U11" s="9">
        <f>IF(ISNUMBER(VLOOKUP(A11,'80-10'!A:B,2,0)),(VLOOKUP(A11,'80-10'!A:B,2,0)),0)</f>
        <v>0</v>
      </c>
      <c r="V11" s="10">
        <f t="shared" si="2"/>
        <v>0</v>
      </c>
    </row>
    <row r="12" spans="1:22">
      <c r="A12" s="22" t="s">
        <v>9</v>
      </c>
      <c r="B12" s="64"/>
      <c r="C12" s="64">
        <f>IF(ISNUMBER(VLOOKUP($A12,'09'!$A:$B,2,0)),(VLOOKUP($A12,'09'!$A:$B,2,0)),0)</f>
        <v>394</v>
      </c>
      <c r="D12" s="31">
        <f>IF(ISNUMBER(VLOOKUP(A12,'20'!A:B,2,0)),(VLOOKUP(A12,'20'!A:B,2,0)),0)</f>
        <v>113</v>
      </c>
      <c r="E12" s="60">
        <f>IF(ISNUMBER(VLOOKUP(A12,'20-02'!A:B,2,0)),(VLOOKUP(A12,'20-02'!A:B,2,0)),0)</f>
        <v>11</v>
      </c>
      <c r="F12" s="7">
        <f>IF(ISNUMBER(VLOOKUP(A12,'20-03'!A:B,2,0)),(VLOOKUP(A12,'20-03'!A:B,2,0)),0)</f>
        <v>8</v>
      </c>
      <c r="G12" s="7">
        <f>IF(ISNUMBER(VLOOKUP(A12,'20-04'!A:B,2,0)),(VLOOKUP(A12,'20-04'!A:B,2,0)),0)</f>
        <v>18</v>
      </c>
      <c r="H12" s="7">
        <f>IF(ISNUMBER(VLOOKUP(A12,'20-06'!A:B,2,0)),(VLOOKUP(A12,'20-06'!A:B,2,0)),0)</f>
        <v>15</v>
      </c>
      <c r="I12" s="7">
        <f>IF(ISNUMBER(VLOOKUP(A12,'20-07'!A:B,2,0)),(VLOOKUP(A12,'20-07'!A:B,2,0)),0)</f>
        <v>27</v>
      </c>
      <c r="J12" s="7">
        <f>IF(ISNUMBER(VLOOKUP(A12,'20-08'!A:B,2,0)),(VLOOKUP(A12,'20-08'!A:B,2,0)),0)</f>
        <v>0</v>
      </c>
      <c r="K12" s="38">
        <f t="shared" si="0"/>
        <v>192</v>
      </c>
      <c r="L12" s="29">
        <f>IF(ISNUMBER(VLOOKUP(A12,'40'!A:B,2,0)),(VLOOKUP(A12,'40'!A:B,2,0)),0)</f>
        <v>57</v>
      </c>
      <c r="M12" s="8">
        <f>IF(ISNUMBER(VLOOKUP(A12,'40-01'!A:B,2,0)),(VLOOKUP(A12,'40-01'!A:B,2,0)),0)</f>
        <v>7</v>
      </c>
      <c r="N12" s="8">
        <f>IF(ISNUMBER(VLOOKUP(A12,'40-02'!A:B,2,0)),(VLOOKUP(A12,'40-02'!A:B,2,0)),0)</f>
        <v>10</v>
      </c>
      <c r="O12" s="8">
        <f>IF(ISNUMBER(VLOOKUP(A12,'40-03'!A:B,2,0)),(VLOOKUP(A12,'40-03'!A:B,2,0)),0)</f>
        <v>0</v>
      </c>
      <c r="P12" s="8">
        <f>IF(ISNUMBER(VLOOKUP(A12,'40-10'!A:B,2,0)),(VLOOKUP(A12,'40-10'!A:B,2,0)),0)</f>
        <v>0</v>
      </c>
      <c r="Q12" s="16">
        <f t="shared" si="1"/>
        <v>74</v>
      </c>
      <c r="R12" s="69">
        <f>IF(ISNUMBER(VLOOKUP(A12,'80'!A:B,2,0)),(VLOOKUP(A12,'80'!A:B,2,0)),0)</f>
        <v>29</v>
      </c>
      <c r="S12" s="55">
        <f>IF(ISNUMBER(VLOOKUP(A12,'80-01'!A:B,2,0)),(VLOOKUP(A12,'80-01'!A:B,2,0)),0)</f>
        <v>6</v>
      </c>
      <c r="T12" s="55">
        <f>IF(ISNUMBER(VLOOKUP(A12,'80-02'!A:B,2,0)),(VLOOKUP(A12,'80-02'!A:B,2,0)),0)</f>
        <v>9</v>
      </c>
      <c r="U12" s="8">
        <f>IF(ISNUMBER(VLOOKUP(A12,'80-10'!A:B,2,0)),(VLOOKUP(A12,'80-10'!A:B,2,0)),0)</f>
        <v>0</v>
      </c>
      <c r="V12" s="16">
        <f t="shared" si="2"/>
        <v>44</v>
      </c>
    </row>
    <row r="13" spans="1:22" ht="12.75" customHeight="1">
      <c r="A13" s="22" t="s">
        <v>10</v>
      </c>
      <c r="B13" s="64"/>
      <c r="C13" s="64">
        <f>IF(ISNUMBER(VLOOKUP($A13,'09'!$A:$B,2,0)),(VLOOKUP($A13,'09'!$A:$B,2,0)),0)</f>
        <v>104</v>
      </c>
      <c r="D13" s="31">
        <f>IF(ISNUMBER(VLOOKUP(A13,'20'!A:B,2,0)),(VLOOKUP(A13,'20'!A:B,2,0)),0)</f>
        <v>59</v>
      </c>
      <c r="E13" s="60">
        <f>IF(ISNUMBER(VLOOKUP(A13,'20-02'!A:B,2,0)),(VLOOKUP(A13,'20-02'!A:B,2,0)),0)</f>
        <v>6</v>
      </c>
      <c r="F13" s="7">
        <f>IF(ISNUMBER(VLOOKUP(A13,'20-03'!A:B,2,0)),(VLOOKUP(A13,'20-03'!A:B,2,0)),0)</f>
        <v>0</v>
      </c>
      <c r="G13" s="7">
        <f>IF(ISNUMBER(VLOOKUP(A13,'20-04'!A:B,2,0)),(VLOOKUP(A13,'20-04'!A:B,2,0)),0)</f>
        <v>4</v>
      </c>
      <c r="H13" s="7">
        <f>IF(ISNUMBER(VLOOKUP(A13,'20-06'!A:B,2,0)),(VLOOKUP(A13,'20-06'!A:B,2,0)),0)</f>
        <v>4</v>
      </c>
      <c r="I13" s="7">
        <f>IF(ISNUMBER(VLOOKUP(A13,'20-07'!A:B,2,0)),(VLOOKUP(A13,'20-07'!A:B,2,0)),0)</f>
        <v>1</v>
      </c>
      <c r="J13" s="7">
        <f>IF(ISNUMBER(VLOOKUP(A13,'20-08'!A:B,2,0)),(VLOOKUP(A13,'20-08'!A:B,2,0)),0)</f>
        <v>0</v>
      </c>
      <c r="K13" s="38">
        <f t="shared" si="0"/>
        <v>74</v>
      </c>
      <c r="L13" s="29">
        <f>IF(ISNUMBER(VLOOKUP(A13,'40'!A:B,2,0)),(VLOOKUP(A13,'40'!A:B,2,0)),0)</f>
        <v>5</v>
      </c>
      <c r="M13" s="8">
        <f>IF(ISNUMBER(VLOOKUP(A13,'40-01'!A:B,2,0)),(VLOOKUP(A13,'40-01'!A:B,2,0)),0)</f>
        <v>0</v>
      </c>
      <c r="N13" s="8">
        <f>IF(ISNUMBER(VLOOKUP(A13,'40-02'!A:B,2,0)),(VLOOKUP(A13,'40-02'!A:B,2,0)),0)</f>
        <v>0</v>
      </c>
      <c r="O13" s="8">
        <f>IF(ISNUMBER(VLOOKUP(A13,'40-03'!A:B,2,0)),(VLOOKUP(A13,'40-03'!A:B,2,0)),0)</f>
        <v>0</v>
      </c>
      <c r="P13" s="8">
        <f>IF(ISNUMBER(VLOOKUP(A13,'40-10'!A:B,2,0)),(VLOOKUP(A13,'40-10'!A:B,2,0)),0)</f>
        <v>0</v>
      </c>
      <c r="Q13" s="16">
        <f t="shared" si="1"/>
        <v>5</v>
      </c>
      <c r="R13" s="69">
        <f>IF(ISNUMBER(VLOOKUP(A13,'80'!A:B,2,0)),(VLOOKUP(A13,'80'!A:B,2,0)),0)</f>
        <v>4</v>
      </c>
      <c r="S13" s="55">
        <f>IF(ISNUMBER(VLOOKUP(A13,'80-01'!A:B,2,0)),(VLOOKUP(A13,'80-01'!A:B,2,0)),0)</f>
        <v>1</v>
      </c>
      <c r="T13" s="55">
        <f>IF(ISNUMBER(VLOOKUP(A13,'80-02'!A:B,2,0)),(VLOOKUP(A13,'80-02'!A:B,2,0)),0)</f>
        <v>1</v>
      </c>
      <c r="U13" s="8">
        <f>IF(ISNUMBER(VLOOKUP(A13,'80-10'!A:B,2,0)),(VLOOKUP(A13,'80-10'!A:B,2,0)),0)</f>
        <v>0</v>
      </c>
      <c r="V13" s="16">
        <f t="shared" si="2"/>
        <v>6</v>
      </c>
    </row>
    <row r="14" spans="1:22" ht="12.75" customHeight="1">
      <c r="A14" s="22" t="s">
        <v>80</v>
      </c>
      <c r="B14" s="64"/>
      <c r="C14" s="64">
        <f>IF(ISNUMBER(VLOOKUP($A14,'09'!$A:$B,2,0)),(VLOOKUP($A14,'09'!$A:$B,2,0)),0)</f>
        <v>0</v>
      </c>
      <c r="D14" s="31">
        <f>IF(ISNUMBER(VLOOKUP(A14,'20'!A:B,2,0)),(VLOOKUP(A14,'20'!A:B,2,0)),0)</f>
        <v>8</v>
      </c>
      <c r="E14" s="60">
        <f>IF(ISNUMBER(VLOOKUP(A14,'20-02'!A:B,2,0)),(VLOOKUP(A14,'20-02'!A:B,2,0)),0)</f>
        <v>1</v>
      </c>
      <c r="F14" s="7">
        <f>IF(ISNUMBER(VLOOKUP(A14,'20-03'!A:B,2,0)),(VLOOKUP(A14,'20-03'!A:B,2,0)),0)</f>
        <v>2</v>
      </c>
      <c r="G14" s="7">
        <f>IF(ISNUMBER(VLOOKUP(A14,'20-04'!A:B,2,0)),(VLOOKUP(A14,'20-04'!A:B,2,0)),0)</f>
        <v>2</v>
      </c>
      <c r="H14" s="7">
        <f>IF(ISNUMBER(VLOOKUP(A14,'20-06'!A:B,2,0)),(VLOOKUP(A14,'20-06'!A:B,2,0)),0)</f>
        <v>0</v>
      </c>
      <c r="I14" s="7">
        <f>IF(ISNUMBER(VLOOKUP(A14,'20-07'!A:B,2,0)),(VLOOKUP(A14,'20-07'!A:B,2,0)),0)</f>
        <v>2</v>
      </c>
      <c r="J14" s="7">
        <f>IF(ISNUMBER(VLOOKUP(A14,'20-08'!A:B,2,0)),(VLOOKUP(A14,'20-08'!A:B,2,0)),0)</f>
        <v>0</v>
      </c>
      <c r="K14" s="38">
        <f t="shared" si="0"/>
        <v>15</v>
      </c>
      <c r="L14" s="29">
        <f>IF(ISNUMBER(VLOOKUP(A14,'40'!A:B,2,0)),(VLOOKUP(A14,'40'!A:B,2,0)),0)</f>
        <v>4</v>
      </c>
      <c r="M14" s="8">
        <f>IF(ISNUMBER(VLOOKUP(A14,'40-01'!A:B,2,0)),(VLOOKUP(A14,'40-01'!A:B,2,0)),0)</f>
        <v>0</v>
      </c>
      <c r="N14" s="8">
        <f>IF(ISNUMBER(VLOOKUP(A14,'40-02'!A:B,2,0)),(VLOOKUP(A14,'40-02'!A:B,2,0)),0)</f>
        <v>0</v>
      </c>
      <c r="O14" s="8">
        <f>IF(ISNUMBER(VLOOKUP(A14,'40-03'!A:B,2,0)),(VLOOKUP(A14,'40-03'!A:B,2,0)),0)</f>
        <v>0</v>
      </c>
      <c r="P14" s="8">
        <f>IF(ISNUMBER(VLOOKUP(A14,'40-10'!A:B,2,0)),(VLOOKUP(A14,'40-10'!A:B,2,0)),0)</f>
        <v>0</v>
      </c>
      <c r="Q14" s="16">
        <f t="shared" si="1"/>
        <v>4</v>
      </c>
      <c r="R14" s="69">
        <f>IF(ISNUMBER(VLOOKUP(A14,'80'!A:B,2,0)),(VLOOKUP(A14,'80'!A:B,2,0)),0)</f>
        <v>0</v>
      </c>
      <c r="S14" s="55">
        <f>IF(ISNUMBER(VLOOKUP(A14,'80-01'!A:B,2,0)),(VLOOKUP(A14,'80-01'!A:B,2,0)),0)</f>
        <v>1</v>
      </c>
      <c r="T14" s="55">
        <f>IF(ISNUMBER(VLOOKUP(A14,'80-02'!A:B,2,0)),(VLOOKUP(A14,'80-02'!A:B,2,0)),0)</f>
        <v>0</v>
      </c>
      <c r="U14" s="8">
        <f>IF(ISNUMBER(VLOOKUP(A14,'80-10'!A:B,2,0)),(VLOOKUP(A14,'80-10'!A:B,2,0)),0)</f>
        <v>0</v>
      </c>
      <c r="V14" s="16">
        <f t="shared" si="2"/>
        <v>1</v>
      </c>
    </row>
    <row r="15" spans="1:22" ht="12.75" customHeight="1">
      <c r="A15" s="22" t="s">
        <v>11</v>
      </c>
      <c r="B15" s="64"/>
      <c r="C15" s="64">
        <f>IF(ISNUMBER(VLOOKUP($A15,'09'!$A:$B,2,0)),(VLOOKUP($A15,'09'!$A:$B,2,0)),0)</f>
        <v>322</v>
      </c>
      <c r="D15" s="31">
        <f>IF(ISNUMBER(VLOOKUP(A15,'20'!A:B,2,0)),(VLOOKUP(A15,'20'!A:B,2,0)),0)</f>
        <v>121</v>
      </c>
      <c r="E15" s="60">
        <f>IF(ISNUMBER(VLOOKUP(A15,'20-02'!A:B,2,0)),(VLOOKUP(A15,'20-02'!A:B,2,0)),0)</f>
        <v>12</v>
      </c>
      <c r="F15" s="7">
        <f>IF(ISNUMBER(VLOOKUP(A15,'20-03'!A:B,2,0)),(VLOOKUP(A15,'20-03'!A:B,2,0)),0)</f>
        <v>7</v>
      </c>
      <c r="G15" s="7">
        <f>IF(ISNUMBER(VLOOKUP(A15,'20-04'!A:B,2,0)),(VLOOKUP(A15,'20-04'!A:B,2,0)),0)</f>
        <v>16</v>
      </c>
      <c r="H15" s="7">
        <f>IF(ISNUMBER(VLOOKUP(A15,'20-06'!A:B,2,0)),(VLOOKUP(A15,'20-06'!A:B,2,0)),0)</f>
        <v>6</v>
      </c>
      <c r="I15" s="7">
        <f>IF(ISNUMBER(VLOOKUP(A15,'20-07'!A:B,2,0)),(VLOOKUP(A15,'20-07'!A:B,2,0)),0)</f>
        <v>10</v>
      </c>
      <c r="J15" s="7">
        <f>IF(ISNUMBER(VLOOKUP(A15,'20-08'!A:B,2,0)),(VLOOKUP(A15,'20-08'!A:B,2,0)),0)</f>
        <v>0</v>
      </c>
      <c r="K15" s="38">
        <f t="shared" si="0"/>
        <v>172</v>
      </c>
      <c r="L15" s="29">
        <f>IF(ISNUMBER(VLOOKUP(A15,'40'!A:B,2,0)),(VLOOKUP(A15,'40'!A:B,2,0)),0)</f>
        <v>36</v>
      </c>
      <c r="M15" s="8">
        <f>IF(ISNUMBER(VLOOKUP(A15,'40-01'!A:B,2,0)),(VLOOKUP(A15,'40-01'!A:B,2,0)),0)</f>
        <v>3</v>
      </c>
      <c r="N15" s="8">
        <f>IF(ISNUMBER(VLOOKUP(A15,'40-02'!A:B,2,0)),(VLOOKUP(A15,'40-02'!A:B,2,0)),0)</f>
        <v>9</v>
      </c>
      <c r="O15" s="8">
        <f>IF(ISNUMBER(VLOOKUP(A15,'40-03'!A:B,2,0)),(VLOOKUP(A15,'40-03'!A:B,2,0)),0)</f>
        <v>0</v>
      </c>
      <c r="P15" s="8">
        <f>IF(ISNUMBER(VLOOKUP(A15,'40-10'!A:B,2,0)),(VLOOKUP(A15,'40-10'!A:B,2,0)),0)</f>
        <v>0</v>
      </c>
      <c r="Q15" s="16">
        <f t="shared" si="1"/>
        <v>48</v>
      </c>
      <c r="R15" s="69">
        <f>IF(ISNUMBER(VLOOKUP(A15,'80'!A:B,2,0)),(VLOOKUP(A15,'80'!A:B,2,0)),0)</f>
        <v>23</v>
      </c>
      <c r="S15" s="55">
        <f>IF(ISNUMBER(VLOOKUP(A15,'80-01'!A:B,2,0)),(VLOOKUP(A15,'80-01'!A:B,2,0)),0)</f>
        <v>4</v>
      </c>
      <c r="T15" s="55">
        <f>IF(ISNUMBER(VLOOKUP(A15,'80-02'!A:B,2,0)),(VLOOKUP(A15,'80-02'!A:B,2,0)),0)</f>
        <v>3</v>
      </c>
      <c r="U15" s="8">
        <f>IF(ISNUMBER(VLOOKUP(A15,'80-10'!A:B,2,0)),(VLOOKUP(A15,'80-10'!A:B,2,0)),0)</f>
        <v>0</v>
      </c>
      <c r="V15" s="16">
        <f t="shared" si="2"/>
        <v>30</v>
      </c>
    </row>
    <row r="16" spans="1:22" ht="12.75" customHeight="1">
      <c r="A16" s="22" t="s">
        <v>12</v>
      </c>
      <c r="B16" s="64"/>
      <c r="C16" s="64">
        <f>IF(ISNUMBER(VLOOKUP($A16,'09'!$A:$B,2,0)),(VLOOKUP($A16,'09'!$A:$B,2,0)),0)</f>
        <v>6</v>
      </c>
      <c r="D16" s="31">
        <f>IF(ISNUMBER(VLOOKUP(A16,'20'!A:B,2,0)),(VLOOKUP(A16,'20'!A:B,2,0)),0)</f>
        <v>4</v>
      </c>
      <c r="E16" s="60">
        <f>IF(ISNUMBER(VLOOKUP(A16,'20-02'!A:B,2,0)),(VLOOKUP(A16,'20-02'!A:B,2,0)),0)</f>
        <v>0</v>
      </c>
      <c r="F16" s="7">
        <f>IF(ISNUMBER(VLOOKUP(A16,'20-03'!A:B,2,0)),(VLOOKUP(A16,'20-03'!A:B,2,0)),0)</f>
        <v>0</v>
      </c>
      <c r="G16" s="7">
        <f>IF(ISNUMBER(VLOOKUP(A16,'20-04'!A:B,2,0)),(VLOOKUP(A16,'20-04'!A:B,2,0)),0)</f>
        <v>0</v>
      </c>
      <c r="H16" s="7">
        <f>IF(ISNUMBER(VLOOKUP(A16,'20-06'!A:B,2,0)),(VLOOKUP(A16,'20-06'!A:B,2,0)),0)</f>
        <v>0</v>
      </c>
      <c r="I16" s="7">
        <f>IF(ISNUMBER(VLOOKUP(A16,'20-07'!A:B,2,0)),(VLOOKUP(A16,'20-07'!A:B,2,0)),0)</f>
        <v>0</v>
      </c>
      <c r="J16" s="7">
        <f>IF(ISNUMBER(VLOOKUP(A16,'20-08'!A:B,2,0)),(VLOOKUP(A16,'20-08'!A:B,2,0)),0)</f>
        <v>0</v>
      </c>
      <c r="K16" s="38">
        <f t="shared" si="0"/>
        <v>4</v>
      </c>
      <c r="L16" s="29">
        <f>IF(ISNUMBER(VLOOKUP(A16,'40'!A:B,2,0)),(VLOOKUP(A16,'40'!A:B,2,0)),0)</f>
        <v>3</v>
      </c>
      <c r="M16" s="8">
        <f>IF(ISNUMBER(VLOOKUP(A16,'40-01'!A:B,2,0)),(VLOOKUP(A16,'40-01'!A:B,2,0)),0)</f>
        <v>1</v>
      </c>
      <c r="N16" s="8">
        <f>IF(ISNUMBER(VLOOKUP(A16,'40-02'!A:B,2,0)),(VLOOKUP(A16,'40-02'!A:B,2,0)),0)</f>
        <v>0</v>
      </c>
      <c r="O16" s="8">
        <f>IF(ISNUMBER(VLOOKUP(A16,'40-03'!A:B,2,0)),(VLOOKUP(A16,'40-03'!A:B,2,0)),0)</f>
        <v>0</v>
      </c>
      <c r="P16" s="8">
        <f>IF(ISNUMBER(VLOOKUP(A16,'40-10'!A:B,2,0)),(VLOOKUP(A16,'40-10'!A:B,2,0)),0)</f>
        <v>0</v>
      </c>
      <c r="Q16" s="16">
        <f t="shared" si="1"/>
        <v>4</v>
      </c>
      <c r="R16" s="69">
        <f>IF(ISNUMBER(VLOOKUP(A16,'80'!A:B,2,0)),(VLOOKUP(A16,'80'!A:B,2,0)),0)</f>
        <v>2</v>
      </c>
      <c r="S16" s="55">
        <f>IF(ISNUMBER(VLOOKUP(A16,'80-01'!A:B,2,0)),(VLOOKUP(A16,'80-01'!A:B,2,0)),0)</f>
        <v>0</v>
      </c>
      <c r="T16" s="55">
        <f>IF(ISNUMBER(VLOOKUP(A16,'80-02'!A:B,2,0)),(VLOOKUP(A16,'80-02'!A:B,2,0)),0)</f>
        <v>0</v>
      </c>
      <c r="U16" s="8">
        <f>IF(ISNUMBER(VLOOKUP(A16,'80-10'!A:B,2,0)),(VLOOKUP(A16,'80-10'!A:B,2,0)),0)</f>
        <v>0</v>
      </c>
      <c r="V16" s="16">
        <f t="shared" si="2"/>
        <v>2</v>
      </c>
    </row>
    <row r="17" spans="1:27" ht="12.75" customHeight="1">
      <c r="A17" s="22" t="s">
        <v>62</v>
      </c>
      <c r="B17" s="64"/>
      <c r="C17" s="64">
        <f>IF(ISNUMBER(VLOOKUP($A17,'09'!$A:$B,2,0)),(VLOOKUP($A17,'09'!$A:$B,2,0)),0)</f>
        <v>5</v>
      </c>
      <c r="D17" s="31">
        <f>IF(ISNUMBER(VLOOKUP(A17,'20'!A:B,2,0)),(VLOOKUP(A17,'20'!A:B,2,0)),0)</f>
        <v>3</v>
      </c>
      <c r="E17" s="60">
        <f>IF(ISNUMBER(VLOOKUP(A17,'20-02'!A:B,2,0)),(VLOOKUP(A17,'20-02'!A:B,2,0)),0)</f>
        <v>0</v>
      </c>
      <c r="F17" s="7">
        <f>IF(ISNUMBER(VLOOKUP(A17,'20-03'!A:B,2,0)),(VLOOKUP(A17,'20-03'!A:B,2,0)),0)</f>
        <v>0</v>
      </c>
      <c r="G17" s="7">
        <f>IF(ISNUMBER(VLOOKUP(A17,'20-04'!A:B,2,0)),(VLOOKUP(A17,'20-04'!A:B,2,0)),0)</f>
        <v>0</v>
      </c>
      <c r="H17" s="7">
        <f>IF(ISNUMBER(VLOOKUP(A17,'20-06'!A:B,2,0)),(VLOOKUP(A17,'20-06'!A:B,2,0)),0)</f>
        <v>0</v>
      </c>
      <c r="I17" s="7">
        <f>IF(ISNUMBER(VLOOKUP(A17,'20-07'!A:B,2,0)),(VLOOKUP(A17,'20-07'!A:B,2,0)),0)</f>
        <v>0</v>
      </c>
      <c r="J17" s="7">
        <f>IF(ISNUMBER(VLOOKUP(A17,'20-08'!A:B,2,0)),(VLOOKUP(A17,'20-08'!A:B,2,0)),0)</f>
        <v>0</v>
      </c>
      <c r="K17" s="38">
        <f>SUM(D17:J17)</f>
        <v>3</v>
      </c>
      <c r="L17" s="29">
        <f>IF(ISNUMBER(VLOOKUP(A17,'40'!A:B,2,0)),(VLOOKUP(A17,'40'!A:B,2,0)),0)</f>
        <v>2</v>
      </c>
      <c r="M17" s="8">
        <f>IF(ISNUMBER(VLOOKUP(A17,'40-01'!A:B,2,0)),(VLOOKUP(A17,'40-01'!A:B,2,0)),0)</f>
        <v>0</v>
      </c>
      <c r="N17" s="8">
        <f>IF(ISNUMBER(VLOOKUP(A17,'40-02'!A:B,2,0)),(VLOOKUP(A17,'40-02'!A:B,2,0)),0)</f>
        <v>0</v>
      </c>
      <c r="O17" s="8">
        <f>IF(ISNUMBER(VLOOKUP(A17,'40-03'!A:B,2,0)),(VLOOKUP(A17,'40-03'!A:B,2,0)),0)</f>
        <v>0</v>
      </c>
      <c r="P17" s="8">
        <f>IF(ISNUMBER(VLOOKUP(A17,'40-10'!A:B,2,0)),(VLOOKUP(A17,'40-10'!A:B,2,0)),0)</f>
        <v>0</v>
      </c>
      <c r="Q17" s="16">
        <f>SUM(L17:P17)</f>
        <v>2</v>
      </c>
      <c r="R17" s="69">
        <f>IF(ISNUMBER(VLOOKUP(A17,'80'!A:B,2,0)),(VLOOKUP(A17,'80'!A:B,2,0)),0)</f>
        <v>1</v>
      </c>
      <c r="S17" s="55">
        <f>IF(ISNUMBER(VLOOKUP(A17,'80-01'!A:B,2,0)),(VLOOKUP(A17,'80-01'!A:B,2,0)),0)</f>
        <v>0</v>
      </c>
      <c r="T17" s="55">
        <f>IF(ISNUMBER(VLOOKUP(A17,'80-02'!A:B,2,0)),(VLOOKUP(A17,'80-02'!A:B,2,0)),0)</f>
        <v>0</v>
      </c>
      <c r="U17" s="8">
        <f>IF(ISNUMBER(VLOOKUP(A17,'80-10'!A:B,2,0)),(VLOOKUP(A17,'80-10'!A:B,2,0)),0)</f>
        <v>0</v>
      </c>
      <c r="V17" s="16">
        <f>SUM(R17:U17)</f>
        <v>1</v>
      </c>
    </row>
    <row r="18" spans="1:27" ht="12.75" customHeight="1">
      <c r="A18" s="22" t="s">
        <v>13</v>
      </c>
      <c r="B18" s="64"/>
      <c r="C18" s="64">
        <f>IF(ISNUMBER(VLOOKUP($A18,'09'!$A:$B,2,0)),(VLOOKUP($A18,'09'!$A:$B,2,0)),0)</f>
        <v>274</v>
      </c>
      <c r="D18" s="31">
        <f>IF(ISNUMBER(VLOOKUP(A18,'20'!A:B,2,0)),(VLOOKUP(A18,'20'!A:B,2,0)),0)</f>
        <v>54</v>
      </c>
      <c r="E18" s="60">
        <f>IF(ISNUMBER(VLOOKUP(A18,'20-02'!A:B,2,0)),(VLOOKUP(A18,'20-02'!A:B,2,0)),0)</f>
        <v>28</v>
      </c>
      <c r="F18" s="7">
        <f>IF(ISNUMBER(VLOOKUP(A18,'20-03'!A:B,2,0)),(VLOOKUP(A18,'20-03'!A:B,2,0)),0)</f>
        <v>22</v>
      </c>
      <c r="G18" s="7">
        <f>IF(ISNUMBER(VLOOKUP(A18,'20-04'!A:B,2,0)),(VLOOKUP(A18,'20-04'!A:B,2,0)),0)</f>
        <v>16</v>
      </c>
      <c r="H18" s="7">
        <f>IF(ISNUMBER(VLOOKUP(A18,'20-06'!A:B,2,0)),(VLOOKUP(A18,'20-06'!A:B,2,0)),0)</f>
        <v>14</v>
      </c>
      <c r="I18" s="7">
        <f>IF(ISNUMBER(VLOOKUP(A18,'20-07'!A:B,2,0)),(VLOOKUP(A18,'20-07'!A:B,2,0)),0)</f>
        <v>17</v>
      </c>
      <c r="J18" s="7">
        <f>IF(ISNUMBER(VLOOKUP(A18,'20-08'!A:B,2,0)),(VLOOKUP(A18,'20-08'!A:B,2,0)),0)</f>
        <v>0</v>
      </c>
      <c r="K18" s="38">
        <f t="shared" si="0"/>
        <v>151</v>
      </c>
      <c r="L18" s="29">
        <f>IF(ISNUMBER(VLOOKUP(A18,'40'!A:B,2,0)),(VLOOKUP(A18,'40'!A:B,2,0)),0)</f>
        <v>78</v>
      </c>
      <c r="M18" s="8">
        <f>IF(ISNUMBER(VLOOKUP(A18,'40-01'!A:B,2,0)),(VLOOKUP(A18,'40-01'!A:B,2,0)),0)</f>
        <v>9</v>
      </c>
      <c r="N18" s="8">
        <f>IF(ISNUMBER(VLOOKUP(A18,'40-02'!A:B,2,0)),(VLOOKUP(A18,'40-02'!A:B,2,0)),0)</f>
        <v>5</v>
      </c>
      <c r="O18" s="8">
        <f>IF(ISNUMBER(VLOOKUP(A18,'40-03'!A:B,2,0)),(VLOOKUP(A18,'40-03'!A:B,2,0)),0)</f>
        <v>0</v>
      </c>
      <c r="P18" s="8">
        <f>IF(ISNUMBER(VLOOKUP(A18,'40-10'!A:B,2,0)),(VLOOKUP(A18,'40-10'!A:B,2,0)),0)</f>
        <v>0</v>
      </c>
      <c r="Q18" s="16">
        <f t="shared" si="1"/>
        <v>92</v>
      </c>
      <c r="R18" s="69">
        <f>IF(ISNUMBER(VLOOKUP(A18,'80'!A:B,2,0)),(VLOOKUP(A18,'80'!A:B,2,0)),0)</f>
        <v>47</v>
      </c>
      <c r="S18" s="55">
        <f>IF(ISNUMBER(VLOOKUP(A18,'80-01'!A:B,2,0)),(VLOOKUP(A18,'80-01'!A:B,2,0)),0)</f>
        <v>9</v>
      </c>
      <c r="T18" s="55">
        <f>IF(ISNUMBER(VLOOKUP(A18,'80-02'!A:B,2,0)),(VLOOKUP(A18,'80-02'!A:B,2,0)),0)</f>
        <v>11</v>
      </c>
      <c r="U18" s="8">
        <f>IF(ISNUMBER(VLOOKUP(A18,'80-10'!A:B,2,0)),(VLOOKUP(A18,'80-10'!A:B,2,0)),0)</f>
        <v>0</v>
      </c>
      <c r="V18" s="16">
        <f t="shared" si="2"/>
        <v>67</v>
      </c>
    </row>
    <row r="19" spans="1:27" ht="12.75" customHeight="1">
      <c r="A19" s="22" t="s">
        <v>14</v>
      </c>
      <c r="B19" s="64"/>
      <c r="C19" s="64">
        <f>IF(ISNUMBER(VLOOKUP($A19,'09'!$A:$B,2,0)),(VLOOKUP($A19,'09'!$A:$B,2,0)),0)</f>
        <v>11</v>
      </c>
      <c r="D19" s="31">
        <f>IF(ISNUMBER(VLOOKUP(A19,'20'!A:B,2,0)),(VLOOKUP(A19,'20'!A:B,2,0)),0)</f>
        <v>3</v>
      </c>
      <c r="E19" s="60">
        <f>IF(ISNUMBER(VLOOKUP(A19,'20-02'!A:B,2,0)),(VLOOKUP(A19,'20-02'!A:B,2,0)),0)</f>
        <v>0</v>
      </c>
      <c r="F19" s="7">
        <f>IF(ISNUMBER(VLOOKUP(A19,'20-03'!A:B,2,0)),(VLOOKUP(A19,'20-03'!A:B,2,0)),0)</f>
        <v>0</v>
      </c>
      <c r="G19" s="7">
        <f>IF(ISNUMBER(VLOOKUP(A19,'20-04'!A:B,2,0)),(VLOOKUP(A19,'20-04'!A:B,2,0)),0)</f>
        <v>0</v>
      </c>
      <c r="H19" s="7">
        <f>IF(ISNUMBER(VLOOKUP(A19,'20-06'!A:B,2,0)),(VLOOKUP(A19,'20-06'!A:B,2,0)),0)</f>
        <v>0</v>
      </c>
      <c r="I19" s="7">
        <f>IF(ISNUMBER(VLOOKUP(A19,'20-07'!A:B,2,0)),(VLOOKUP(A19,'20-07'!A:B,2,0)),0)</f>
        <v>0</v>
      </c>
      <c r="J19" s="7">
        <f>IF(ISNUMBER(VLOOKUP(A19,'20-08'!A:B,2,0)),(VLOOKUP(A19,'20-08'!A:B,2,0)),0)</f>
        <v>0</v>
      </c>
      <c r="K19" s="38">
        <f t="shared" si="0"/>
        <v>3</v>
      </c>
      <c r="L19" s="29">
        <f>IF(ISNUMBER(VLOOKUP(A19,'40'!A:B,2,0)),(VLOOKUP(A19,'40'!A:B,2,0)),0)</f>
        <v>4</v>
      </c>
      <c r="M19" s="8">
        <f>IF(ISNUMBER(VLOOKUP(A19,'40-01'!A:B,2,0)),(VLOOKUP(A19,'40-01'!A:B,2,0)),0)</f>
        <v>0</v>
      </c>
      <c r="N19" s="8">
        <f>IF(ISNUMBER(VLOOKUP(A19,'40-02'!A:B,2,0)),(VLOOKUP(A19,'40-02'!A:B,2,0)),0)</f>
        <v>0</v>
      </c>
      <c r="O19" s="8">
        <f>IF(ISNUMBER(VLOOKUP(A19,'40-03'!A:B,2,0)),(VLOOKUP(A19,'40-03'!A:B,2,0)),0)</f>
        <v>0</v>
      </c>
      <c r="P19" s="8">
        <f>IF(ISNUMBER(VLOOKUP(A19,'40-10'!A:B,2,0)),(VLOOKUP(A19,'40-10'!A:B,2,0)),0)</f>
        <v>0</v>
      </c>
      <c r="Q19" s="16">
        <f t="shared" si="1"/>
        <v>4</v>
      </c>
      <c r="R19" s="69">
        <f>IF(ISNUMBER(VLOOKUP(A19,'80'!A:B,2,0)),(VLOOKUP(A19,'80'!A:B,2,0)),0)</f>
        <v>0</v>
      </c>
      <c r="S19" s="55">
        <f>IF(ISNUMBER(VLOOKUP(A19,'80-01'!A:B,2,0)),(VLOOKUP(A19,'80-01'!A:B,2,0)),0)</f>
        <v>0</v>
      </c>
      <c r="T19" s="55">
        <f>IF(ISNUMBER(VLOOKUP(A19,'80-02'!A:B,2,0)),(VLOOKUP(A19,'80-02'!A:B,2,0)),0)</f>
        <v>0</v>
      </c>
      <c r="U19" s="8">
        <f>IF(ISNUMBER(VLOOKUP(A19,'80-10'!A:B,2,0)),(VLOOKUP(A19,'80-10'!A:B,2,0)),0)</f>
        <v>0</v>
      </c>
      <c r="V19" s="16">
        <f t="shared" si="2"/>
        <v>0</v>
      </c>
    </row>
    <row r="20" spans="1:27" ht="12.75" customHeight="1">
      <c r="A20" s="24" t="s">
        <v>15</v>
      </c>
      <c r="B20" s="64"/>
      <c r="C20" s="64">
        <f>IF(ISNUMBER(VLOOKUP($A20,'09'!$A:$B,2,0)),(VLOOKUP($A20,'09'!$A:$B,2,0)),0)</f>
        <v>121</v>
      </c>
      <c r="D20" s="31">
        <f>IF(ISNUMBER(VLOOKUP(A20,'20'!A:B,2,0)),(VLOOKUP(A20,'20'!A:B,2,0)),0)</f>
        <v>18</v>
      </c>
      <c r="E20" s="60">
        <f>IF(ISNUMBER(VLOOKUP(A20,'20-02'!A:B,2,0)),(VLOOKUP(A20,'20-02'!A:B,2,0)),0)</f>
        <v>4</v>
      </c>
      <c r="F20" s="7">
        <f>IF(ISNUMBER(VLOOKUP(A20,'20-03'!A:B,2,0)),(VLOOKUP(A20,'20-03'!A:B,2,0)),0)</f>
        <v>2</v>
      </c>
      <c r="G20" s="7">
        <f>IF(ISNUMBER(VLOOKUP(A20,'20-04'!A:B,2,0)),(VLOOKUP(A20,'20-04'!A:B,2,0)),0)</f>
        <v>4</v>
      </c>
      <c r="H20" s="7">
        <f>IF(ISNUMBER(VLOOKUP(A20,'20-06'!A:B,2,0)),(VLOOKUP(A20,'20-06'!A:B,2,0)),0)</f>
        <v>4</v>
      </c>
      <c r="I20" s="7">
        <f>IF(ISNUMBER(VLOOKUP(A20,'20-07'!A:B,2,0)),(VLOOKUP(A20,'20-07'!A:B,2,0)),0)</f>
        <v>1</v>
      </c>
      <c r="J20" s="7">
        <f>IF(ISNUMBER(VLOOKUP(A20,'20-08'!A:B,2,0)),(VLOOKUP(A20,'20-08'!A:B,2,0)),0)</f>
        <v>0</v>
      </c>
      <c r="K20" s="38">
        <f t="shared" si="0"/>
        <v>33</v>
      </c>
      <c r="L20" s="29">
        <f>IF(ISNUMBER(VLOOKUP(A20,'40'!A:B,2,0)),(VLOOKUP(A20,'40'!A:B,2,0)),0)</f>
        <v>18</v>
      </c>
      <c r="M20" s="8">
        <f>IF(ISNUMBER(VLOOKUP(A20,'40-01'!A:B,2,0)),(VLOOKUP(A20,'40-01'!A:B,2,0)),0)</f>
        <v>2</v>
      </c>
      <c r="N20" s="8">
        <f>IF(ISNUMBER(VLOOKUP(A20,'40-02'!A:B,2,0)),(VLOOKUP(A20,'40-02'!A:B,2,0)),0)</f>
        <v>3</v>
      </c>
      <c r="O20" s="8">
        <f>IF(ISNUMBER(VLOOKUP(A20,'40-03'!A:B,2,0)),(VLOOKUP(A20,'40-03'!A:B,2,0)),0)</f>
        <v>0</v>
      </c>
      <c r="P20" s="8">
        <f>IF(ISNUMBER(VLOOKUP(A20,'40-10'!A:B,2,0)),(VLOOKUP(A20,'40-10'!A:B,2,0)),0)</f>
        <v>0</v>
      </c>
      <c r="Q20" s="16">
        <f t="shared" si="1"/>
        <v>23</v>
      </c>
      <c r="R20" s="69">
        <f>IF(ISNUMBER(VLOOKUP(A20,'80'!A:B,2,0)),(VLOOKUP(A20,'80'!A:B,2,0)),0)</f>
        <v>7</v>
      </c>
      <c r="S20" s="55">
        <f>IF(ISNUMBER(VLOOKUP(A20,'80-01'!A:B,2,0)),(VLOOKUP(A20,'80-01'!A:B,2,0)),0)</f>
        <v>3</v>
      </c>
      <c r="T20" s="55">
        <f>IF(ISNUMBER(VLOOKUP(A20,'80-02'!A:B,2,0)),(VLOOKUP(A20,'80-02'!A:B,2,0)),0)</f>
        <v>3</v>
      </c>
      <c r="U20" s="8">
        <f>IF(ISNUMBER(VLOOKUP(A20,'80-10'!A:B,2,0)),(VLOOKUP(A20,'80-10'!A:B,2,0)),0)</f>
        <v>0</v>
      </c>
      <c r="V20" s="16">
        <f t="shared" si="2"/>
        <v>13</v>
      </c>
    </row>
    <row r="21" spans="1:27">
      <c r="A21" s="22" t="s">
        <v>16</v>
      </c>
      <c r="B21" s="64"/>
      <c r="C21" s="64">
        <f>IF(ISNUMBER(VLOOKUP($A21,'09'!$A:$B,2,0)),(VLOOKUP($A21,'09'!$A:$B,2,0)),0)</f>
        <v>2</v>
      </c>
      <c r="D21" s="31">
        <f>IF(ISNUMBER(VLOOKUP(A21,'20'!A:B,2,0)),(VLOOKUP(A21,'20'!A:B,2,0)),0)</f>
        <v>32</v>
      </c>
      <c r="E21" s="60">
        <f>IF(ISNUMBER(VLOOKUP(A21,'20-02'!A:B,2,0)),(VLOOKUP(A21,'20-02'!A:B,2,0)),0)</f>
        <v>20</v>
      </c>
      <c r="F21" s="7">
        <f>IF(ISNUMBER(VLOOKUP(A21,'20-03'!A:B,2,0)),(VLOOKUP(A21,'20-03'!A:B,2,0)),0)</f>
        <v>13</v>
      </c>
      <c r="G21" s="7">
        <f>IF(ISNUMBER(VLOOKUP(A21,'20-04'!A:B,2,0)),(VLOOKUP(A21,'20-04'!A:B,2,0)),0)</f>
        <v>4</v>
      </c>
      <c r="H21" s="7">
        <f>IF(ISNUMBER(VLOOKUP(A21,'20-06'!A:B,2,0)),(VLOOKUP(A21,'20-06'!A:B,2,0)),0)</f>
        <v>17</v>
      </c>
      <c r="I21" s="7">
        <f>IF(ISNUMBER(VLOOKUP(A21,'20-07'!A:B,2,0)),(VLOOKUP(A21,'20-07'!A:B,2,0)),0)</f>
        <v>8</v>
      </c>
      <c r="J21" s="7">
        <f>IF(ISNUMBER(VLOOKUP(A21,'20-08'!A:B,2,0)),(VLOOKUP(A21,'20-08'!A:B,2,0)),0)</f>
        <v>0</v>
      </c>
      <c r="K21" s="38">
        <f t="shared" si="0"/>
        <v>94</v>
      </c>
      <c r="L21" s="29">
        <f>IF(ISNUMBER(VLOOKUP(A21,'40'!A:B,2,0)),(VLOOKUP(A21,'40'!A:B,2,0)),0)</f>
        <v>94</v>
      </c>
      <c r="M21" s="8">
        <f>IF(ISNUMBER(VLOOKUP(A21,'40-01'!A:B,2,0)),(VLOOKUP(A21,'40-01'!A:B,2,0)),0)</f>
        <v>13</v>
      </c>
      <c r="N21" s="8">
        <f>IF(ISNUMBER(VLOOKUP(A21,'40-02'!A:B,2,0)),(VLOOKUP(A21,'40-02'!A:B,2,0)),0)</f>
        <v>19</v>
      </c>
      <c r="O21" s="8">
        <f>IF(ISNUMBER(VLOOKUP(A21,'40-03'!A:B,2,0)),(VLOOKUP(A21,'40-03'!A:B,2,0)),0)</f>
        <v>0</v>
      </c>
      <c r="P21" s="8">
        <f>IF(ISNUMBER(VLOOKUP(A21,'40-10'!A:B,2,0)),(VLOOKUP(A21,'40-10'!A:B,2,0)),0)</f>
        <v>0</v>
      </c>
      <c r="Q21" s="16">
        <f t="shared" si="1"/>
        <v>126</v>
      </c>
      <c r="R21" s="69">
        <f>IF(ISNUMBER(VLOOKUP(A21,'80'!A:B,2,0)),(VLOOKUP(A21,'80'!A:B,2,0)),0)</f>
        <v>37</v>
      </c>
      <c r="S21" s="55">
        <f>IF(ISNUMBER(VLOOKUP(A21,'80-01'!A:B,2,0)),(VLOOKUP(A21,'80-01'!A:B,2,0)),0)</f>
        <v>8</v>
      </c>
      <c r="T21" s="55">
        <f>IF(ISNUMBER(VLOOKUP(A21,'80-02'!A:B,2,0)),(VLOOKUP(A21,'80-02'!A:B,2,0)),0)</f>
        <v>16</v>
      </c>
      <c r="U21" s="8">
        <f>IF(ISNUMBER(VLOOKUP(A21,'80-10'!A:B,2,0)),(VLOOKUP(A21,'80-10'!A:B,2,0)),0)</f>
        <v>0</v>
      </c>
      <c r="V21" s="16">
        <f t="shared" si="2"/>
        <v>61</v>
      </c>
    </row>
    <row r="22" spans="1:27" hidden="1">
      <c r="A22" s="22" t="s">
        <v>71</v>
      </c>
      <c r="B22" s="64"/>
      <c r="C22" s="64">
        <f>IF(ISNUMBER(VLOOKUP($A22,'09'!$A:$B,2,0)),(VLOOKUP($A22,'09'!$A:$B,2,0)),0)</f>
        <v>0</v>
      </c>
      <c r="D22" s="31">
        <f>IF(ISNUMBER(VLOOKUP(A22,'20'!A:B,2,0)),(VLOOKUP(A22,'20'!A:B,2,0)),0)</f>
        <v>0</v>
      </c>
      <c r="E22" s="60">
        <f>IF(ISNUMBER(VLOOKUP(A22,'20-02'!A:B,2,0)),(VLOOKUP(A22,'20-02'!A:B,2,0)),0)</f>
        <v>0</v>
      </c>
      <c r="F22" s="7">
        <f>IF(ISNUMBER(VLOOKUP(A22,'20-03'!A:B,2,0)),(VLOOKUP(A22,'20-03'!A:B,2,0)),0)</f>
        <v>0</v>
      </c>
      <c r="G22" s="7">
        <f>IF(ISNUMBER(VLOOKUP(A22,'20-04'!A:B,2,0)),(VLOOKUP(A22,'20-04'!A:B,2,0)),0)</f>
        <v>0</v>
      </c>
      <c r="H22" s="7">
        <f>IF(ISNUMBER(VLOOKUP(A22,'20-06'!A:B,2,0)),(VLOOKUP(A22,'20-06'!A:B,2,0)),0)</f>
        <v>0</v>
      </c>
      <c r="I22" s="7">
        <f>IF(ISNUMBER(VLOOKUP(A22,'20-07'!A:B,2,0)),(VLOOKUP(A22,'20-07'!A:B,2,0)),0)</f>
        <v>0</v>
      </c>
      <c r="J22" s="7">
        <f>IF(ISNUMBER(VLOOKUP(A22,'20-08'!A:B,2,0)),(VLOOKUP(A22,'20-08'!A:B,2,0)),0)</f>
        <v>0</v>
      </c>
      <c r="K22" s="38">
        <f>SUM(D22:J22)</f>
        <v>0</v>
      </c>
      <c r="L22" s="29">
        <f>IF(ISNUMBER(VLOOKUP(A22,'40'!A:B,2,0)),(VLOOKUP(A22,'40'!A:B,2,0)),0)</f>
        <v>0</v>
      </c>
      <c r="M22" s="8">
        <f>IF(ISNUMBER(VLOOKUP(A22,'40-01'!A:B,2,0)),(VLOOKUP(A22,'40-01'!A:B,2,0)),0)</f>
        <v>0</v>
      </c>
      <c r="N22" s="8">
        <f>IF(ISNUMBER(VLOOKUP(A22,'40-02'!A:B,2,0)),(VLOOKUP(A22,'40-02'!A:B,2,0)),0)</f>
        <v>0</v>
      </c>
      <c r="O22" s="8">
        <f>IF(ISNUMBER(VLOOKUP(A22,'40-03'!A:B,2,0)),(VLOOKUP(A22,'40-03'!A:B,2,0)),0)</f>
        <v>0</v>
      </c>
      <c r="P22" s="8">
        <f>IF(ISNUMBER(VLOOKUP(A22,'40-10'!A:B,2,0)),(VLOOKUP(A22,'40-10'!A:B,2,0)),0)</f>
        <v>0</v>
      </c>
      <c r="Q22" s="16">
        <f>SUM(L22:P22)</f>
        <v>0</v>
      </c>
      <c r="R22" s="69">
        <f>IF(ISNUMBER(VLOOKUP(A22,'80'!A:B,2,0)),(VLOOKUP(A22,'80'!A:B,2,0)),0)</f>
        <v>0</v>
      </c>
      <c r="S22" s="55">
        <f>IF(ISNUMBER(VLOOKUP(A22,'80-01'!A:B,2,0)),(VLOOKUP(A22,'80-01'!A:B,2,0)),0)</f>
        <v>0</v>
      </c>
      <c r="T22" s="55">
        <f>IF(ISNUMBER(VLOOKUP(A22,'80-02'!A:B,2,0)),(VLOOKUP(A22,'80-02'!A:B,2,0)),0)</f>
        <v>0</v>
      </c>
      <c r="U22" s="8">
        <f>IF(ISNUMBER(VLOOKUP(A22,'80-10'!A:B,2,0)),(VLOOKUP(A22,'80-10'!A:B,2,0)),0)</f>
        <v>0</v>
      </c>
      <c r="V22" s="16">
        <f>SUM(R22:U22)</f>
        <v>0</v>
      </c>
    </row>
    <row r="23" spans="1:27" ht="12.75" hidden="1" customHeight="1">
      <c r="A23" s="22" t="s">
        <v>17</v>
      </c>
      <c r="B23" s="64"/>
      <c r="C23" s="64">
        <f>IF(ISNUMBER(VLOOKUP($A23,'09'!$A:$B,2,0)),(VLOOKUP($A23,'09'!$A:$B,2,0)),0)</f>
        <v>0</v>
      </c>
      <c r="D23" s="31">
        <f>IF(ISNUMBER(VLOOKUP(A23,'20'!A:B,2,0)),(VLOOKUP(A23,'20'!A:B,2,0)),0)</f>
        <v>0</v>
      </c>
      <c r="E23" s="60">
        <f>IF(ISNUMBER(VLOOKUP(A23,'20-02'!A:B,2,0)),(VLOOKUP(A23,'20-02'!A:B,2,0)),0)</f>
        <v>0</v>
      </c>
      <c r="F23" s="7">
        <f>IF(ISNUMBER(VLOOKUP(A23,'20-03'!A:B,2,0)),(VLOOKUP(A23,'20-03'!A:B,2,0)),0)</f>
        <v>0</v>
      </c>
      <c r="G23" s="7">
        <f>IF(ISNUMBER(VLOOKUP(A23,'20-04'!A:B,2,0)),(VLOOKUP(A23,'20-04'!A:B,2,0)),0)</f>
        <v>0</v>
      </c>
      <c r="H23" s="7">
        <f>IF(ISNUMBER(VLOOKUP(A23,'20-06'!A:B,2,0)),(VLOOKUP(A23,'20-06'!A:B,2,0)),0)</f>
        <v>0</v>
      </c>
      <c r="I23" s="7">
        <f>IF(ISNUMBER(VLOOKUP(A23,'20-07'!A:B,2,0)),(VLOOKUP(A23,'20-07'!A:B,2,0)),0)</f>
        <v>0</v>
      </c>
      <c r="J23" s="7">
        <f>IF(ISNUMBER(VLOOKUP(A23,'20-08'!A:B,2,0)),(VLOOKUP(A23,'20-08'!A:B,2,0)),0)</f>
        <v>0</v>
      </c>
      <c r="K23" s="38">
        <f t="shared" si="0"/>
        <v>0</v>
      </c>
      <c r="L23" s="29">
        <f>IF(ISNUMBER(VLOOKUP(A23,'40'!A:B,2,0)),(VLOOKUP(A23,'40'!A:B,2,0)),0)</f>
        <v>0</v>
      </c>
      <c r="M23" s="8">
        <f>IF(ISNUMBER(VLOOKUP(A23,'40-01'!A:B,2,0)),(VLOOKUP(A23,'40-01'!A:B,2,0)),0)</f>
        <v>0</v>
      </c>
      <c r="N23" s="8">
        <f>IF(ISNUMBER(VLOOKUP(A23,'40-02'!A:B,2,0)),(VLOOKUP(A23,'40-02'!A:B,2,0)),0)</f>
        <v>0</v>
      </c>
      <c r="O23" s="8">
        <f>IF(ISNUMBER(VLOOKUP(A23,'40-03'!A:B,2,0)),(VLOOKUP(A23,'40-03'!A:B,2,0)),0)</f>
        <v>0</v>
      </c>
      <c r="P23" s="8">
        <f>IF(ISNUMBER(VLOOKUP(A23,'40-10'!A:B,2,0)),(VLOOKUP(A23,'40-10'!A:B,2,0)),0)</f>
        <v>0</v>
      </c>
      <c r="Q23" s="16">
        <f t="shared" si="1"/>
        <v>0</v>
      </c>
      <c r="R23" s="69">
        <f>IF(ISNUMBER(VLOOKUP(A23,'80'!A:B,2,0)),(VLOOKUP(A23,'80'!A:B,2,0)),0)</f>
        <v>0</v>
      </c>
      <c r="S23" s="55">
        <f>IF(ISNUMBER(VLOOKUP(A23,'80-01'!A:B,2,0)),(VLOOKUP(A23,'80-01'!A:B,2,0)),0)</f>
        <v>0</v>
      </c>
      <c r="T23" s="55">
        <f>IF(ISNUMBER(VLOOKUP(A23,'80-02'!A:B,2,0)),(VLOOKUP(A23,'80-02'!A:B,2,0)),0)</f>
        <v>0</v>
      </c>
      <c r="U23" s="8">
        <f>IF(ISNUMBER(VLOOKUP(A23,'80-10'!A:B,2,0)),(VLOOKUP(A23,'80-10'!A:B,2,0)),0)</f>
        <v>0</v>
      </c>
      <c r="V23" s="16">
        <f t="shared" si="2"/>
        <v>0</v>
      </c>
    </row>
    <row r="24" spans="1:27">
      <c r="A24" s="22" t="s">
        <v>18</v>
      </c>
      <c r="B24" s="64"/>
      <c r="C24" s="64">
        <f>IF(ISNUMBER(VLOOKUP($A24,'09'!$A:$B,2,0)),(VLOOKUP($A24,'09'!$A:$B,2,0)),0)</f>
        <v>114</v>
      </c>
      <c r="D24" s="31">
        <f>IF(ISNUMBER(VLOOKUP(A24,'20'!A:B,2,0)),(VLOOKUP(A24,'20'!A:B,2,0)),0)</f>
        <v>35</v>
      </c>
      <c r="E24" s="60">
        <f>IF(ISNUMBER(VLOOKUP(A24,'20-02'!A:B,2,0)),(VLOOKUP(A24,'20-02'!A:B,2,0)),0)</f>
        <v>7</v>
      </c>
      <c r="F24" s="7">
        <f>IF(ISNUMBER(VLOOKUP(A24,'20-03'!A:B,2,0)),(VLOOKUP(A24,'20-03'!A:B,2,0)),0)</f>
        <v>13</v>
      </c>
      <c r="G24" s="7">
        <f>IF(ISNUMBER(VLOOKUP(A24,'20-04'!A:B,2,0)),(VLOOKUP(A24,'20-04'!A:B,2,0)),0)</f>
        <v>6</v>
      </c>
      <c r="H24" s="7">
        <f>IF(ISNUMBER(VLOOKUP(A24,'20-06'!A:B,2,0)),(VLOOKUP(A24,'20-06'!A:B,2,0)),0)</f>
        <v>8</v>
      </c>
      <c r="I24" s="7">
        <f>IF(ISNUMBER(VLOOKUP(A24,'20-07'!A:B,2,0)),(VLOOKUP(A24,'20-07'!A:B,2,0)),0)</f>
        <v>4</v>
      </c>
      <c r="J24" s="7">
        <f>IF(ISNUMBER(VLOOKUP(A24,'20-08'!A:B,2,0)),(VLOOKUP(A24,'20-08'!A:B,2,0)),0)</f>
        <v>0</v>
      </c>
      <c r="K24" s="38">
        <f t="shared" si="0"/>
        <v>73</v>
      </c>
      <c r="L24" s="29">
        <f>IF(ISNUMBER(VLOOKUP(A24,'40'!A:B,2,0)),(VLOOKUP(A24,'40'!A:B,2,0)),0)</f>
        <v>103</v>
      </c>
      <c r="M24" s="8">
        <f>IF(ISNUMBER(VLOOKUP(A24,'40-01'!A:B,2,0)),(VLOOKUP(A24,'40-01'!A:B,2,0)),0)</f>
        <v>8</v>
      </c>
      <c r="N24" s="8">
        <f>IF(ISNUMBER(VLOOKUP(A24,'40-02'!A:B,2,0)),(VLOOKUP(A24,'40-02'!A:B,2,0)),0)</f>
        <v>9</v>
      </c>
      <c r="O24" s="8">
        <f>IF(ISNUMBER(VLOOKUP(A24,'40-03'!A:B,2,0)),(VLOOKUP(A24,'40-03'!A:B,2,0)),0)</f>
        <v>0</v>
      </c>
      <c r="P24" s="8">
        <f>IF(ISNUMBER(VLOOKUP(A24,'40-10'!A:B,2,0)),(VLOOKUP(A24,'40-10'!A:B,2,0)),0)</f>
        <v>0</v>
      </c>
      <c r="Q24" s="16">
        <f t="shared" si="1"/>
        <v>120</v>
      </c>
      <c r="R24" s="69">
        <f>IF(ISNUMBER(VLOOKUP(A24,'80'!A:B,2,0)),(VLOOKUP(A24,'80'!A:B,2,0)),0)</f>
        <v>34</v>
      </c>
      <c r="S24" s="55">
        <f>IF(ISNUMBER(VLOOKUP(A24,'80-01'!A:B,2,0)),(VLOOKUP(A24,'80-01'!A:B,2,0)),0)</f>
        <v>6</v>
      </c>
      <c r="T24" s="55">
        <f>IF(ISNUMBER(VLOOKUP(A24,'80-02'!A:B,2,0)),(VLOOKUP(A24,'80-02'!A:B,2,0)),0)</f>
        <v>8</v>
      </c>
      <c r="U24" s="8">
        <f>IF(ISNUMBER(VLOOKUP(A24,'80-10'!A:B,2,0)),(VLOOKUP(A24,'80-10'!A:B,2,0)),0)</f>
        <v>0</v>
      </c>
      <c r="V24" s="16">
        <f t="shared" si="2"/>
        <v>48</v>
      </c>
    </row>
    <row r="25" spans="1:27" ht="12.75" customHeight="1">
      <c r="A25" s="22" t="s">
        <v>21</v>
      </c>
      <c r="B25" s="64"/>
      <c r="C25" s="64">
        <f>IF(ISNUMBER(VLOOKUP($A25,'09'!$A:$B,2,0)),(VLOOKUP($A25,'09'!$A:$B,2,0)),0)</f>
        <v>0</v>
      </c>
      <c r="D25" s="31">
        <f>IF(ISNUMBER(VLOOKUP(A25,'20'!A:B,2,0)),(VLOOKUP(A25,'20'!A:B,2,0)),0)</f>
        <v>0</v>
      </c>
      <c r="E25" s="60">
        <f>IF(ISNUMBER(VLOOKUP(A25,'20-02'!A:B,2,0)),(VLOOKUP(A25,'20-02'!A:B,2,0)),0)</f>
        <v>0</v>
      </c>
      <c r="F25" s="7">
        <f>IF(ISNUMBER(VLOOKUP(A25,'20-03'!A:B,2,0)),(VLOOKUP(A25,'20-03'!A:B,2,0)),0)</f>
        <v>0</v>
      </c>
      <c r="G25" s="7">
        <f>IF(ISNUMBER(VLOOKUP(A25,'20-04'!A:B,2,0)),(VLOOKUP(A25,'20-04'!A:B,2,0)),0)</f>
        <v>0</v>
      </c>
      <c r="H25" s="7">
        <f>IF(ISNUMBER(VLOOKUP(A25,'20-06'!A:B,2,0)),(VLOOKUP(A25,'20-06'!A:B,2,0)),0)</f>
        <v>0</v>
      </c>
      <c r="I25" s="7">
        <f>IF(ISNUMBER(VLOOKUP(A25,'20-07'!A:B,2,0)),(VLOOKUP(A25,'20-07'!A:B,2,0)),0)</f>
        <v>0</v>
      </c>
      <c r="J25" s="7">
        <f>IF(ISNUMBER(VLOOKUP(A25,'20-08'!A:B,2,0)),(VLOOKUP(A25,'20-08'!A:B,2,0)),0)</f>
        <v>0</v>
      </c>
      <c r="K25" s="38">
        <f t="shared" si="0"/>
        <v>0</v>
      </c>
      <c r="L25" s="29">
        <f>IF(ISNUMBER(VLOOKUP(A25,'40'!A:B,2,0)),(VLOOKUP(A25,'40'!A:B,2,0)),0)</f>
        <v>0</v>
      </c>
      <c r="M25" s="8">
        <f>IF(ISNUMBER(VLOOKUP(A25,'40-01'!A:B,2,0)),(VLOOKUP(A25,'40-01'!A:B,2,0)),0)</f>
        <v>0</v>
      </c>
      <c r="N25" s="8">
        <f>IF(ISNUMBER(VLOOKUP(A25,'40-02'!A:B,2,0)),(VLOOKUP(A25,'40-02'!A:B,2,0)),0)</f>
        <v>0</v>
      </c>
      <c r="O25" s="8">
        <f>IF(ISNUMBER(VLOOKUP(A25,'40-03'!A:B,2,0)),(VLOOKUP(A25,'40-03'!A:B,2,0)),0)</f>
        <v>0</v>
      </c>
      <c r="P25" s="8">
        <f>IF(ISNUMBER(VLOOKUP(A25,'40-10'!A:B,2,0)),(VLOOKUP(A25,'40-10'!A:B,2,0)),0)</f>
        <v>0</v>
      </c>
      <c r="Q25" s="16">
        <f t="shared" si="1"/>
        <v>0</v>
      </c>
      <c r="R25" s="69">
        <f>IF(ISNUMBER(VLOOKUP(A25,'80'!A:B,2,0)),(VLOOKUP(A25,'80'!A:B,2,0)),0)</f>
        <v>0</v>
      </c>
      <c r="S25" s="55">
        <f>IF(ISNUMBER(VLOOKUP(A25,'80-01'!A:B,2,0)),(VLOOKUP(A25,'80-01'!A:B,2,0)),0)</f>
        <v>0</v>
      </c>
      <c r="T25" s="55">
        <f>IF(ISNUMBER(VLOOKUP(A25,'80-02'!A:B,2,0)),(VLOOKUP(A25,'80-02'!A:B,2,0)),0)</f>
        <v>0</v>
      </c>
      <c r="U25" s="8">
        <f>IF(ISNUMBER(VLOOKUP(A25,'80-10'!A:B,2,0)),(VLOOKUP(A25,'80-10'!A:B,2,0)),0)</f>
        <v>0</v>
      </c>
      <c r="V25" s="16">
        <f t="shared" si="2"/>
        <v>0</v>
      </c>
    </row>
    <row r="26" spans="1:27" ht="13.5" thickBot="1">
      <c r="A26" s="25" t="s">
        <v>19</v>
      </c>
      <c r="B26" s="65"/>
      <c r="C26" s="65">
        <f>IF(ISNUMBER(VLOOKUP($A26,'09'!$A:$B,2,0)),(VLOOKUP($A26,'09'!$A:$B,2,0)),0)</f>
        <v>51</v>
      </c>
      <c r="D26" s="34">
        <f>IF(ISNUMBER(VLOOKUP(A26,'20'!A:B,2,0)),(VLOOKUP(A26,'20'!A:B,2,0)),0)</f>
        <v>10</v>
      </c>
      <c r="E26" s="61">
        <f>IF(ISNUMBER(VLOOKUP(A26,'20-02'!A:B,2,0)),(VLOOKUP(A26,'20-02'!A:B,2,0)),0)</f>
        <v>5</v>
      </c>
      <c r="F26" s="12">
        <f>IF(ISNUMBER(VLOOKUP(A26,'20-03'!A:B,2,0)),(VLOOKUP(A26,'20-03'!A:B,2,0)),0)</f>
        <v>5</v>
      </c>
      <c r="G26" s="12">
        <f>IF(ISNUMBER(VLOOKUP(A26,'20-04'!A:B,2,0)),(VLOOKUP(A26,'20-04'!A:B,2,0)),0)</f>
        <v>2</v>
      </c>
      <c r="H26" s="12">
        <f>IF(ISNUMBER(VLOOKUP(A26,'20-06'!A:B,2,0)),(VLOOKUP(A26,'20-06'!A:B,2,0)),0)</f>
        <v>3</v>
      </c>
      <c r="I26" s="12">
        <f>IF(ISNUMBER(VLOOKUP(A26,'20-07'!A:B,2,0)),(VLOOKUP(A26,'20-07'!A:B,2,0)),0)</f>
        <v>2</v>
      </c>
      <c r="J26" s="12">
        <f>IF(ISNUMBER(VLOOKUP(A26,'20-08'!A:B,2,0)),(VLOOKUP(A26,'20-08'!A:B,2,0)),0)</f>
        <v>0</v>
      </c>
      <c r="K26" s="41">
        <f t="shared" si="0"/>
        <v>27</v>
      </c>
      <c r="L26" s="33">
        <f>IF(ISNUMBER(VLOOKUP(A26,'40'!A:B,2,0)),(VLOOKUP(A26,'40'!A:B,2,0)),0)</f>
        <v>17</v>
      </c>
      <c r="M26" s="14">
        <f>IF(ISNUMBER(VLOOKUP(A26,'40-01'!A:B,2,0)),(VLOOKUP(A26,'40-01'!A:B,2,0)),0)</f>
        <v>4</v>
      </c>
      <c r="N26" s="14">
        <f>IF(ISNUMBER(VLOOKUP(A26,'40-02'!A:B,2,0)),(VLOOKUP(A26,'40-02'!A:B,2,0)),0)</f>
        <v>5</v>
      </c>
      <c r="O26" s="14">
        <f>IF(ISNUMBER(VLOOKUP(A26,'40-03'!A:B,2,0)),(VLOOKUP(A26,'40-03'!A:B,2,0)),0)</f>
        <v>0</v>
      </c>
      <c r="P26" s="14">
        <f>IF(ISNUMBER(VLOOKUP(A26,'40-10'!A:B,2,0)),(VLOOKUP(A26,'40-10'!A:B,2,0)),0)</f>
        <v>0</v>
      </c>
      <c r="Q26" s="15">
        <f t="shared" si="1"/>
        <v>26</v>
      </c>
      <c r="R26" s="70">
        <f>IF(ISNUMBER(VLOOKUP(A26,'80'!A:B,2,0)),(VLOOKUP(A26,'80'!A:B,2,0)),0)</f>
        <v>10</v>
      </c>
      <c r="S26" s="56">
        <f>IF(ISNUMBER(VLOOKUP(A26,'80-01'!A:B,2,0)),(VLOOKUP(A26,'80-01'!A:B,2,0)),0)</f>
        <v>2</v>
      </c>
      <c r="T26" s="56">
        <f>IF(ISNUMBER(VLOOKUP(A26,'80-02'!A:B,2,0)),(VLOOKUP(A26,'80-02'!A:B,2,0)),0)</f>
        <v>2</v>
      </c>
      <c r="U26" s="14">
        <f>IF(ISNUMBER(VLOOKUP(A26,'80-10'!A:B,2,0)),(VLOOKUP(A26,'80-10'!A:B,2,0)),0)</f>
        <v>0</v>
      </c>
      <c r="V26" s="15">
        <f t="shared" si="2"/>
        <v>14</v>
      </c>
    </row>
    <row r="27" spans="1:27" s="5" customFormat="1" ht="12.75" customHeight="1">
      <c r="A27" s="26" t="s">
        <v>31</v>
      </c>
      <c r="B27" s="63"/>
      <c r="C27" s="63">
        <f>IF(ISNUMBER(VLOOKUP($A27,'09'!$A:$B,2,0)),(VLOOKUP($A27,'09'!$A:$B,2,0)),0)</f>
        <v>10</v>
      </c>
      <c r="D27" s="32">
        <f>IF(ISNUMBER(VLOOKUP(A27,'20'!A:B,2,0)),(VLOOKUP(A27,'20'!A:B,2,0)),0)</f>
        <v>55</v>
      </c>
      <c r="E27" s="57">
        <f>IF(ISNUMBER(VLOOKUP(A27,'20-02'!A:B,2,0)),(VLOOKUP(A27,'20-02'!A:B,2,0)),0)</f>
        <v>3</v>
      </c>
      <c r="F27" s="9">
        <f>IF(ISNUMBER(VLOOKUP(A27,'20-03'!A:B,2,0)),(VLOOKUP(A27,'20-03'!A:B,2,0)),0)</f>
        <v>2</v>
      </c>
      <c r="G27" s="9">
        <f>IF(ISNUMBER(VLOOKUP(A27,'20-04'!A:B,2,0)),(VLOOKUP(A27,'20-04'!A:B,2,0)),0)</f>
        <v>5</v>
      </c>
      <c r="H27" s="9">
        <f>IF(ISNUMBER(VLOOKUP(A27,'20-06'!A:B,2,0)),(VLOOKUP(A27,'20-06'!A:B,2,0)),0)</f>
        <v>0</v>
      </c>
      <c r="I27" s="9">
        <f>IF(ISNUMBER(VLOOKUP(A27,'20-07'!A:B,2,0)),(VLOOKUP(A27,'20-07'!A:B,2,0)),0)</f>
        <v>3</v>
      </c>
      <c r="J27" s="9">
        <f>IF(ISNUMBER(VLOOKUP(A27,'20-08'!A:B,2,0)),(VLOOKUP(A27,'20-08'!A:B,2,0)),0)</f>
        <v>0</v>
      </c>
      <c r="K27" s="40">
        <f t="shared" si="0"/>
        <v>68</v>
      </c>
      <c r="L27" s="32">
        <f>IF(ISNUMBER(VLOOKUP(A27,'40'!A:B,2,0)),(VLOOKUP(A27,'40'!A:B,2,0)),0)</f>
        <v>17</v>
      </c>
      <c r="M27" s="9">
        <f>IF(ISNUMBER(VLOOKUP(A27,'40-01'!A:B,2,0)),(VLOOKUP(A27,'40-01'!A:B,2,0)),0)</f>
        <v>0</v>
      </c>
      <c r="N27" s="9">
        <f>IF(ISNUMBER(VLOOKUP(A27,'40-02'!A:B,2,0)),(VLOOKUP(A27,'40-02'!A:B,2,0)),0)</f>
        <v>1</v>
      </c>
      <c r="O27" s="9">
        <f>IF(ISNUMBER(VLOOKUP(A27,'40-03'!A:B,2,0)),(VLOOKUP(A27,'40-03'!A:B,2,0)),0)</f>
        <v>0</v>
      </c>
      <c r="P27" s="9">
        <f>IF(ISNUMBER(VLOOKUP(A27,'40-10'!A:B,2,0)),(VLOOKUP(A27,'40-10'!A:B,2,0)),0)</f>
        <v>0</v>
      </c>
      <c r="Q27" s="10">
        <f t="shared" si="1"/>
        <v>18</v>
      </c>
      <c r="R27" s="68">
        <f>IF(ISNUMBER(VLOOKUP(A27,'80'!A:B,2,0)),(VLOOKUP(A27,'80'!A:B,2,0)),0)</f>
        <v>7</v>
      </c>
      <c r="S27" s="57">
        <f>IF(ISNUMBER(VLOOKUP(A27,'80-01'!A:B,2,0)),(VLOOKUP(A27,'80-01'!A:B,2,0)),0)</f>
        <v>0</v>
      </c>
      <c r="T27" s="57">
        <f>IF(ISNUMBER(VLOOKUP(A27,'80-02'!A:B,2,0)),(VLOOKUP(A27,'80-02'!A:B,2,0)),0)</f>
        <v>0</v>
      </c>
      <c r="U27" s="9">
        <f>IF(ISNUMBER(VLOOKUP(A27,'80-10'!A:B,2,0)),(VLOOKUP(A27,'80-10'!A:B,2,0)),0)</f>
        <v>0</v>
      </c>
      <c r="V27" s="10">
        <f t="shared" si="2"/>
        <v>7</v>
      </c>
      <c r="AA27" s="5" t="s">
        <v>75</v>
      </c>
    </row>
    <row r="28" spans="1:27" s="5" customFormat="1" ht="12.75" customHeight="1">
      <c r="A28" s="22" t="s">
        <v>25</v>
      </c>
      <c r="B28" s="64"/>
      <c r="C28" s="64">
        <f>IF(ISNUMBER(VLOOKUP($A28,'09'!$A:$B,2,0)),(VLOOKUP($A28,'09'!$A:$B,2,0)),0)</f>
        <v>30</v>
      </c>
      <c r="D28" s="31">
        <f>IF(ISNUMBER(VLOOKUP(A28,'20'!A:B,2,0)),(VLOOKUP(A28,'20'!A:B,2,0)),0)</f>
        <v>17</v>
      </c>
      <c r="E28" s="60">
        <f>IF(ISNUMBER(VLOOKUP(A28,'20-02'!A:B,2,0)),(VLOOKUP(A28,'20-02'!A:B,2,0)),0)</f>
        <v>0</v>
      </c>
      <c r="F28" s="7">
        <f>IF(ISNUMBER(VLOOKUP(A28,'20-03'!A:B,2,0)),(VLOOKUP(A28,'20-03'!A:B,2,0)),0)</f>
        <v>5</v>
      </c>
      <c r="G28" s="7">
        <f>IF(ISNUMBER(VLOOKUP(A28,'20-04'!A:B,2,0)),(VLOOKUP(A28,'20-04'!A:B,2,0)),0)</f>
        <v>4</v>
      </c>
      <c r="H28" s="7">
        <f>IF(ISNUMBER(VLOOKUP(A28,'20-06'!A:B,2,0)),(VLOOKUP(A28,'20-06'!A:B,2,0)),0)</f>
        <v>2</v>
      </c>
      <c r="I28" s="7">
        <f>IF(ISNUMBER(VLOOKUP(A28,'20-07'!A:B,2,0)),(VLOOKUP(A28,'20-07'!A:B,2,0)),0)</f>
        <v>2</v>
      </c>
      <c r="J28" s="7">
        <f>IF(ISNUMBER(VLOOKUP(A28,'20-08'!A:B,2,0)),(VLOOKUP(A28,'20-08'!A:B,2,0)),0)</f>
        <v>0</v>
      </c>
      <c r="K28" s="38">
        <f t="shared" si="0"/>
        <v>30</v>
      </c>
      <c r="L28" s="29">
        <f>IF(ISNUMBER(VLOOKUP(A28,'40'!A:B,2,0)),(VLOOKUP(A28,'40'!A:B,2,0)),0)</f>
        <v>4</v>
      </c>
      <c r="M28" s="8">
        <f>IF(ISNUMBER(VLOOKUP(A28,'40-01'!A:B,2,0)),(VLOOKUP(A28,'40-01'!A:B,2,0)),0)</f>
        <v>1</v>
      </c>
      <c r="N28" s="8">
        <f>IF(ISNUMBER(VLOOKUP(A28,'40-02'!A:B,2,0)),(VLOOKUP(A28,'40-02'!A:B,2,0)),0)</f>
        <v>0</v>
      </c>
      <c r="O28" s="8">
        <f>IF(ISNUMBER(VLOOKUP(A28,'40-03'!A:B,2,0)),(VLOOKUP(A28,'40-03'!A:B,2,0)),0)</f>
        <v>0</v>
      </c>
      <c r="P28" s="8">
        <f>IF(ISNUMBER(VLOOKUP(A28,'40-10'!A:B,2,0)),(VLOOKUP(A28,'40-10'!A:B,2,0)),0)</f>
        <v>0</v>
      </c>
      <c r="Q28" s="16">
        <f t="shared" si="1"/>
        <v>5</v>
      </c>
      <c r="R28" s="69">
        <f>IF(ISNUMBER(VLOOKUP(A28,'80'!A:B,2,0)),(VLOOKUP(A28,'80'!A:B,2,0)),0)</f>
        <v>4</v>
      </c>
      <c r="S28" s="55">
        <f>IF(ISNUMBER(VLOOKUP(A28,'80-01'!A:B,2,0)),(VLOOKUP(A28,'80-01'!A:B,2,0)),0)</f>
        <v>0</v>
      </c>
      <c r="T28" s="55">
        <f>IF(ISNUMBER(VLOOKUP(A28,'80-02'!A:B,2,0)),(VLOOKUP(A28,'80-02'!A:B,2,0)),0)</f>
        <v>1</v>
      </c>
      <c r="U28" s="8">
        <f>IF(ISNUMBER(VLOOKUP(A28,'80-10'!A:B,2,0)),(VLOOKUP(A28,'80-10'!A:B,2,0)),0)</f>
        <v>0</v>
      </c>
      <c r="V28" s="16">
        <f t="shared" si="2"/>
        <v>5</v>
      </c>
    </row>
    <row r="29" spans="1:27" s="5" customFormat="1" ht="12.75" customHeight="1">
      <c r="A29" s="22" t="s">
        <v>26</v>
      </c>
      <c r="B29" s="64"/>
      <c r="C29" s="64">
        <f>IF(ISNUMBER(VLOOKUP($A29,'09'!$A:$B,2,0)),(VLOOKUP($A29,'09'!$A:$B,2,0)),0)</f>
        <v>63</v>
      </c>
      <c r="D29" s="31">
        <f>IF(ISNUMBER(VLOOKUP(A29,'20'!A:B,2,0)),(VLOOKUP(A29,'20'!A:B,2,0)),0)</f>
        <v>21</v>
      </c>
      <c r="E29" s="60">
        <f>IF(ISNUMBER(VLOOKUP(A29,'20-02'!A:B,2,0)),(VLOOKUP(A29,'20-02'!A:B,2,0)),0)</f>
        <v>3</v>
      </c>
      <c r="F29" s="7">
        <f>IF(ISNUMBER(VLOOKUP(A29,'20-03'!A:B,2,0)),(VLOOKUP(A29,'20-03'!A:B,2,0)),0)</f>
        <v>2</v>
      </c>
      <c r="G29" s="7">
        <f>IF(ISNUMBER(VLOOKUP(A29,'20-04'!A:B,2,0)),(VLOOKUP(A29,'20-04'!A:B,2,0)),0)</f>
        <v>2</v>
      </c>
      <c r="H29" s="7">
        <f>IF(ISNUMBER(VLOOKUP(A29,'20-06'!A:B,2,0)),(VLOOKUP(A29,'20-06'!A:B,2,0)),0)</f>
        <v>0</v>
      </c>
      <c r="I29" s="7">
        <f>IF(ISNUMBER(VLOOKUP(A29,'20-07'!A:B,2,0)),(VLOOKUP(A29,'20-07'!A:B,2,0)),0)</f>
        <v>9</v>
      </c>
      <c r="J29" s="7">
        <f>IF(ISNUMBER(VLOOKUP(A29,'20-08'!A:B,2,0)),(VLOOKUP(A29,'20-08'!A:B,2,0)),0)</f>
        <v>0</v>
      </c>
      <c r="K29" s="38">
        <f t="shared" si="0"/>
        <v>37</v>
      </c>
      <c r="L29" s="29">
        <f>IF(ISNUMBER(VLOOKUP(A29,'40'!A:B,2,0)),(VLOOKUP(A29,'40'!A:B,2,0)),0)</f>
        <v>14</v>
      </c>
      <c r="M29" s="8">
        <f>IF(ISNUMBER(VLOOKUP(A29,'40-01'!A:B,2,0)),(VLOOKUP(A29,'40-01'!A:B,2,0)),0)</f>
        <v>1</v>
      </c>
      <c r="N29" s="8">
        <f>IF(ISNUMBER(VLOOKUP(A29,'40-02'!A:B,2,0)),(VLOOKUP(A29,'40-02'!A:B,2,0)),0)</f>
        <v>2</v>
      </c>
      <c r="O29" s="8">
        <f>IF(ISNUMBER(VLOOKUP(A29,'40-03'!A:B,2,0)),(VLOOKUP(A29,'40-03'!A:B,2,0)),0)</f>
        <v>0</v>
      </c>
      <c r="P29" s="8">
        <f>IF(ISNUMBER(VLOOKUP(A29,'40-10'!A:B,2,0)),(VLOOKUP(A29,'40-10'!A:B,2,0)),0)</f>
        <v>0</v>
      </c>
      <c r="Q29" s="16">
        <f t="shared" si="1"/>
        <v>17</v>
      </c>
      <c r="R29" s="69">
        <f>IF(ISNUMBER(VLOOKUP(A29,'80'!A:B,2,0)),(VLOOKUP(A29,'80'!A:B,2,0)),0)</f>
        <v>7</v>
      </c>
      <c r="S29" s="55">
        <f>IF(ISNUMBER(VLOOKUP(A29,'80-01'!A:B,2,0)),(VLOOKUP(A29,'80-01'!A:B,2,0)),0)</f>
        <v>0</v>
      </c>
      <c r="T29" s="55">
        <f>IF(ISNUMBER(VLOOKUP(A29,'80-02'!A:B,2,0)),(VLOOKUP(A29,'80-02'!A:B,2,0)),0)</f>
        <v>0</v>
      </c>
      <c r="U29" s="8">
        <f>IF(ISNUMBER(VLOOKUP(A29,'80-10'!A:B,2,0)),(VLOOKUP(A29,'80-10'!A:B,2,0)),0)</f>
        <v>0</v>
      </c>
      <c r="V29" s="16">
        <f t="shared" si="2"/>
        <v>7</v>
      </c>
    </row>
    <row r="30" spans="1:27" s="5" customFormat="1" ht="12.75" customHeight="1">
      <c r="A30" s="22" t="s">
        <v>32</v>
      </c>
      <c r="B30" s="64"/>
      <c r="C30" s="64">
        <f>IF(ISNUMBER(VLOOKUP($A30,'09'!$A:$B,2,0)),(VLOOKUP($A30,'09'!$A:$B,2,0)),0)</f>
        <v>23</v>
      </c>
      <c r="D30" s="31">
        <f>IF(ISNUMBER(VLOOKUP(A30,'20'!A:B,2,0)),(VLOOKUP(A30,'20'!A:B,2,0)),0)</f>
        <v>8</v>
      </c>
      <c r="E30" s="60">
        <f>IF(ISNUMBER(VLOOKUP(A30,'20-02'!A:B,2,0)),(VLOOKUP(A30,'20-02'!A:B,2,0)),0)</f>
        <v>0</v>
      </c>
      <c r="F30" s="7">
        <f>IF(ISNUMBER(VLOOKUP(A30,'20-03'!A:B,2,0)),(VLOOKUP(A30,'20-03'!A:B,2,0)),0)</f>
        <v>0</v>
      </c>
      <c r="G30" s="7">
        <f>IF(ISNUMBER(VLOOKUP(A30,'20-04'!A:B,2,0)),(VLOOKUP(A30,'20-04'!A:B,2,0)),0)</f>
        <v>2</v>
      </c>
      <c r="H30" s="7">
        <f>IF(ISNUMBER(VLOOKUP(A30,'20-06'!A:B,2,0)),(VLOOKUP(A30,'20-06'!A:B,2,0)),0)</f>
        <v>0</v>
      </c>
      <c r="I30" s="7">
        <f>IF(ISNUMBER(VLOOKUP(A30,'20-07'!A:B,2,0)),(VLOOKUP(A30,'20-07'!A:B,2,0)),0)</f>
        <v>0</v>
      </c>
      <c r="J30" s="7">
        <f>IF(ISNUMBER(VLOOKUP(A30,'20-08'!A:B,2,0)),(VLOOKUP(A30,'20-08'!A:B,2,0)),0)</f>
        <v>0</v>
      </c>
      <c r="K30" s="38">
        <f t="shared" si="0"/>
        <v>10</v>
      </c>
      <c r="L30" s="29">
        <f>IF(ISNUMBER(VLOOKUP(A30,'40'!A:B,2,0)),(VLOOKUP(A30,'40'!A:B,2,0)),0)</f>
        <v>5</v>
      </c>
      <c r="M30" s="8">
        <f>IF(ISNUMBER(VLOOKUP(A30,'40-01'!A:B,2,0)),(VLOOKUP(A30,'40-01'!A:B,2,0)),0)</f>
        <v>1</v>
      </c>
      <c r="N30" s="8">
        <f>IF(ISNUMBER(VLOOKUP(A30,'40-02'!A:B,2,0)),(VLOOKUP(A30,'40-02'!A:B,2,0)),0)</f>
        <v>0</v>
      </c>
      <c r="O30" s="8">
        <f>IF(ISNUMBER(VLOOKUP(A30,'40-03'!A:B,2,0)),(VLOOKUP(A30,'40-03'!A:B,2,0)),0)</f>
        <v>0</v>
      </c>
      <c r="P30" s="8">
        <f>IF(ISNUMBER(VLOOKUP(A30,'40-10'!A:B,2,0)),(VLOOKUP(A30,'40-10'!A:B,2,0)),0)</f>
        <v>0</v>
      </c>
      <c r="Q30" s="16">
        <f t="shared" si="1"/>
        <v>6</v>
      </c>
      <c r="R30" s="69">
        <f>IF(ISNUMBER(VLOOKUP(A30,'80'!A:B,2,0)),(VLOOKUP(A30,'80'!A:B,2,0)),0)</f>
        <v>0</v>
      </c>
      <c r="S30" s="55">
        <f>IF(ISNUMBER(VLOOKUP(A30,'80-01'!A:B,2,0)),(VLOOKUP(A30,'80-01'!A:B,2,0)),0)</f>
        <v>0</v>
      </c>
      <c r="T30" s="55">
        <f>IF(ISNUMBER(VLOOKUP(A30,'80-02'!A:B,2,0)),(VLOOKUP(A30,'80-02'!A:B,2,0)),0)</f>
        <v>0</v>
      </c>
      <c r="U30" s="8">
        <f>IF(ISNUMBER(VLOOKUP(A30,'80-10'!A:B,2,0)),(VLOOKUP(A30,'80-10'!A:B,2,0)),0)</f>
        <v>0</v>
      </c>
      <c r="V30" s="16">
        <f t="shared" si="2"/>
        <v>0</v>
      </c>
    </row>
    <row r="31" spans="1:27" s="5" customFormat="1" ht="12.75" customHeight="1">
      <c r="A31" s="22" t="s">
        <v>27</v>
      </c>
      <c r="B31" s="64"/>
      <c r="C31" s="64">
        <f>IF(ISNUMBER(VLOOKUP($A31,'09'!$A:$B,2,0)),(VLOOKUP($A31,'09'!$A:$B,2,0)),0)</f>
        <v>2</v>
      </c>
      <c r="D31" s="31">
        <f>IF(ISNUMBER(VLOOKUP(A31,'20'!A:B,2,0)),(VLOOKUP(A31,'20'!A:B,2,0)),0)</f>
        <v>41</v>
      </c>
      <c r="E31" s="60">
        <f>IF(ISNUMBER(VLOOKUP(A31,'20-02'!A:B,2,0)),(VLOOKUP(A31,'20-02'!A:B,2,0)),0)</f>
        <v>3</v>
      </c>
      <c r="F31" s="7">
        <f>IF(ISNUMBER(VLOOKUP(A31,'20-03'!A:B,2,0)),(VLOOKUP(A31,'20-03'!A:B,2,0)),0)</f>
        <v>4</v>
      </c>
      <c r="G31" s="7">
        <f>IF(ISNUMBER(VLOOKUP(A31,'20-04'!A:B,2,0)),(VLOOKUP(A31,'20-04'!A:B,2,0)),0)</f>
        <v>2</v>
      </c>
      <c r="H31" s="7">
        <f>IF(ISNUMBER(VLOOKUP(A31,'20-06'!A:B,2,0)),(VLOOKUP(A31,'20-06'!A:B,2,0)),0)</f>
        <v>0</v>
      </c>
      <c r="I31" s="7">
        <f>IF(ISNUMBER(VLOOKUP(A31,'20-07'!A:B,2,0)),(VLOOKUP(A31,'20-07'!A:B,2,0)),0)</f>
        <v>6</v>
      </c>
      <c r="J31" s="7">
        <f>IF(ISNUMBER(VLOOKUP(A31,'20-08'!A:B,2,0)),(VLOOKUP(A31,'20-08'!A:B,2,0)),0)</f>
        <v>0</v>
      </c>
      <c r="K31" s="38">
        <f t="shared" si="0"/>
        <v>56</v>
      </c>
      <c r="L31" s="29">
        <f>IF(ISNUMBER(VLOOKUP(A31,'40'!A:B,2,0)),(VLOOKUP(A31,'40'!A:B,2,0)),0)</f>
        <v>6</v>
      </c>
      <c r="M31" s="8">
        <f>IF(ISNUMBER(VLOOKUP(A31,'40-01'!A:B,2,0)),(VLOOKUP(A31,'40-01'!A:B,2,0)),0)</f>
        <v>0</v>
      </c>
      <c r="N31" s="8">
        <f>IF(ISNUMBER(VLOOKUP(A31,'40-02'!A:B,2,0)),(VLOOKUP(A31,'40-02'!A:B,2,0)),0)</f>
        <v>4</v>
      </c>
      <c r="O31" s="8">
        <f>IF(ISNUMBER(VLOOKUP(A31,'40-03'!A:B,2,0)),(VLOOKUP(A31,'40-03'!A:B,2,0)),0)</f>
        <v>0</v>
      </c>
      <c r="P31" s="8">
        <f>IF(ISNUMBER(VLOOKUP(A31,'40-10'!A:B,2,0)),(VLOOKUP(A31,'40-10'!A:B,2,0)),0)</f>
        <v>0</v>
      </c>
      <c r="Q31" s="16">
        <f t="shared" si="1"/>
        <v>10</v>
      </c>
      <c r="R31" s="69">
        <f>IF(ISNUMBER(VLOOKUP(A31,'80'!A:B,2,0)),(VLOOKUP(A31,'80'!A:B,2,0)),0)</f>
        <v>12</v>
      </c>
      <c r="S31" s="55">
        <f>IF(ISNUMBER(VLOOKUP(A31,'80-01'!A:B,2,0)),(VLOOKUP(A31,'80-01'!A:B,2,0)),0)</f>
        <v>2</v>
      </c>
      <c r="T31" s="55">
        <f>IF(ISNUMBER(VLOOKUP(A31,'80-02'!A:B,2,0)),(VLOOKUP(A31,'80-02'!A:B,2,0)),0)</f>
        <v>0</v>
      </c>
      <c r="U31" s="8">
        <f>IF(ISNUMBER(VLOOKUP(A31,'80-10'!A:B,2,0)),(VLOOKUP(A31,'80-10'!A:B,2,0)),0)</f>
        <v>0</v>
      </c>
      <c r="V31" s="16">
        <f t="shared" si="2"/>
        <v>14</v>
      </c>
    </row>
    <row r="32" spans="1:27" s="5" customFormat="1" ht="12.75" customHeight="1">
      <c r="A32" s="22" t="s">
        <v>34</v>
      </c>
      <c r="B32" s="64"/>
      <c r="C32" s="64">
        <f>IF(ISNUMBER(VLOOKUP($A32,'09'!$A:$B,2,0)),(VLOOKUP($A32,'09'!$A:$B,2,0)),0)</f>
        <v>1</v>
      </c>
      <c r="D32" s="31">
        <f>IF(ISNUMBER(VLOOKUP(A32,'20'!A:B,2,0)),(VLOOKUP(A32,'20'!A:B,2,0)),0)</f>
        <v>6</v>
      </c>
      <c r="E32" s="7">
        <f>IF(ISNUMBER(VLOOKUP(A32,'20-02'!A:B,2,0)),(VLOOKUP(A32,'20-02'!A:B,2,0)),0)</f>
        <v>0</v>
      </c>
      <c r="F32" s="7">
        <f>IF(ISNUMBER(VLOOKUP(A32,'20-03'!A:B,2,0)),(VLOOKUP(A32,'20-03'!A:B,2,0)),0)</f>
        <v>0</v>
      </c>
      <c r="G32" s="7">
        <f>IF(ISNUMBER(VLOOKUP(A32,'20-04'!A:B,2,0)),(VLOOKUP(A32,'20-04'!A:B,2,0)),0)</f>
        <v>1</v>
      </c>
      <c r="H32" s="7">
        <f>IF(ISNUMBER(VLOOKUP(A32,'20-06'!A:B,2,0)),(VLOOKUP(A32,'20-06'!A:B,2,0)),0)</f>
        <v>0</v>
      </c>
      <c r="I32" s="7">
        <f>IF(ISNUMBER(VLOOKUP(A32,'20-07'!A:B,2,0)),(VLOOKUP(A32,'20-07'!A:B,2,0)),0)</f>
        <v>0</v>
      </c>
      <c r="J32" s="7">
        <f>IF(ISNUMBER(VLOOKUP(A32,'20-08'!A:B,2,0)),(VLOOKUP(A32,'20-08'!A:B,2,0)),0)</f>
        <v>0</v>
      </c>
      <c r="K32" s="38">
        <f t="shared" si="0"/>
        <v>7</v>
      </c>
      <c r="L32" s="29">
        <f>IF(ISNUMBER(VLOOKUP(A32,'40'!A:B,2,0)),(VLOOKUP(A32,'40'!A:B,2,0)),0)</f>
        <v>4</v>
      </c>
      <c r="M32" s="8">
        <f>IF(ISNUMBER(VLOOKUP(A32,'40-01'!A:B,2,0)),(VLOOKUP(A32,'40-01'!A:B,2,0)),0)</f>
        <v>0</v>
      </c>
      <c r="N32" s="8">
        <f>IF(ISNUMBER(VLOOKUP(A32,'40-02'!A:B,2,0)),(VLOOKUP(A32,'40-02'!A:B,2,0)),0)</f>
        <v>0</v>
      </c>
      <c r="O32" s="8">
        <f>IF(ISNUMBER(VLOOKUP(A32,'40-03'!A:B,2,0)),(VLOOKUP(A32,'40-03'!A:B,2,0)),0)</f>
        <v>0</v>
      </c>
      <c r="P32" s="8">
        <f>IF(ISNUMBER(VLOOKUP(A32,'40-10'!A:B,2,0)),(VLOOKUP(A32,'40-10'!A:B,2,0)),0)</f>
        <v>0</v>
      </c>
      <c r="Q32" s="16">
        <f t="shared" si="1"/>
        <v>4</v>
      </c>
      <c r="R32" s="69">
        <f>IF(ISNUMBER(VLOOKUP(A32,'80'!A:B,2,0)),(VLOOKUP(A32,'80'!A:B,2,0)),0)</f>
        <v>3</v>
      </c>
      <c r="S32" s="55">
        <f>IF(ISNUMBER(VLOOKUP(A32,'80-01'!A:B,2,0)),(VLOOKUP(A32,'80-01'!A:B,2,0)),0)</f>
        <v>0</v>
      </c>
      <c r="T32" s="55">
        <f>IF(ISNUMBER(VLOOKUP(A32,'80-02'!A:B,2,0)),(VLOOKUP(A32,'80-02'!A:B,2,0)),0)</f>
        <v>1</v>
      </c>
      <c r="U32" s="8">
        <f>IF(ISNUMBER(VLOOKUP(A32,'80-10'!A:B,2,0)),(VLOOKUP(A32,'80-10'!A:B,2,0)),0)</f>
        <v>0</v>
      </c>
      <c r="V32" s="16">
        <f t="shared" si="2"/>
        <v>4</v>
      </c>
    </row>
    <row r="33" spans="1:22" s="5" customFormat="1">
      <c r="A33" s="22" t="s">
        <v>30</v>
      </c>
      <c r="B33" s="64"/>
      <c r="C33" s="64">
        <f>IF(ISNUMBER(VLOOKUP($A33,'09'!$A:$B,2,0)),(VLOOKUP($A33,'09'!$A:$B,2,0)),0)</f>
        <v>38</v>
      </c>
      <c r="D33" s="31">
        <f>IF(ISNUMBER(VLOOKUP(A33,'20'!A:B,2,0)),(VLOOKUP(A33,'20'!A:B,2,0)),0)</f>
        <v>4</v>
      </c>
      <c r="E33" s="7">
        <f>IF(ISNUMBER(VLOOKUP(A33,'20-02'!A:B,2,0)),(VLOOKUP(A33,'20-02'!A:B,2,0)),0)</f>
        <v>1</v>
      </c>
      <c r="F33" s="7">
        <f>IF(ISNUMBER(VLOOKUP(A33,'20-03'!A:B,2,0)),(VLOOKUP(A33,'20-03'!A:B,2,0)),0)</f>
        <v>6</v>
      </c>
      <c r="G33" s="7">
        <f>IF(ISNUMBER(VLOOKUP(A33,'20-04'!A:B,2,0)),(VLOOKUP(A33,'20-04'!A:B,2,0)),0)</f>
        <v>0</v>
      </c>
      <c r="H33" s="7">
        <f>IF(ISNUMBER(VLOOKUP(A33,'20-06'!A:B,2,0)),(VLOOKUP(A33,'20-06'!A:B,2,0)),0)</f>
        <v>0</v>
      </c>
      <c r="I33" s="7">
        <f>IF(ISNUMBER(VLOOKUP(A33,'20-07'!A:B,2,0)),(VLOOKUP(A33,'20-07'!A:B,2,0)),0)</f>
        <v>0</v>
      </c>
      <c r="J33" s="7">
        <f>IF(ISNUMBER(VLOOKUP(A33,'20-08'!A:B,2,0)),(VLOOKUP(A33,'20-08'!A:B,2,0)),0)</f>
        <v>0</v>
      </c>
      <c r="K33" s="38">
        <f t="shared" si="0"/>
        <v>11</v>
      </c>
      <c r="L33" s="29">
        <f>IF(ISNUMBER(VLOOKUP(A33,'40'!A:B,2,0)),(VLOOKUP(A33,'40'!A:B,2,0)),0)</f>
        <v>41</v>
      </c>
      <c r="M33" s="8">
        <f>IF(ISNUMBER(VLOOKUP(A33,'40-01'!A:B,2,0)),(VLOOKUP(A33,'40-01'!A:B,2,0)),0)</f>
        <v>2</v>
      </c>
      <c r="N33" s="8">
        <f>IF(ISNUMBER(VLOOKUP(A33,'40-02'!A:B,2,0)),(VLOOKUP(A33,'40-02'!A:B,2,0)),0)</f>
        <v>13</v>
      </c>
      <c r="O33" s="8">
        <f>IF(ISNUMBER(VLOOKUP(A33,'40-03'!A:B,2,0)),(VLOOKUP(A33,'40-03'!A:B,2,0)),0)</f>
        <v>0</v>
      </c>
      <c r="P33" s="8">
        <f>IF(ISNUMBER(VLOOKUP(A33,'40-10'!A:B,2,0)),(VLOOKUP(A33,'40-10'!A:B,2,0)),0)</f>
        <v>0</v>
      </c>
      <c r="Q33" s="16">
        <f t="shared" si="1"/>
        <v>56</v>
      </c>
      <c r="R33" s="69">
        <f>IF(ISNUMBER(VLOOKUP(A33,'80'!A:B,2,0)),(VLOOKUP(A33,'80'!A:B,2,0)),0)</f>
        <v>5</v>
      </c>
      <c r="S33" s="55">
        <f>IF(ISNUMBER(VLOOKUP(A33,'80-01'!A:B,2,0)),(VLOOKUP(A33,'80-01'!A:B,2,0)),0)</f>
        <v>4</v>
      </c>
      <c r="T33" s="55">
        <f>IF(ISNUMBER(VLOOKUP(A33,'80-02'!A:B,2,0)),(VLOOKUP(A33,'80-02'!A:B,2,0)),0)</f>
        <v>6</v>
      </c>
      <c r="U33" s="8">
        <f>IF(ISNUMBER(VLOOKUP(A33,'80-10'!A:B,2,0)),(VLOOKUP(A33,'80-10'!A:B,2,0)),0)</f>
        <v>0</v>
      </c>
      <c r="V33" s="16">
        <f t="shared" si="2"/>
        <v>15</v>
      </c>
    </row>
    <row r="34" spans="1:22" s="5" customFormat="1">
      <c r="A34" s="22" t="s">
        <v>63</v>
      </c>
      <c r="B34" s="64"/>
      <c r="C34" s="64">
        <f>IF(ISNUMBER(VLOOKUP($A34,'09'!$A:$B,2,0)),(VLOOKUP($A34,'09'!$A:$B,2,0)),0)</f>
        <v>6</v>
      </c>
      <c r="D34" s="31">
        <f>IF(ISNUMBER(VLOOKUP(A34,'20'!A:B,2,0)),(VLOOKUP(A34,'20'!A:B,2,0)),0)</f>
        <v>9</v>
      </c>
      <c r="E34" s="7">
        <f>IF(ISNUMBER(VLOOKUP(A34,'20-02'!A:B,2,0)),(VLOOKUP(A34,'20-02'!A:B,2,0)),0)</f>
        <v>0</v>
      </c>
      <c r="F34" s="7">
        <f>IF(ISNUMBER(VLOOKUP(A34,'20-03'!A:B,2,0)),(VLOOKUP(A34,'20-03'!A:B,2,0)),0)</f>
        <v>2</v>
      </c>
      <c r="G34" s="7">
        <f>IF(ISNUMBER(VLOOKUP(A34,'20-04'!A:B,2,0)),(VLOOKUP(A34,'20-04'!A:B,2,0)),0)</f>
        <v>0</v>
      </c>
      <c r="H34" s="7">
        <f>IF(ISNUMBER(VLOOKUP(A34,'20-06'!A:B,2,0)),(VLOOKUP(A34,'20-06'!A:B,2,0)),0)</f>
        <v>0</v>
      </c>
      <c r="I34" s="7">
        <f>IF(ISNUMBER(VLOOKUP(A34,'20-07'!A:B,2,0)),(VLOOKUP(A34,'20-07'!A:B,2,0)),0)</f>
        <v>0</v>
      </c>
      <c r="J34" s="7">
        <f>IF(ISNUMBER(VLOOKUP(A34,'20-08'!A:B,2,0)),(VLOOKUP(A34,'20-08'!A:B,2,0)),0)</f>
        <v>0</v>
      </c>
      <c r="K34" s="38">
        <f>SUM(D34:J34)</f>
        <v>11</v>
      </c>
      <c r="L34" s="29">
        <f>IF(ISNUMBER(VLOOKUP(A34,'40'!A:B,2,0)),(VLOOKUP(A34,'40'!A:B,2,0)),0)</f>
        <v>6</v>
      </c>
      <c r="M34" s="8">
        <f>IF(ISNUMBER(VLOOKUP(A34,'40-01'!A:B,2,0)),(VLOOKUP(A34,'40-01'!A:B,2,0)),0)</f>
        <v>0</v>
      </c>
      <c r="N34" s="8">
        <f>IF(ISNUMBER(VLOOKUP(A34,'40-02'!A:B,2,0)),(VLOOKUP(A34,'40-02'!A:B,2,0)),0)</f>
        <v>1</v>
      </c>
      <c r="O34" s="8">
        <f>IF(ISNUMBER(VLOOKUP(A34,'40-03'!A:B,2,0)),(VLOOKUP(A34,'40-03'!A:B,2,0)),0)</f>
        <v>0</v>
      </c>
      <c r="P34" s="8">
        <f>IF(ISNUMBER(VLOOKUP(A34,'40-10'!A:B,2,0)),(VLOOKUP(A34,'40-10'!A:B,2,0)),0)</f>
        <v>0</v>
      </c>
      <c r="Q34" s="16">
        <f>SUM(L34:P34)</f>
        <v>7</v>
      </c>
      <c r="R34" s="69">
        <f>IF(ISNUMBER(VLOOKUP(A34,'80'!A:B,2,0)),(VLOOKUP(A34,'80'!A:B,2,0)),0)</f>
        <v>6</v>
      </c>
      <c r="S34" s="55">
        <f>IF(ISNUMBER(VLOOKUP(A34,'80-01'!A:B,2,0)),(VLOOKUP(A34,'80-01'!A:B,2,0)),0)</f>
        <v>1</v>
      </c>
      <c r="T34" s="55">
        <f>IF(ISNUMBER(VLOOKUP(A34,'80-02'!A:B,2,0)),(VLOOKUP(A34,'80-02'!A:B,2,0)),0)</f>
        <v>1</v>
      </c>
      <c r="U34" s="8">
        <f>IF(ISNUMBER(VLOOKUP(A34,'80-10'!A:B,2,0)),(VLOOKUP(A34,'80-10'!A:B,2,0)),0)</f>
        <v>0</v>
      </c>
      <c r="V34" s="16">
        <f>SUM(R34:U34)</f>
        <v>8</v>
      </c>
    </row>
    <row r="35" spans="1:22" s="5" customFormat="1">
      <c r="A35" s="22" t="s">
        <v>28</v>
      </c>
      <c r="B35" s="64"/>
      <c r="C35" s="64">
        <f>IF(ISNUMBER(VLOOKUP($A35,'09'!$A:$B,2,0)),(VLOOKUP($A35,'09'!$A:$B,2,0)),0)</f>
        <v>64</v>
      </c>
      <c r="D35" s="31">
        <f>IF(ISNUMBER(VLOOKUP(A35,'20'!A:B,2,0)),(VLOOKUP(A35,'20'!A:B,2,0)),0)</f>
        <v>8</v>
      </c>
      <c r="E35" s="7">
        <f>IF(ISNUMBER(VLOOKUP(A35,'20-02'!A:B,2,0)),(VLOOKUP(A35,'20-02'!A:B,2,0)),0)</f>
        <v>2</v>
      </c>
      <c r="F35" s="7">
        <f>IF(ISNUMBER(VLOOKUP(A35,'20-03'!A:B,2,0)),(VLOOKUP(A35,'20-03'!A:B,2,0)),0)</f>
        <v>4</v>
      </c>
      <c r="G35" s="7">
        <f>IF(ISNUMBER(VLOOKUP(A35,'20-04'!A:B,2,0)),(VLOOKUP(A35,'20-04'!A:B,2,0)),0)</f>
        <v>0</v>
      </c>
      <c r="H35" s="7">
        <f>IF(ISNUMBER(VLOOKUP(A35,'20-06'!A:B,2,0)),(VLOOKUP(A35,'20-06'!A:B,2,0)),0)</f>
        <v>0</v>
      </c>
      <c r="I35" s="7">
        <f>IF(ISNUMBER(VLOOKUP(A35,'20-07'!A:B,2,0)),(VLOOKUP(A35,'20-07'!A:B,2,0)),0)</f>
        <v>0</v>
      </c>
      <c r="J35" s="7">
        <f>IF(ISNUMBER(VLOOKUP(A35,'20-08'!A:B,2,0)),(VLOOKUP(A35,'20-08'!A:B,2,0)),0)</f>
        <v>0</v>
      </c>
      <c r="K35" s="38">
        <f t="shared" si="0"/>
        <v>14</v>
      </c>
      <c r="L35" s="29">
        <f>IF(ISNUMBER(VLOOKUP(A35,'40'!A:B,2,0)),(VLOOKUP(A35,'40'!A:B,2,0)),0)</f>
        <v>17</v>
      </c>
      <c r="M35" s="8">
        <f>IF(ISNUMBER(VLOOKUP(A35,'40-01'!A:B,2,0)),(VLOOKUP(A35,'40-01'!A:B,2,0)),0)</f>
        <v>1</v>
      </c>
      <c r="N35" s="8">
        <f>IF(ISNUMBER(VLOOKUP(A35,'40-02'!A:B,2,0)),(VLOOKUP(A35,'40-02'!A:B,2,0)),0)</f>
        <v>5</v>
      </c>
      <c r="O35" s="8">
        <f>IF(ISNUMBER(VLOOKUP(A35,'40-03'!A:B,2,0)),(VLOOKUP(A35,'40-03'!A:B,2,0)),0)</f>
        <v>0</v>
      </c>
      <c r="P35" s="8">
        <f>IF(ISNUMBER(VLOOKUP(A35,'40-10'!A:B,2,0)),(VLOOKUP(A35,'40-10'!A:B,2,0)),0)</f>
        <v>0</v>
      </c>
      <c r="Q35" s="16">
        <f t="shared" si="1"/>
        <v>23</v>
      </c>
      <c r="R35" s="69">
        <f>IF(ISNUMBER(VLOOKUP(A35,'80'!A:B,2,0)),(VLOOKUP(A35,'80'!A:B,2,0)),0)</f>
        <v>12</v>
      </c>
      <c r="S35" s="55">
        <f>IF(ISNUMBER(VLOOKUP(A35,'80-01'!A:B,2,0)),(VLOOKUP(A35,'80-01'!A:B,2,0)),0)</f>
        <v>1</v>
      </c>
      <c r="T35" s="55">
        <f>IF(ISNUMBER(VLOOKUP(A35,'80-02'!A:B,2,0)),(VLOOKUP(A35,'80-02'!A:B,2,0)),0)</f>
        <v>3</v>
      </c>
      <c r="U35" s="8">
        <f>IF(ISNUMBER(VLOOKUP(A35,'80-10'!A:B,2,0)),(VLOOKUP(A35,'80-10'!A:B,2,0)),0)</f>
        <v>0</v>
      </c>
      <c r="V35" s="16">
        <f t="shared" si="2"/>
        <v>16</v>
      </c>
    </row>
    <row r="36" spans="1:22" s="5" customFormat="1">
      <c r="A36" s="22" t="s">
        <v>33</v>
      </c>
      <c r="B36" s="64"/>
      <c r="C36" s="64">
        <f>IF(ISNUMBER(VLOOKUP($A36,'09'!$A:$B,2,0)),(VLOOKUP($A36,'09'!$A:$B,2,0)),0)</f>
        <v>6</v>
      </c>
      <c r="D36" s="31">
        <f>IF(ISNUMBER(VLOOKUP(A36,'20'!A:B,2,0)),(VLOOKUP(A36,'20'!A:B,2,0)),0)</f>
        <v>15</v>
      </c>
      <c r="E36" s="7">
        <f>IF(ISNUMBER(VLOOKUP(A36,'20-02'!A:B,2,0)),(VLOOKUP(A36,'20-02'!A:B,2,0)),0)</f>
        <v>1</v>
      </c>
      <c r="F36" s="7">
        <f>IF(ISNUMBER(VLOOKUP(A36,'20-03'!A:B,2,0)),(VLOOKUP(A36,'20-03'!A:B,2,0)),0)</f>
        <v>2</v>
      </c>
      <c r="G36" s="7">
        <f>IF(ISNUMBER(VLOOKUP(A36,'20-04'!A:B,2,0)),(VLOOKUP(A36,'20-04'!A:B,2,0)),0)</f>
        <v>2</v>
      </c>
      <c r="H36" s="7">
        <f>IF(ISNUMBER(VLOOKUP(A36,'20-06'!A:B,2,0)),(VLOOKUP(A36,'20-06'!A:B,2,0)),0)</f>
        <v>0</v>
      </c>
      <c r="I36" s="7">
        <f>IF(ISNUMBER(VLOOKUP(A36,'20-07'!A:B,2,0)),(VLOOKUP(A36,'20-07'!A:B,2,0)),0)</f>
        <v>2</v>
      </c>
      <c r="J36" s="7">
        <f>IF(ISNUMBER(VLOOKUP(A36,'20-08'!A:B,2,0)),(VLOOKUP(A36,'20-08'!A:B,2,0)),0)</f>
        <v>0</v>
      </c>
      <c r="K36" s="38">
        <f t="shared" si="0"/>
        <v>22</v>
      </c>
      <c r="L36" s="29">
        <f>IF(ISNUMBER(VLOOKUP(A36,'40'!A:B,2,0)),(VLOOKUP(A36,'40'!A:B,2,0)),0)</f>
        <v>18</v>
      </c>
      <c r="M36" s="8">
        <f>IF(ISNUMBER(VLOOKUP(A36,'40-01'!A:B,2,0)),(VLOOKUP(A36,'40-01'!A:B,2,0)),0)</f>
        <v>0</v>
      </c>
      <c r="N36" s="8">
        <f>IF(ISNUMBER(VLOOKUP(A36,'40-02'!A:B,2,0)),(VLOOKUP(A36,'40-02'!A:B,2,0)),0)</f>
        <v>2</v>
      </c>
      <c r="O36" s="8">
        <f>IF(ISNUMBER(VLOOKUP(A36,'40-03'!A:B,2,0)),(VLOOKUP(A36,'40-03'!A:B,2,0)),0)</f>
        <v>0</v>
      </c>
      <c r="P36" s="8">
        <f>IF(ISNUMBER(VLOOKUP(A36,'40-10'!A:B,2,0)),(VLOOKUP(A36,'40-10'!A:B,2,0)),0)</f>
        <v>0</v>
      </c>
      <c r="Q36" s="16">
        <f t="shared" si="1"/>
        <v>20</v>
      </c>
      <c r="R36" s="69">
        <f>IF(ISNUMBER(VLOOKUP(A36,'80'!A:B,2,0)),(VLOOKUP(A36,'80'!A:B,2,0)),0)</f>
        <v>10</v>
      </c>
      <c r="S36" s="55">
        <f>IF(ISNUMBER(VLOOKUP(A36,'80-01'!A:B,2,0)),(VLOOKUP(A36,'80-01'!A:B,2,0)),0)</f>
        <v>1</v>
      </c>
      <c r="T36" s="55">
        <f>IF(ISNUMBER(VLOOKUP(A36,'80-02'!A:B,2,0)),(VLOOKUP(A36,'80-02'!A:B,2,0)),0)</f>
        <v>1</v>
      </c>
      <c r="U36" s="8">
        <f>IF(ISNUMBER(VLOOKUP(A36,'80-10'!A:B,2,0)),(VLOOKUP(A36,'80-10'!A:B,2,0)),0)</f>
        <v>0</v>
      </c>
      <c r="V36" s="16">
        <f t="shared" si="2"/>
        <v>12</v>
      </c>
    </row>
    <row r="37" spans="1:22" s="5" customFormat="1">
      <c r="A37" s="54" t="s">
        <v>69</v>
      </c>
      <c r="B37" s="64"/>
      <c r="C37" s="64">
        <f>IF(ISNUMBER(VLOOKUP($A37,'09'!$A:$B,2,0)),(VLOOKUP($A37,'09'!$A:$B,2,0)),0)</f>
        <v>12</v>
      </c>
      <c r="D37" s="31">
        <f>IF(ISNUMBER(VLOOKUP(A37,'20'!A:B,2,0)),(VLOOKUP(A37,'20'!A:B,2,0)),0)</f>
        <v>8</v>
      </c>
      <c r="E37" s="7">
        <f>IF(ISNUMBER(VLOOKUP(A37,'20-02'!A:B,2,0)),(VLOOKUP(A37,'20-02'!A:B,2,0)),0)</f>
        <v>0</v>
      </c>
      <c r="F37" s="7">
        <f>IF(ISNUMBER(VLOOKUP(A37,'20-03'!A:B,2,0)),(VLOOKUP(A37,'20-03'!A:B,2,0)),0)</f>
        <v>0</v>
      </c>
      <c r="G37" s="7">
        <f>IF(ISNUMBER(VLOOKUP(A37,'20-04'!A:B,2,0)),(VLOOKUP(A37,'20-04'!A:B,2,0)),0)</f>
        <v>0</v>
      </c>
      <c r="H37" s="7">
        <f>IF(ISNUMBER(VLOOKUP(A37,'20-06'!A:B,2,0)),(VLOOKUP(A37,'20-06'!A:B,2,0)),0)</f>
        <v>0</v>
      </c>
      <c r="I37" s="7">
        <f>IF(ISNUMBER(VLOOKUP(A37,'20-07'!A:B,2,0)),(VLOOKUP(A37,'20-07'!A:B,2,0)),0)</f>
        <v>0</v>
      </c>
      <c r="J37" s="7">
        <f>IF(ISNUMBER(VLOOKUP(A37,'20-08'!A:B,2,0)),(VLOOKUP(A37,'20-08'!A:B,2,0)),0)</f>
        <v>0</v>
      </c>
      <c r="K37" s="38">
        <f>SUM(D37:J37)</f>
        <v>8</v>
      </c>
      <c r="L37" s="29">
        <f>IF(ISNUMBER(VLOOKUP(A37,'40'!A:B,2,0)),(VLOOKUP(A37,'40'!A:B,2,0)),0)</f>
        <v>4</v>
      </c>
      <c r="M37" s="8">
        <f>IF(ISNUMBER(VLOOKUP(A37,'40-01'!A:B,2,0)),(VLOOKUP(A37,'40-01'!A:B,2,0)),0)</f>
        <v>0</v>
      </c>
      <c r="N37" s="8">
        <f>IF(ISNUMBER(VLOOKUP(A37,'40-02'!A:B,2,0)),(VLOOKUP(A37,'40-02'!A:B,2,0)),0)</f>
        <v>1</v>
      </c>
      <c r="O37" s="8">
        <f>IF(ISNUMBER(VLOOKUP(A37,'40-03'!A:B,2,0)),(VLOOKUP(A37,'40-03'!A:B,2,0)),0)</f>
        <v>0</v>
      </c>
      <c r="P37" s="8">
        <f>IF(ISNUMBER(VLOOKUP(A37,'40-10'!A:B,2,0)),(VLOOKUP(A37,'40-10'!A:B,2,0)),0)</f>
        <v>0</v>
      </c>
      <c r="Q37" s="16">
        <f>SUM(L37:P37)</f>
        <v>5</v>
      </c>
      <c r="R37" s="69">
        <f>IF(ISNUMBER(VLOOKUP(A37,'80'!A:B,2,0)),(VLOOKUP(A37,'80'!A:B,2,0)),0)</f>
        <v>3</v>
      </c>
      <c r="S37" s="55">
        <f>IF(ISNUMBER(VLOOKUP(A37,'80-01'!A:B,2,0)),(VLOOKUP(A37,'80-01'!A:B,2,0)),0)</f>
        <v>0</v>
      </c>
      <c r="T37" s="55">
        <f>IF(ISNUMBER(VLOOKUP(A37,'80-02'!A:B,2,0)),(VLOOKUP(A37,'80-02'!A:B,2,0)),0)</f>
        <v>1</v>
      </c>
      <c r="U37" s="8">
        <f>IF(ISNUMBER(VLOOKUP(A37,'80-10'!A:B,2,0)),(VLOOKUP(A37,'80-10'!A:B,2,0)),0)</f>
        <v>0</v>
      </c>
      <c r="V37" s="16">
        <f>SUM(R37:U37)</f>
        <v>4</v>
      </c>
    </row>
    <row r="38" spans="1:22" s="5" customFormat="1" ht="13.5" thickBot="1">
      <c r="A38" s="27" t="s">
        <v>29</v>
      </c>
      <c r="B38" s="65"/>
      <c r="C38" s="65">
        <f>IF(ISNUMBER(VLOOKUP($A38,'09'!$A:$B,2,0)),(VLOOKUP($A38,'09'!$A:$B,2,0)),0)</f>
        <v>22</v>
      </c>
      <c r="D38" s="34">
        <f>IF(ISNUMBER(VLOOKUP(A38,'20'!A:B,2,0)),(VLOOKUP(A38,'20'!A:B,2,0)),0)</f>
        <v>13</v>
      </c>
      <c r="E38" s="12">
        <f>IF(ISNUMBER(VLOOKUP(A38,'20-02'!A:B,2,0)),(VLOOKUP(A38,'20-02'!A:B,2,0)),0)</f>
        <v>1</v>
      </c>
      <c r="F38" s="12">
        <f>IF(ISNUMBER(VLOOKUP(A38,'20-03'!A:B,2,0)),(VLOOKUP(A38,'20-03'!A:B,2,0)),0)</f>
        <v>4</v>
      </c>
      <c r="G38" s="12">
        <f>IF(ISNUMBER(VLOOKUP(A38,'20-04'!A:B,2,0)),(VLOOKUP(A38,'20-04'!A:B,2,0)),0)</f>
        <v>0</v>
      </c>
      <c r="H38" s="12">
        <f>IF(ISNUMBER(VLOOKUP(A38,'20-06'!A:B,2,0)),(VLOOKUP(A38,'20-06'!A:B,2,0)),0)</f>
        <v>0</v>
      </c>
      <c r="I38" s="12">
        <f>IF(ISNUMBER(VLOOKUP(A38,'20-07'!A:B,2,0)),(VLOOKUP(A38,'20-07'!A:B,2,0)),0)</f>
        <v>0</v>
      </c>
      <c r="J38" s="12">
        <f>IF(ISNUMBER(VLOOKUP(A38,'20-08'!A:B,2,0)),(VLOOKUP(A38,'20-08'!A:B,2,0)),0)</f>
        <v>0</v>
      </c>
      <c r="K38" s="41">
        <f t="shared" si="0"/>
        <v>18</v>
      </c>
      <c r="L38" s="33">
        <f>IF(ISNUMBER(VLOOKUP(A38,'40'!A:B,2,0)),(VLOOKUP(A38,'40'!A:B,2,0)),0)</f>
        <v>15</v>
      </c>
      <c r="M38" s="14">
        <f>IF(ISNUMBER(VLOOKUP(A38,'40-01'!A:B,2,0)),(VLOOKUP(A38,'40-01'!A:B,2,0)),0)</f>
        <v>0</v>
      </c>
      <c r="N38" s="14">
        <f>IF(ISNUMBER(VLOOKUP(A38,'40-02'!A:B,2,0)),(VLOOKUP(A38,'40-02'!A:B,2,0)),0)</f>
        <v>1</v>
      </c>
      <c r="O38" s="14">
        <f>IF(ISNUMBER(VLOOKUP(A38,'40-03'!A:B,2,0)),(VLOOKUP(A38,'40-03'!A:B,2,0)),0)</f>
        <v>0</v>
      </c>
      <c r="P38" s="14">
        <f>IF(ISNUMBER(VLOOKUP(A38,'40-10'!A:B,2,0)),(VLOOKUP(A38,'40-10'!A:B,2,0)),0)</f>
        <v>0</v>
      </c>
      <c r="Q38" s="15">
        <f t="shared" si="1"/>
        <v>16</v>
      </c>
      <c r="R38" s="70">
        <f>IF(ISNUMBER(VLOOKUP(A38,'80'!A:B,2,0)),(VLOOKUP(A38,'80'!A:B,2,0)),0)</f>
        <v>14</v>
      </c>
      <c r="S38" s="56">
        <f>IF(ISNUMBER(VLOOKUP(A38,'80-01'!A:B,2,0)),(VLOOKUP(A38,'80-01'!A:B,2,0)),0)</f>
        <v>1</v>
      </c>
      <c r="T38" s="56">
        <f>IF(ISNUMBER(VLOOKUP(A38,'80-02'!A:B,2,0)),(VLOOKUP(A38,'80-02'!A:B,2,0)),0)</f>
        <v>2</v>
      </c>
      <c r="U38" s="14">
        <f>IF(ISNUMBER(VLOOKUP(A38,'80-10'!A:B,2,0)),(VLOOKUP(A38,'80-10'!A:B,2,0)),0)</f>
        <v>0</v>
      </c>
      <c r="V38" s="15">
        <f t="shared" si="2"/>
        <v>17</v>
      </c>
    </row>
    <row r="39" spans="1:22" s="5" customFormat="1" ht="13.5" hidden="1" customHeight="1" thickBot="1">
      <c r="A39" s="21" t="s">
        <v>24</v>
      </c>
      <c r="B39" s="59"/>
      <c r="C39" s="59">
        <f>IF(ISNUMBER(VLOOKUP($A39,'09'!$A:$B,2,0)),(VLOOKUP($A39,'09'!$A:$B,2,0)),0)</f>
        <v>0</v>
      </c>
      <c r="D39" s="30">
        <f>IF(ISNUMBER(VLOOKUP(A39,'20'!A:B,2,0)),(VLOOKUP(A39,'20'!A:B,2,0)),0)</f>
        <v>0</v>
      </c>
      <c r="E39" s="17">
        <f>IF(ISNUMBER(VLOOKUP(A39,'20-02'!A:B,2,0)),(VLOOKUP(A39,'20-02'!A:B,2,0)),0)</f>
        <v>0</v>
      </c>
      <c r="F39" s="17">
        <f>IF(ISNUMBER(VLOOKUP(A39,'20-03'!A:B,2,0)),(VLOOKUP(A39,'20-03'!A:B,2,0)),0)</f>
        <v>0</v>
      </c>
      <c r="G39" s="17">
        <f>IF(ISNUMBER(VLOOKUP(A39,'20-04'!A:B,2,0)),(VLOOKUP(A39,'20-04'!A:B,2,0)),0)</f>
        <v>0</v>
      </c>
      <c r="H39" s="17">
        <f>IF(ISNUMBER(VLOOKUP(A39,'20-06'!A:B,2,0)),(VLOOKUP(A39,'20-06'!A:B,2,0)),0)</f>
        <v>0</v>
      </c>
      <c r="I39" s="17">
        <f>IF(ISNUMBER(VLOOKUP(A39,'20-07'!A:B,2,0)),(VLOOKUP(A39,'20-07'!A:B,2,0)),0)</f>
        <v>0</v>
      </c>
      <c r="J39" s="17">
        <f>IF(ISNUMBER(VLOOKUP(A39,'20-08'!A:B,2,0)),(VLOOKUP(A39,'20-08'!A:B,2,0)),0)</f>
        <v>0</v>
      </c>
      <c r="K39" s="39">
        <f t="shared" si="0"/>
        <v>0</v>
      </c>
      <c r="L39" s="30">
        <f>IF(ISNUMBER(VLOOKUP(A39,'40'!A:B,2,0)),(VLOOKUP(A39,'40'!A:B,2,0)),0)</f>
        <v>0</v>
      </c>
      <c r="M39" s="17">
        <f>IF(ISNUMBER(VLOOKUP(A39,'40-01'!A:B,2,0)),(VLOOKUP(A39,'40-01'!A:B,2,0)),0)</f>
        <v>0</v>
      </c>
      <c r="N39" s="17">
        <f>IF(ISNUMBER(VLOOKUP(A39,'40-02'!A:B,2,0)),(VLOOKUP(A39,'40-02'!A:B,2,0)),0)</f>
        <v>0</v>
      </c>
      <c r="O39" s="17">
        <f>IF(ISNUMBER(VLOOKUP(A39,'40-03'!A:B,2,0)),(VLOOKUP(A39,'40-03'!A:B,2,0)),0)</f>
        <v>0</v>
      </c>
      <c r="P39" s="17">
        <f>IF(ISNUMBER(VLOOKUP(A39,'40-10'!A:B,2,0)),(VLOOKUP(A39,'40-10'!A:B,2,0)),0)</f>
        <v>0</v>
      </c>
      <c r="Q39" s="18">
        <f t="shared" si="1"/>
        <v>0</v>
      </c>
      <c r="R39" s="71">
        <f>IF(ISNUMBER(VLOOKUP(A39,'80'!A:B,2,0)),(VLOOKUP(A39,'80'!A:B,2,0)),0)</f>
        <v>0</v>
      </c>
      <c r="S39" s="58">
        <f>IF(ISNUMBER(VLOOKUP(A39,'80-01'!A:B,2,0)),(VLOOKUP(A39,'80-01'!A:B,2,0)),0)</f>
        <v>0</v>
      </c>
      <c r="T39" s="58">
        <f>IF(ISNUMBER(VLOOKUP(A39,'80-02'!A:B,2,0)),(VLOOKUP(A39,'80-02'!A:B,2,0)),0)</f>
        <v>0</v>
      </c>
      <c r="U39" s="17">
        <f>IF(ISNUMBER(VLOOKUP(A39,'80-10'!A:B,2,0)),(VLOOKUP(A39,'80-10'!A:B,2,0)),0)</f>
        <v>0</v>
      </c>
      <c r="V39" s="18">
        <f t="shared" si="2"/>
        <v>0</v>
      </c>
    </row>
    <row r="40" spans="1:22" ht="13.5" customHeight="1">
      <c r="A40" s="23" t="s">
        <v>55</v>
      </c>
      <c r="B40" s="63"/>
      <c r="C40" s="63">
        <f>IF(ISNUMBER(VLOOKUP($A40,'09'!$A:$B,2,0)),(VLOOKUP($A40,'09'!$A:$B,2,0)),0)</f>
        <v>0</v>
      </c>
      <c r="D40" s="32">
        <f>IF(ISNUMBER(VLOOKUP(A40,'20'!A:B,2,0)),(VLOOKUP(A40,'20'!A:B,2,0)),0)</f>
        <v>4</v>
      </c>
      <c r="E40" s="9">
        <f>IF(ISNUMBER(VLOOKUP(A40,'20-02'!A:B,2,0)),(VLOOKUP(A40,'20-02'!A:B,2,0)),0)</f>
        <v>0</v>
      </c>
      <c r="F40" s="9">
        <f>IF(ISNUMBER(VLOOKUP(A40,'20-03'!A:B,2,0)),(VLOOKUP(A40,'20-03'!A:B,2,0)),0)</f>
        <v>0</v>
      </c>
      <c r="G40" s="9">
        <f>IF(ISNUMBER(VLOOKUP(A40,'20-04'!A:B,2,0)),(VLOOKUP(A40,'20-04'!A:B,2,0)),0)</f>
        <v>0</v>
      </c>
      <c r="H40" s="9">
        <f>IF(ISNUMBER(VLOOKUP(A40,'20-06'!A:B,2,0)),(VLOOKUP(A40,'20-06'!A:B,2,0)),0)</f>
        <v>0</v>
      </c>
      <c r="I40" s="9">
        <f>IF(ISNUMBER(VLOOKUP(A40,'20-07'!A:B,2,0)),(VLOOKUP(A40,'20-07'!A:B,2,0)),0)</f>
        <v>0</v>
      </c>
      <c r="J40" s="9">
        <f>IF(ISNUMBER(VLOOKUP(A40,'20-08'!A:B,2,0)),(VLOOKUP(A40,'20-08'!A:B,2,0)),0)</f>
        <v>0</v>
      </c>
      <c r="K40" s="40">
        <f t="shared" si="0"/>
        <v>4</v>
      </c>
      <c r="L40" s="32">
        <f>IF(ISNUMBER(VLOOKUP(A40,'40'!A:B,2,0)),(VLOOKUP(A40,'40'!A:B,2,0)),0)</f>
        <v>1</v>
      </c>
      <c r="M40" s="9">
        <f>IF(ISNUMBER(VLOOKUP(A40,'40-01'!A:B,2,0)),(VLOOKUP(A40,'40-01'!A:B,2,0)),0)</f>
        <v>0</v>
      </c>
      <c r="N40" s="9">
        <f>IF(ISNUMBER(VLOOKUP(A40,'40-02'!A:B,2,0)),(VLOOKUP(A40,'40-02'!A:B,2,0)),0)</f>
        <v>0</v>
      </c>
      <c r="O40" s="9">
        <f>IF(ISNUMBER(VLOOKUP(A40,'40-03'!A:B,2,0)),(VLOOKUP(A40,'40-03'!A:B,2,0)),0)</f>
        <v>0</v>
      </c>
      <c r="P40" s="9">
        <f>IF(ISNUMBER(VLOOKUP(A40,'40-10'!A:B,2,0)),(VLOOKUP(A40,'40-10'!A:B,2,0)),0)</f>
        <v>0</v>
      </c>
      <c r="Q40" s="10">
        <f>SUM(L40:P40)</f>
        <v>1</v>
      </c>
      <c r="R40" s="68">
        <f>IF(ISNUMBER(VLOOKUP(A40,'80'!A:B,2,0)),(VLOOKUP(A40,'80'!A:B,2,0)),0)</f>
        <v>0</v>
      </c>
      <c r="S40" s="57">
        <f>IF(ISNUMBER(VLOOKUP(A40,'80-01'!A:B,2,0)),(VLOOKUP(A40,'80-01'!A:B,2,0)),0)</f>
        <v>0</v>
      </c>
      <c r="T40" s="57">
        <f>IF(ISNUMBER(VLOOKUP(A40,'80-02'!A:B,2,0)),(VLOOKUP(A40,'80-02'!A:B,2,0)),0)</f>
        <v>0</v>
      </c>
      <c r="U40" s="9">
        <f>IF(ISNUMBER(VLOOKUP(A40,'80-10'!A:B,2,0)),(VLOOKUP(A40,'80-10'!A:B,2,0)),0)</f>
        <v>0</v>
      </c>
      <c r="V40" s="10">
        <f>SUM(R40:U40)</f>
        <v>0</v>
      </c>
    </row>
    <row r="41" spans="1:22" ht="13.5" customHeight="1">
      <c r="A41" s="22" t="s">
        <v>56</v>
      </c>
      <c r="B41" s="64"/>
      <c r="C41" s="64">
        <f>IF(ISNUMBER(VLOOKUP($A41,'09'!$A:$B,2,0)),(VLOOKUP($A41,'09'!$A:$B,2,0)),0)</f>
        <v>14</v>
      </c>
      <c r="D41" s="31">
        <f>IF(ISNUMBER(VLOOKUP(A41,'20'!A:B,2,0)),(VLOOKUP(A41,'20'!A:B,2,0)),0)</f>
        <v>5</v>
      </c>
      <c r="E41" s="7">
        <f>IF(ISNUMBER(VLOOKUP(A41,'20-02'!A:B,2,0)),(VLOOKUP(A41,'20-02'!A:B,2,0)),0)</f>
        <v>0</v>
      </c>
      <c r="F41" s="7">
        <f>IF(ISNUMBER(VLOOKUP(A41,'20-03'!A:B,2,0)),(VLOOKUP(A41,'20-03'!A:B,2,0)),0)</f>
        <v>0</v>
      </c>
      <c r="G41" s="7">
        <f>IF(ISNUMBER(VLOOKUP(A41,'20-04'!A:B,2,0)),(VLOOKUP(A41,'20-04'!A:B,2,0)),0)</f>
        <v>0</v>
      </c>
      <c r="H41" s="7">
        <f>IF(ISNUMBER(VLOOKUP(A41,'20-06'!A:B,2,0)),(VLOOKUP(A41,'20-06'!A:B,2,0)),0)</f>
        <v>0</v>
      </c>
      <c r="I41" s="7">
        <f>IF(ISNUMBER(VLOOKUP(A41,'20-07'!A:B,2,0)),(VLOOKUP(A41,'20-07'!A:B,2,0)),0)</f>
        <v>0</v>
      </c>
      <c r="J41" s="7">
        <f>IF(ISNUMBER(VLOOKUP(A41,'20-08'!A:B,2,0)),(VLOOKUP(A41,'20-08'!A:B,2,0)),0)</f>
        <v>0</v>
      </c>
      <c r="K41" s="38">
        <f t="shared" ref="K41:K55" si="3">SUM(D41:J41)</f>
        <v>5</v>
      </c>
      <c r="L41" s="29">
        <f>IF(ISNUMBER(VLOOKUP(A41,'40'!A:B,2,0)),(VLOOKUP(A41,'40'!A:B,2,0)),0)</f>
        <v>3</v>
      </c>
      <c r="M41" s="8">
        <f>IF(ISNUMBER(VLOOKUP(A41,'40-01'!A:B,2,0)),(VLOOKUP(A41,'40-01'!A:B,2,0)),0)</f>
        <v>0</v>
      </c>
      <c r="N41" s="8">
        <f>IF(ISNUMBER(VLOOKUP(A41,'40-02'!A:B,2,0)),(VLOOKUP(A41,'40-02'!A:B,2,0)),0)</f>
        <v>0</v>
      </c>
      <c r="O41" s="8">
        <f>IF(ISNUMBER(VLOOKUP(A41,'40-03'!A:B,2,0)),(VLOOKUP(A41,'40-03'!A:B,2,0)),0)</f>
        <v>0</v>
      </c>
      <c r="P41" s="8">
        <f>IF(ISNUMBER(VLOOKUP(A41,'40-10'!A:B,2,0)),(VLOOKUP(A41,'40-10'!A:B,2,0)),0)</f>
        <v>0</v>
      </c>
      <c r="Q41" s="16">
        <f>SUM(L41:P41)</f>
        <v>3</v>
      </c>
      <c r="R41" s="69">
        <f>IF(ISNUMBER(VLOOKUP(A41,'80'!A:B,2,0)),(VLOOKUP(A41,'80'!A:B,2,0)),0)</f>
        <v>6</v>
      </c>
      <c r="S41" s="55">
        <f>IF(ISNUMBER(VLOOKUP(A41,'80-01'!A:B,2,0)),(VLOOKUP(A41,'80-01'!A:B,2,0)),0)</f>
        <v>1</v>
      </c>
      <c r="T41" s="55">
        <f>IF(ISNUMBER(VLOOKUP(A41,'80-02'!A:B,2,0)),(VLOOKUP(A41,'80-02'!A:B,2,0)),0)</f>
        <v>0</v>
      </c>
      <c r="U41" s="8">
        <f>IF(ISNUMBER(VLOOKUP(A41,'80-10'!A:B,2,0)),(VLOOKUP(A41,'80-10'!A:B,2,0)),0)</f>
        <v>0</v>
      </c>
      <c r="V41" s="16">
        <f>SUM(R41:U41)</f>
        <v>7</v>
      </c>
    </row>
    <row r="42" spans="1:22" ht="13.5" customHeight="1">
      <c r="A42" s="22" t="s">
        <v>53</v>
      </c>
      <c r="B42" s="64"/>
      <c r="C42" s="64">
        <f>IF(ISNUMBER(VLOOKUP($A42,'09'!$A:$B,2,0)),(VLOOKUP($A42,'09'!$A:$B,2,0)),0)</f>
        <v>0</v>
      </c>
      <c r="D42" s="31">
        <f>IF(ISNUMBER(VLOOKUP(A42,'20'!A:B,2,0)),(VLOOKUP(A42,'20'!A:B,2,0)),0)</f>
        <v>0</v>
      </c>
      <c r="E42" s="7">
        <f>IF(ISNUMBER(VLOOKUP(A42,'20-02'!A:B,2,0)),(VLOOKUP(A42,'20-02'!A:B,2,0)),0)</f>
        <v>0</v>
      </c>
      <c r="F42" s="7">
        <f>IF(ISNUMBER(VLOOKUP(A42,'20-03'!A:B,2,0)),(VLOOKUP(A42,'20-03'!A:B,2,0)),0)</f>
        <v>0</v>
      </c>
      <c r="G42" s="7">
        <f>IF(ISNUMBER(VLOOKUP(A42,'20-04'!A:B,2,0)),(VLOOKUP(A42,'20-04'!A:B,2,0)),0)</f>
        <v>0</v>
      </c>
      <c r="H42" s="7">
        <f>IF(ISNUMBER(VLOOKUP(A42,'20-06'!A:B,2,0)),(VLOOKUP(A42,'20-06'!A:B,2,0)),0)</f>
        <v>0</v>
      </c>
      <c r="I42" s="7">
        <f>IF(ISNUMBER(VLOOKUP(A42,'20-07'!A:B,2,0)),(VLOOKUP(A42,'20-07'!A:B,2,0)),0)</f>
        <v>0</v>
      </c>
      <c r="J42" s="7">
        <f>IF(ISNUMBER(VLOOKUP(A42,'20-08'!A:B,2,0)),(VLOOKUP(A42,'20-08'!A:B,2,0)),0)</f>
        <v>0</v>
      </c>
      <c r="K42" s="38">
        <f t="shared" si="3"/>
        <v>0</v>
      </c>
      <c r="L42" s="29">
        <f>IF(ISNUMBER(VLOOKUP(A42,'40'!A:B,2,0)),(VLOOKUP(A42,'40'!A:B,2,0)),0)</f>
        <v>16</v>
      </c>
      <c r="M42" s="8">
        <f>IF(ISNUMBER(VLOOKUP(A42,'40-01'!A:B,2,0)),(VLOOKUP(A42,'40-01'!A:B,2,0)),0)</f>
        <v>7</v>
      </c>
      <c r="N42" s="8">
        <f>IF(ISNUMBER(VLOOKUP(A42,'40-02'!A:B,2,0)),(VLOOKUP(A42,'40-02'!A:B,2,0)),0)</f>
        <v>0</v>
      </c>
      <c r="O42" s="8">
        <f>IF(ISNUMBER(VLOOKUP(A42,'40-03'!A:B,2,0)),(VLOOKUP(A42,'40-03'!A:B,2,0)),0)</f>
        <v>0</v>
      </c>
      <c r="P42" s="8">
        <f>IF(ISNUMBER(VLOOKUP(A42,'40-10'!A:B,2,0)),(VLOOKUP(A42,'40-10'!A:B,2,0)),0)</f>
        <v>0</v>
      </c>
      <c r="Q42" s="16">
        <f>SUM(L42:P42)</f>
        <v>23</v>
      </c>
      <c r="R42" s="69">
        <f>IF(ISNUMBER(VLOOKUP(A42,'80'!A:B,2,0)),(VLOOKUP(A42,'80'!A:B,2,0)),0)</f>
        <v>5</v>
      </c>
      <c r="S42" s="55">
        <f>IF(ISNUMBER(VLOOKUP(A42,'80-01'!A:B,2,0)),(VLOOKUP(A42,'80-01'!A:B,2,0)),0)</f>
        <v>1</v>
      </c>
      <c r="T42" s="55">
        <f>IF(ISNUMBER(VLOOKUP(A42,'80-02'!A:B,2,0)),(VLOOKUP(A42,'80-02'!A:B,2,0)),0)</f>
        <v>1</v>
      </c>
      <c r="U42" s="8">
        <f>IF(ISNUMBER(VLOOKUP(A42,'80-10'!A:B,2,0)),(VLOOKUP(A42,'80-10'!A:B,2,0)),0)</f>
        <v>0</v>
      </c>
      <c r="V42" s="16">
        <f>SUM(R42:U42)</f>
        <v>7</v>
      </c>
    </row>
    <row r="43" spans="1:22" ht="13.5" customHeight="1" thickBot="1">
      <c r="A43" s="54" t="s">
        <v>54</v>
      </c>
      <c r="B43" s="74"/>
      <c r="C43" s="74">
        <f>IF(ISNUMBER(VLOOKUP($A43,'09'!$A:$B,2,0)),(VLOOKUP($A43,'09'!$A:$B,2,0)),0)</f>
        <v>8</v>
      </c>
      <c r="D43" s="75">
        <f>IF(ISNUMBER(VLOOKUP(A43,'20'!A:B,2,0)),(VLOOKUP(A43,'20'!A:B,2,0)),0)</f>
        <v>0</v>
      </c>
      <c r="E43" s="76">
        <f>IF(ISNUMBER(VLOOKUP(A43,'20-02'!A:B,2,0)),(VLOOKUP(A43,'20-02'!A:B,2,0)),0)</f>
        <v>0</v>
      </c>
      <c r="F43" s="76">
        <f>IF(ISNUMBER(VLOOKUP(A43,'20-03'!A:B,2,0)),(VLOOKUP(A43,'20-03'!A:B,2,0)),0)</f>
        <v>0</v>
      </c>
      <c r="G43" s="76">
        <f>IF(ISNUMBER(VLOOKUP(A43,'20-04'!A:B,2,0)),(VLOOKUP(A43,'20-04'!A:B,2,0)),0)</f>
        <v>0</v>
      </c>
      <c r="H43" s="76">
        <f>IF(ISNUMBER(VLOOKUP(A43,'20-06'!A:B,2,0)),(VLOOKUP(A43,'20-06'!A:B,2,0)),0)</f>
        <v>0</v>
      </c>
      <c r="I43" s="76">
        <f>IF(ISNUMBER(VLOOKUP(A43,'20-07'!A:B,2,0)),(VLOOKUP(A43,'20-07'!A:B,2,0)),0)</f>
        <v>0</v>
      </c>
      <c r="J43" s="76">
        <f>IF(ISNUMBER(VLOOKUP(A43,'20-08'!A:B,2,0)),(VLOOKUP(A43,'20-08'!A:B,2,0)),0)</f>
        <v>0</v>
      </c>
      <c r="K43" s="77">
        <f t="shared" si="3"/>
        <v>0</v>
      </c>
      <c r="L43" s="78">
        <f>IF(ISNUMBER(VLOOKUP(A43,'40'!A:B,2,0)),(VLOOKUP(A43,'40'!A:B,2,0)),0)</f>
        <v>5</v>
      </c>
      <c r="M43" s="79">
        <f>IF(ISNUMBER(VLOOKUP(A43,'40-01'!A:B,2,0)),(VLOOKUP(A43,'40-01'!A:B,2,0)),0)</f>
        <v>1</v>
      </c>
      <c r="N43" s="79">
        <f>IF(ISNUMBER(VLOOKUP(A43,'40-02'!A:B,2,0)),(VLOOKUP(A43,'40-02'!A:B,2,0)),0)</f>
        <v>0</v>
      </c>
      <c r="O43" s="79">
        <f>IF(ISNUMBER(VLOOKUP(A43,'40-03'!A:B,2,0)),(VLOOKUP(A43,'40-03'!A:B,2,0)),0)</f>
        <v>0</v>
      </c>
      <c r="P43" s="79">
        <f>IF(ISNUMBER(VLOOKUP(A43,'40-10'!A:B,2,0)),(VLOOKUP(A43,'40-10'!A:B,2,0)),0)</f>
        <v>0</v>
      </c>
      <c r="Q43" s="80">
        <f>SUM(L43:P43)</f>
        <v>6</v>
      </c>
      <c r="R43" s="81">
        <f>IF(ISNUMBER(VLOOKUP(A43,'80'!A:B,2,0)),(VLOOKUP(A43,'80'!A:B,2,0)),0)</f>
        <v>4</v>
      </c>
      <c r="S43" s="82">
        <f>IF(ISNUMBER(VLOOKUP(A43,'80-01'!A:B,2,0)),(VLOOKUP(A43,'80-01'!A:B,2,0)),0)</f>
        <v>0</v>
      </c>
      <c r="T43" s="82">
        <f>IF(ISNUMBER(VLOOKUP(A43,'80-02'!A:B,2,0)),(VLOOKUP(A43,'80-02'!A:B,2,0)),0)</f>
        <v>0</v>
      </c>
      <c r="U43" s="79">
        <f>IF(ISNUMBER(VLOOKUP(A43,'80-10'!A:B,2,0)),(VLOOKUP(A43,'80-10'!A:B,2,0)),0)</f>
        <v>0</v>
      </c>
      <c r="V43" s="80">
        <f>SUM(R43:U43)</f>
        <v>4</v>
      </c>
    </row>
    <row r="44" spans="1:22" ht="13.5" customHeight="1">
      <c r="A44" s="23" t="s">
        <v>90</v>
      </c>
      <c r="B44" s="63"/>
      <c r="C44" s="63">
        <f>IF(ISNUMBER(VLOOKUP($A44,'09'!$A:$B,2,0)),(VLOOKUP($A44,'09'!$A:$B,2,0)),0)</f>
        <v>52</v>
      </c>
      <c r="D44" s="32">
        <f>IF(ISNUMBER(VLOOKUP(A44,'20'!A:B,2,0)),(VLOOKUP(A44,'20'!A:B,2,0)),0)</f>
        <v>17</v>
      </c>
      <c r="E44" s="9">
        <f>IF(ISNUMBER(VLOOKUP(A44,'20-02'!A:B,2,0)),(VLOOKUP(A44,'20-02'!A:B,2,0)),0)</f>
        <v>4</v>
      </c>
      <c r="F44" s="9">
        <f>IF(ISNUMBER(VLOOKUP(A44,'20-03'!A:B,2,0)),(VLOOKUP(A44,'20-03'!A:B,2,0)),0)</f>
        <v>4</v>
      </c>
      <c r="G44" s="9">
        <f>IF(ISNUMBER(VLOOKUP(A44,'20-04'!A:B,2,0)),(VLOOKUP(A44,'20-04'!A:B,2,0)),0)</f>
        <v>3</v>
      </c>
      <c r="H44" s="9">
        <f>IF(ISNUMBER(VLOOKUP(A44,'20-06'!A:B,2,0)),(VLOOKUP(A44,'20-06'!A:B,2,0)),0)</f>
        <v>3</v>
      </c>
      <c r="I44" s="9">
        <f>IF(ISNUMBER(VLOOKUP(A44,'20-07'!A:B,2,0)),(VLOOKUP(A44,'20-07'!A:B,2,0)),0)</f>
        <v>4</v>
      </c>
      <c r="J44" s="9">
        <f>IF(ISNUMBER(VLOOKUP(A44,'20-08'!A:B,2,0)),(VLOOKUP(A44,'20-08'!A:B,2,0)),0)</f>
        <v>0</v>
      </c>
      <c r="K44" s="40">
        <f t="shared" ref="K44:K51" si="4">SUM(D44:J44)</f>
        <v>35</v>
      </c>
      <c r="L44" s="32">
        <f>IF(ISNUMBER(VLOOKUP(A44,'40'!A:B,2,0)),(VLOOKUP(A44,'40'!A:B,2,0)),0)</f>
        <v>9</v>
      </c>
      <c r="M44" s="9">
        <f>IF(ISNUMBER(VLOOKUP(A44,'40-01'!A:B,2,0)),(VLOOKUP(A44,'40-01'!A:B,2,0)),0)</f>
        <v>3</v>
      </c>
      <c r="N44" s="9">
        <f>IF(ISNUMBER(VLOOKUP(A44,'40-02'!A:B,2,0)),(VLOOKUP(A44,'40-02'!A:B,2,0)),0)</f>
        <v>3</v>
      </c>
      <c r="O44" s="9">
        <f>IF(ISNUMBER(VLOOKUP(A44,'40-03'!A:B,2,0)),(VLOOKUP(A44,'40-03'!A:B,2,0)),0)</f>
        <v>0</v>
      </c>
      <c r="P44" s="9">
        <f>IF(ISNUMBER(VLOOKUP(A44,'40-10'!A:B,2,0)),(VLOOKUP(A44,'40-10'!A:B,2,0)),0)</f>
        <v>0</v>
      </c>
      <c r="Q44" s="10">
        <f t="shared" ref="Q44:Q51" si="5">SUM(L44:P44)</f>
        <v>15</v>
      </c>
      <c r="R44" s="68">
        <f>IF(ISNUMBER(VLOOKUP(A44,'80'!A:B,2,0)),(VLOOKUP(A44,'80'!A:B,2,0)),0)</f>
        <v>7</v>
      </c>
      <c r="S44" s="57">
        <f>IF(ISNUMBER(VLOOKUP(A44,'80-01'!A:B,2,0)),(VLOOKUP(A44,'80-01'!A:B,2,0)),0)</f>
        <v>1</v>
      </c>
      <c r="T44" s="57">
        <f>IF(ISNUMBER(VLOOKUP(A44,'80-02'!A:B,2,0)),(VLOOKUP(A44,'80-02'!A:B,2,0)),0)</f>
        <v>2</v>
      </c>
      <c r="U44" s="9">
        <f>IF(ISNUMBER(VLOOKUP(A44,'80-10'!A:B,2,0)),(VLOOKUP(A44,'80-10'!A:B,2,0)),0)</f>
        <v>0</v>
      </c>
      <c r="V44" s="10">
        <f t="shared" ref="V44:V51" si="6">SUM(R44:U44)</f>
        <v>10</v>
      </c>
    </row>
    <row r="45" spans="1:22" ht="13.5" customHeight="1">
      <c r="A45" s="67" t="s">
        <v>91</v>
      </c>
      <c r="B45" s="64"/>
      <c r="C45" s="64">
        <f>IF(ISNUMBER(VLOOKUP($A45,'09'!$A:$B,2,0)),(VLOOKUP($A45,'09'!$A:$B,2,0)),0)</f>
        <v>0</v>
      </c>
      <c r="D45" s="31">
        <f>IF(ISNUMBER(VLOOKUP(A45,'20'!A:B,2,0)),(VLOOKUP(A45,'20'!A:B,2,0)),0)</f>
        <v>0</v>
      </c>
      <c r="E45" s="7">
        <f>IF(ISNUMBER(VLOOKUP(A45,'20-02'!A:B,2,0)),(VLOOKUP(A45,'20-02'!A:B,2,0)),0)</f>
        <v>0</v>
      </c>
      <c r="F45" s="7">
        <f>IF(ISNUMBER(VLOOKUP(A45,'20-03'!A:B,2,0)),(VLOOKUP(A45,'20-03'!A:B,2,0)),0)</f>
        <v>0</v>
      </c>
      <c r="G45" s="7">
        <f>IF(ISNUMBER(VLOOKUP(A45,'20-04'!A:B,2,0)),(VLOOKUP(A45,'20-04'!A:B,2,0)),0)</f>
        <v>2</v>
      </c>
      <c r="H45" s="7">
        <f>IF(ISNUMBER(VLOOKUP(A45,'20-06'!A:B,2,0)),(VLOOKUP(A45,'20-06'!A:B,2,0)),0)</f>
        <v>0</v>
      </c>
      <c r="I45" s="7">
        <f>IF(ISNUMBER(VLOOKUP(A45,'20-07'!A:B,2,0)),(VLOOKUP(A45,'20-07'!A:B,2,0)),0)</f>
        <v>0</v>
      </c>
      <c r="J45" s="7">
        <f>IF(ISNUMBER(VLOOKUP(A45,'20-08'!A:B,2,0)),(VLOOKUP(A45,'20-08'!A:B,2,0)),0)</f>
        <v>0</v>
      </c>
      <c r="K45" s="38">
        <f t="shared" ref="K45" si="7">SUM(D45:J45)</f>
        <v>2</v>
      </c>
      <c r="L45" s="29">
        <f>IF(ISNUMBER(VLOOKUP(A45,'40'!A:B,2,0)),(VLOOKUP(A45,'40'!A:B,2,0)),0)</f>
        <v>1</v>
      </c>
      <c r="M45" s="8">
        <f>IF(ISNUMBER(VLOOKUP(A45,'40-01'!A:B,2,0)),(VLOOKUP(A45,'40-01'!A:B,2,0)),0)</f>
        <v>0</v>
      </c>
      <c r="N45" s="8">
        <f>IF(ISNUMBER(VLOOKUP(A45,'40-02'!A:B,2,0)),(VLOOKUP(A45,'40-02'!A:B,2,0)),0)</f>
        <v>0</v>
      </c>
      <c r="O45" s="8">
        <f>IF(ISNUMBER(VLOOKUP(A45,'40-03'!A:B,2,0)),(VLOOKUP(A45,'40-03'!A:B,2,0)),0)</f>
        <v>0</v>
      </c>
      <c r="P45" s="8">
        <f>IF(ISNUMBER(VLOOKUP(A45,'40-10'!A:B,2,0)),(VLOOKUP(A45,'40-10'!A:B,2,0)),0)</f>
        <v>0</v>
      </c>
      <c r="Q45" s="16">
        <f t="shared" ref="Q45" si="8">SUM(L45:P45)</f>
        <v>1</v>
      </c>
      <c r="R45" s="69">
        <f>IF(ISNUMBER(VLOOKUP(A45,'80'!A:B,2,0)),(VLOOKUP(A45,'80'!A:B,2,0)),0)</f>
        <v>0</v>
      </c>
      <c r="S45" s="55">
        <f>IF(ISNUMBER(VLOOKUP(A45,'80-01'!A:B,2,0)),(VLOOKUP(A45,'80-01'!A:B,2,0)),0)</f>
        <v>0</v>
      </c>
      <c r="T45" s="55">
        <f>IF(ISNUMBER(VLOOKUP(A45,'80-02'!A:B,2,0)),(VLOOKUP(A45,'80-02'!A:B,2,0)),0)</f>
        <v>0</v>
      </c>
      <c r="U45" s="8">
        <f>IF(ISNUMBER(VLOOKUP(A45,'80-10'!A:B,2,0)),(VLOOKUP(A45,'80-10'!A:B,2,0)),0)</f>
        <v>0</v>
      </c>
      <c r="V45" s="16">
        <f t="shared" si="6"/>
        <v>0</v>
      </c>
    </row>
    <row r="46" spans="1:22" ht="13.5" customHeight="1">
      <c r="A46" s="67" t="s">
        <v>96</v>
      </c>
      <c r="B46" s="64"/>
      <c r="C46" s="64">
        <f>IF(ISNUMBER(VLOOKUP($A46,'09'!$A:$B,2,0)),(VLOOKUP($A46,'09'!$A:$B,2,0)),0)</f>
        <v>12</v>
      </c>
      <c r="D46" s="31">
        <f>IF(ISNUMBER(VLOOKUP(A46,'20'!A:B,2,0)),(VLOOKUP(A46,'20'!A:B,2,0)),0)</f>
        <v>0</v>
      </c>
      <c r="E46" s="7">
        <f>IF(ISNUMBER(VLOOKUP(A46,'20-02'!A:B,2,0)),(VLOOKUP(A46,'20-02'!A:B,2,0)),0)</f>
        <v>0</v>
      </c>
      <c r="F46" s="7">
        <f>IF(ISNUMBER(VLOOKUP(A46,'20-03'!A:B,2,0)),(VLOOKUP(A46,'20-03'!A:B,2,0)),0)</f>
        <v>1</v>
      </c>
      <c r="G46" s="7">
        <f>IF(ISNUMBER(VLOOKUP(A46,'20-04'!A:B,2,0)),(VLOOKUP(A46,'20-04'!A:B,2,0)),0)</f>
        <v>0</v>
      </c>
      <c r="H46" s="7">
        <f>IF(ISNUMBER(VLOOKUP(A46,'20-06'!A:B,2,0)),(VLOOKUP(A46,'20-06'!A:B,2,0)),0)</f>
        <v>3</v>
      </c>
      <c r="I46" s="7">
        <f>IF(ISNUMBER(VLOOKUP(A46,'20-07'!A:B,2,0)),(VLOOKUP(A46,'20-07'!A:B,2,0)),0)</f>
        <v>0</v>
      </c>
      <c r="J46" s="7">
        <f>IF(ISNUMBER(VLOOKUP(A46,'20-08'!A:B,2,0)),(VLOOKUP(A46,'20-08'!A:B,2,0)),0)</f>
        <v>0</v>
      </c>
      <c r="K46" s="38">
        <f t="shared" si="4"/>
        <v>4</v>
      </c>
      <c r="L46" s="29">
        <f>IF(ISNUMBER(VLOOKUP(A46,'40'!A:B,2,0)),(VLOOKUP(A46,'40'!A:B,2,0)),0)</f>
        <v>2</v>
      </c>
      <c r="M46" s="8">
        <f>IF(ISNUMBER(VLOOKUP(A46,'40-01'!A:B,2,0)),(VLOOKUP(A46,'40-01'!A:B,2,0)),0)</f>
        <v>0</v>
      </c>
      <c r="N46" s="8">
        <f>IF(ISNUMBER(VLOOKUP(A46,'40-02'!A:B,2,0)),(VLOOKUP(A46,'40-02'!A:B,2,0)),0)</f>
        <v>0</v>
      </c>
      <c r="O46" s="8">
        <f>IF(ISNUMBER(VLOOKUP(A46,'40-03'!A:B,2,0)),(VLOOKUP(A46,'40-03'!A:B,2,0)),0)</f>
        <v>0</v>
      </c>
      <c r="P46" s="8">
        <f>IF(ISNUMBER(VLOOKUP(A46,'40-10'!A:B,2,0)),(VLOOKUP(A46,'40-10'!A:B,2,0)),0)</f>
        <v>0</v>
      </c>
      <c r="Q46" s="16">
        <f t="shared" si="5"/>
        <v>2</v>
      </c>
      <c r="R46" s="69">
        <f>IF(ISNUMBER(VLOOKUP(A46,'80'!A:B,2,0)),(VLOOKUP(A46,'80'!A:B,2,0)),0)</f>
        <v>1</v>
      </c>
      <c r="S46" s="55">
        <f>IF(ISNUMBER(VLOOKUP(A46,'80-01'!A:B,2,0)),(VLOOKUP(A46,'80-01'!A:B,2,0)),0)</f>
        <v>1</v>
      </c>
      <c r="T46" s="55">
        <f>IF(ISNUMBER(VLOOKUP(A46,'80-02'!A:B,2,0)),(VLOOKUP(A46,'80-02'!A:B,2,0)),0)</f>
        <v>1</v>
      </c>
      <c r="U46" s="8">
        <f>IF(ISNUMBER(VLOOKUP(A46,'80-10'!A:B,2,0)),(VLOOKUP(A46,'80-10'!A:B,2,0)),0)</f>
        <v>0</v>
      </c>
      <c r="V46" s="16">
        <f t="shared" si="6"/>
        <v>3</v>
      </c>
    </row>
    <row r="47" spans="1:22" ht="13.5" customHeight="1">
      <c r="A47" s="67" t="s">
        <v>85</v>
      </c>
      <c r="B47" s="64"/>
      <c r="C47" s="64">
        <f>IF(ISNUMBER(VLOOKUP($A47,'09'!$A:$B,2,0)),(VLOOKUP($A47,'09'!$A:$B,2,0)),0)</f>
        <v>0</v>
      </c>
      <c r="D47" s="31">
        <f>IF(ISNUMBER(VLOOKUP(A47,'20'!A:B,2,0)),(VLOOKUP(A47,'20'!A:B,2,0)),0)</f>
        <v>4</v>
      </c>
      <c r="E47" s="7">
        <f>IF(ISNUMBER(VLOOKUP(A47,'20-02'!A:B,2,0)),(VLOOKUP(A47,'20-02'!A:B,2,0)),0)</f>
        <v>0</v>
      </c>
      <c r="F47" s="7">
        <f>IF(ISNUMBER(VLOOKUP(A47,'20-03'!A:B,2,0)),(VLOOKUP(A47,'20-03'!A:B,2,0)),0)</f>
        <v>0</v>
      </c>
      <c r="G47" s="7">
        <f>IF(ISNUMBER(VLOOKUP(A47,'20-04'!A:B,2,0)),(VLOOKUP(A47,'20-04'!A:B,2,0)),0)</f>
        <v>1</v>
      </c>
      <c r="H47" s="7">
        <f>IF(ISNUMBER(VLOOKUP(A47,'20-06'!A:B,2,0)),(VLOOKUP(A47,'20-06'!A:B,2,0)),0)</f>
        <v>0</v>
      </c>
      <c r="I47" s="7">
        <f>IF(ISNUMBER(VLOOKUP(A47,'20-07'!A:B,2,0)),(VLOOKUP(A47,'20-07'!A:B,2,0)),0)</f>
        <v>0</v>
      </c>
      <c r="J47" s="7">
        <f>IF(ISNUMBER(VLOOKUP(A47,'20-08'!A:B,2,0)),(VLOOKUP(A47,'20-08'!A:B,2,0)),0)</f>
        <v>0</v>
      </c>
      <c r="K47" s="38">
        <f t="shared" si="4"/>
        <v>5</v>
      </c>
      <c r="L47" s="29">
        <f>IF(ISNUMBER(VLOOKUP(A47,'40'!A:B,2,0)),(VLOOKUP(A47,'40'!A:B,2,0)),0)</f>
        <v>1</v>
      </c>
      <c r="M47" s="8">
        <f>IF(ISNUMBER(VLOOKUP(A47,'40-01'!A:B,2,0)),(VLOOKUP(A47,'40-01'!A:B,2,0)),0)</f>
        <v>1</v>
      </c>
      <c r="N47" s="8">
        <f>IF(ISNUMBER(VLOOKUP(A47,'40-02'!A:B,2,0)),(VLOOKUP(A47,'40-02'!A:B,2,0)),0)</f>
        <v>0</v>
      </c>
      <c r="O47" s="8">
        <f>IF(ISNUMBER(VLOOKUP(A47,'40-03'!A:B,2,0)),(VLOOKUP(A47,'40-03'!A:B,2,0)),0)</f>
        <v>0</v>
      </c>
      <c r="P47" s="8">
        <f>IF(ISNUMBER(VLOOKUP(A47,'40-10'!A:B,2,0)),(VLOOKUP(A47,'40-10'!A:B,2,0)),0)</f>
        <v>0</v>
      </c>
      <c r="Q47" s="16">
        <f t="shared" si="5"/>
        <v>2</v>
      </c>
      <c r="R47" s="69">
        <f>IF(ISNUMBER(VLOOKUP(A47,'80'!A:B,2,0)),(VLOOKUP(A47,'80'!A:B,2,0)),0)</f>
        <v>2</v>
      </c>
      <c r="S47" s="55">
        <f>IF(ISNUMBER(VLOOKUP(A47,'80-01'!A:B,2,0)),(VLOOKUP(A47,'80-01'!A:B,2,0)),0)</f>
        <v>0</v>
      </c>
      <c r="T47" s="55">
        <f>IF(ISNUMBER(VLOOKUP(A47,'80-02'!A:B,2,0)),(VLOOKUP(A47,'80-02'!A:B,2,0)),0)</f>
        <v>0</v>
      </c>
      <c r="U47" s="8">
        <f>IF(ISNUMBER(VLOOKUP(A47,'80-10'!A:B,2,0)),(VLOOKUP(A47,'80-10'!A:B,2,0)),0)</f>
        <v>0</v>
      </c>
      <c r="V47" s="16">
        <f t="shared" si="6"/>
        <v>2</v>
      </c>
    </row>
    <row r="48" spans="1:22" ht="13.5" customHeight="1">
      <c r="A48" s="67" t="s">
        <v>86</v>
      </c>
      <c r="B48" s="64"/>
      <c r="C48" s="64">
        <f>IF(ISNUMBER(VLOOKUP($A48,'09'!$A:$B,2,0)),(VLOOKUP($A48,'09'!$A:$B,2,0)),0)</f>
        <v>0</v>
      </c>
      <c r="D48" s="31">
        <f>IF(ISNUMBER(VLOOKUP(A48,'20'!A:B,2,0)),(VLOOKUP(A48,'20'!A:B,2,0)),0)</f>
        <v>4</v>
      </c>
      <c r="E48" s="7">
        <f>IF(ISNUMBER(VLOOKUP(A48,'20-02'!A:B,2,0)),(VLOOKUP(A48,'20-02'!A:B,2,0)),0)</f>
        <v>3</v>
      </c>
      <c r="F48" s="7">
        <f>IF(ISNUMBER(VLOOKUP(A48,'20-03'!A:B,2,0)),(VLOOKUP(A48,'20-03'!A:B,2,0)),0)</f>
        <v>2</v>
      </c>
      <c r="G48" s="7">
        <f>IF(ISNUMBER(VLOOKUP(A48,'20-04'!A:B,2,0)),(VLOOKUP(A48,'20-04'!A:B,2,0)),0)</f>
        <v>2</v>
      </c>
      <c r="H48" s="7">
        <f>IF(ISNUMBER(VLOOKUP(A48,'20-06'!A:B,2,0)),(VLOOKUP(A48,'20-06'!A:B,2,0)),0)</f>
        <v>1</v>
      </c>
      <c r="I48" s="7">
        <f>IF(ISNUMBER(VLOOKUP(A48,'20-07'!A:B,2,0)),(VLOOKUP(A48,'20-07'!A:B,2,0)),0)</f>
        <v>0</v>
      </c>
      <c r="J48" s="7">
        <f>IF(ISNUMBER(VLOOKUP(A48,'20-08'!A:B,2,0)),(VLOOKUP(A48,'20-08'!A:B,2,0)),0)</f>
        <v>0</v>
      </c>
      <c r="K48" s="38">
        <f t="shared" si="4"/>
        <v>12</v>
      </c>
      <c r="L48" s="29">
        <f>IF(ISNUMBER(VLOOKUP(A48,'40'!A:B,2,0)),(VLOOKUP(A48,'40'!A:B,2,0)),0)</f>
        <v>13</v>
      </c>
      <c r="M48" s="8">
        <f>IF(ISNUMBER(VLOOKUP(A48,'40-01'!A:B,2,0)),(VLOOKUP(A48,'40-01'!A:B,2,0)),0)</f>
        <v>1</v>
      </c>
      <c r="N48" s="8">
        <f>IF(ISNUMBER(VLOOKUP(A48,'40-02'!A:B,2,0)),(VLOOKUP(A48,'40-02'!A:B,2,0)),0)</f>
        <v>2</v>
      </c>
      <c r="O48" s="8">
        <f>IF(ISNUMBER(VLOOKUP(A48,'40-03'!A:B,2,0)),(VLOOKUP(A48,'40-03'!A:B,2,0)),0)</f>
        <v>0</v>
      </c>
      <c r="P48" s="8">
        <f>IF(ISNUMBER(VLOOKUP(A48,'40-10'!A:B,2,0)),(VLOOKUP(A48,'40-10'!A:B,2,0)),0)</f>
        <v>0</v>
      </c>
      <c r="Q48" s="16">
        <f t="shared" si="5"/>
        <v>16</v>
      </c>
      <c r="R48" s="69">
        <f>IF(ISNUMBER(VLOOKUP(A48,'80'!A:B,2,0)),(VLOOKUP(A48,'80'!A:B,2,0)),0)</f>
        <v>0</v>
      </c>
      <c r="S48" s="55">
        <f>IF(ISNUMBER(VLOOKUP(A48,'80-01'!A:B,2,0)),(VLOOKUP(A48,'80-01'!A:B,2,0)),0)</f>
        <v>0</v>
      </c>
      <c r="T48" s="55">
        <f>IF(ISNUMBER(VLOOKUP(A48,'80-02'!A:B,2,0)),(VLOOKUP(A48,'80-02'!A:B,2,0)),0)</f>
        <v>5</v>
      </c>
      <c r="U48" s="8">
        <f>IF(ISNUMBER(VLOOKUP(A48,'80-10'!A:B,2,0)),(VLOOKUP(A48,'80-10'!A:B,2,0)),0)</f>
        <v>0</v>
      </c>
      <c r="V48" s="16">
        <f t="shared" si="6"/>
        <v>5</v>
      </c>
    </row>
    <row r="49" spans="1:22" ht="13.5" customHeight="1">
      <c r="A49" s="67" t="s">
        <v>87</v>
      </c>
      <c r="B49" s="64"/>
      <c r="C49" s="64">
        <f>IF(ISNUMBER(VLOOKUP($A49,'09'!$A:$B,2,0)),(VLOOKUP($A49,'09'!$A:$B,2,0)),0)</f>
        <v>3</v>
      </c>
      <c r="D49" s="31">
        <f>IF(ISNUMBER(VLOOKUP(A49,'20'!A:B,2,0)),(VLOOKUP(A49,'20'!A:B,2,0)),0)</f>
        <v>1</v>
      </c>
      <c r="E49" s="7">
        <f>IF(ISNUMBER(VLOOKUP(A49,'20-02'!A:B,2,0)),(VLOOKUP(A49,'20-02'!A:B,2,0)),0)</f>
        <v>0</v>
      </c>
      <c r="F49" s="7">
        <f>IF(ISNUMBER(VLOOKUP(A49,'20-03'!A:B,2,0)),(VLOOKUP(A49,'20-03'!A:B,2,0)),0)</f>
        <v>2</v>
      </c>
      <c r="G49" s="7">
        <f>IF(ISNUMBER(VLOOKUP(A49,'20-04'!A:B,2,0)),(VLOOKUP(A49,'20-04'!A:B,2,0)),0)</f>
        <v>1</v>
      </c>
      <c r="H49" s="7">
        <f>IF(ISNUMBER(VLOOKUP(A49,'20-06'!A:B,2,0)),(VLOOKUP(A49,'20-06'!A:B,2,0)),0)</f>
        <v>1</v>
      </c>
      <c r="I49" s="7">
        <f>IF(ISNUMBER(VLOOKUP(A49,'20-07'!A:B,2,0)),(VLOOKUP(A49,'20-07'!A:B,2,0)),0)</f>
        <v>0</v>
      </c>
      <c r="J49" s="7">
        <f>IF(ISNUMBER(VLOOKUP(A49,'20-08'!A:B,2,0)),(VLOOKUP(A49,'20-08'!A:B,2,0)),0)</f>
        <v>0</v>
      </c>
      <c r="K49" s="38">
        <f t="shared" si="4"/>
        <v>5</v>
      </c>
      <c r="L49" s="29">
        <f>IF(ISNUMBER(VLOOKUP(A49,'40'!A:B,2,0)),(VLOOKUP(A49,'40'!A:B,2,0)),0)</f>
        <v>4</v>
      </c>
      <c r="M49" s="8">
        <f>IF(ISNUMBER(VLOOKUP(A49,'40-01'!A:B,2,0)),(VLOOKUP(A49,'40-01'!A:B,2,0)),0)</f>
        <v>0</v>
      </c>
      <c r="N49" s="8">
        <f>IF(ISNUMBER(VLOOKUP(A49,'40-02'!A:B,2,0)),(VLOOKUP(A49,'40-02'!A:B,2,0)),0)</f>
        <v>0</v>
      </c>
      <c r="O49" s="8">
        <f>IF(ISNUMBER(VLOOKUP(A49,'40-03'!A:B,2,0)),(VLOOKUP(A49,'40-03'!A:B,2,0)),0)</f>
        <v>0</v>
      </c>
      <c r="P49" s="8">
        <f>IF(ISNUMBER(VLOOKUP(A49,'40-10'!A:B,2,0)),(VLOOKUP(A49,'40-10'!A:B,2,0)),0)</f>
        <v>0</v>
      </c>
      <c r="Q49" s="16">
        <f t="shared" si="5"/>
        <v>4</v>
      </c>
      <c r="R49" s="69">
        <f>IF(ISNUMBER(VLOOKUP(A49,'80'!A:B,2,0)),(VLOOKUP(A49,'80'!A:B,2,0)),0)</f>
        <v>1</v>
      </c>
      <c r="S49" s="55">
        <f>IF(ISNUMBER(VLOOKUP(A49,'80-01'!A:B,2,0)),(VLOOKUP(A49,'80-01'!A:B,2,0)),0)</f>
        <v>0</v>
      </c>
      <c r="T49" s="55">
        <f>IF(ISNUMBER(VLOOKUP(A49,'80-02'!A:B,2,0)),(VLOOKUP(A49,'80-02'!A:B,2,0)),0)</f>
        <v>1</v>
      </c>
      <c r="U49" s="8">
        <f>IF(ISNUMBER(VLOOKUP(A49,'80-10'!A:B,2,0)),(VLOOKUP(A49,'80-10'!A:B,2,0)),0)</f>
        <v>0</v>
      </c>
      <c r="V49" s="16">
        <f t="shared" si="6"/>
        <v>2</v>
      </c>
    </row>
    <row r="50" spans="1:22" ht="13.5" customHeight="1">
      <c r="A50" s="67" t="s">
        <v>88</v>
      </c>
      <c r="B50" s="64"/>
      <c r="C50" s="64">
        <f>IF(ISNUMBER(VLOOKUP($A50,'09'!$A:$B,2,0)),(VLOOKUP($A50,'09'!$A:$B,2,0)),0)</f>
        <v>19</v>
      </c>
      <c r="D50" s="31">
        <f>IF(ISNUMBER(VLOOKUP(A50,'20'!A:B,2,0)),(VLOOKUP(A50,'20'!A:B,2,0)),0)</f>
        <v>9</v>
      </c>
      <c r="E50" s="7">
        <f>IF(ISNUMBER(VLOOKUP(A50,'20-02'!A:B,2,0)),(VLOOKUP(A50,'20-02'!A:B,2,0)),0)</f>
        <v>1</v>
      </c>
      <c r="F50" s="7">
        <f>IF(ISNUMBER(VLOOKUP(A50,'20-03'!A:B,2,0)),(VLOOKUP(A50,'20-03'!A:B,2,0)),0)</f>
        <v>2</v>
      </c>
      <c r="G50" s="7">
        <f>IF(ISNUMBER(VLOOKUP(A50,'20-04'!A:B,2,0)),(VLOOKUP(A50,'20-04'!A:B,2,0)),0)</f>
        <v>0</v>
      </c>
      <c r="H50" s="7">
        <f>IF(ISNUMBER(VLOOKUP(A50,'20-06'!A:B,2,0)),(VLOOKUP(A50,'20-06'!A:B,2,0)),0)</f>
        <v>1</v>
      </c>
      <c r="I50" s="7">
        <f>IF(ISNUMBER(VLOOKUP(A50,'20-07'!A:B,2,0)),(VLOOKUP(A50,'20-07'!A:B,2,0)),0)</f>
        <v>0</v>
      </c>
      <c r="J50" s="7">
        <f>IF(ISNUMBER(VLOOKUP(A50,'20-08'!A:B,2,0)),(VLOOKUP(A50,'20-08'!A:B,2,0)),0)</f>
        <v>0</v>
      </c>
      <c r="K50" s="38">
        <f t="shared" si="4"/>
        <v>13</v>
      </c>
      <c r="L50" s="29">
        <f>IF(ISNUMBER(VLOOKUP(A50,'40'!A:B,2,0)),(VLOOKUP(A50,'40'!A:B,2,0)),0)</f>
        <v>10</v>
      </c>
      <c r="M50" s="8">
        <f>IF(ISNUMBER(VLOOKUP(A50,'40-01'!A:B,2,0)),(VLOOKUP(A50,'40-01'!A:B,2,0)),0)</f>
        <v>1</v>
      </c>
      <c r="N50" s="8">
        <f>IF(ISNUMBER(VLOOKUP(A50,'40-02'!A:B,2,0)),(VLOOKUP(A50,'40-02'!A:B,2,0)),0)</f>
        <v>3</v>
      </c>
      <c r="O50" s="8">
        <f>IF(ISNUMBER(VLOOKUP(A50,'40-03'!A:B,2,0)),(VLOOKUP(A50,'40-03'!A:B,2,0)),0)</f>
        <v>0</v>
      </c>
      <c r="P50" s="8">
        <f>IF(ISNUMBER(VLOOKUP(A50,'40-10'!A:B,2,0)),(VLOOKUP(A50,'40-10'!A:B,2,0)),0)</f>
        <v>0</v>
      </c>
      <c r="Q50" s="16">
        <f t="shared" si="5"/>
        <v>14</v>
      </c>
      <c r="R50" s="69">
        <f>IF(ISNUMBER(VLOOKUP(A50,'80'!A:B,2,0)),(VLOOKUP(A50,'80'!A:B,2,0)),0)</f>
        <v>6</v>
      </c>
      <c r="S50" s="55">
        <f>IF(ISNUMBER(VLOOKUP(A50,'80-01'!A:B,2,0)),(VLOOKUP(A50,'80-01'!A:B,2,0)),0)</f>
        <v>1</v>
      </c>
      <c r="T50" s="55">
        <f>IF(ISNUMBER(VLOOKUP(A50,'80-02'!A:B,2,0)),(VLOOKUP(A50,'80-02'!A:B,2,0)),0)</f>
        <v>3</v>
      </c>
      <c r="U50" s="8">
        <f>IF(ISNUMBER(VLOOKUP(A50,'80-10'!A:B,2,0)),(VLOOKUP(A50,'80-10'!A:B,2,0)),0)</f>
        <v>0</v>
      </c>
      <c r="V50" s="16">
        <f t="shared" si="6"/>
        <v>10</v>
      </c>
    </row>
    <row r="51" spans="1:22" ht="13.5" customHeight="1" thickBot="1">
      <c r="A51" s="83" t="s">
        <v>89</v>
      </c>
      <c r="B51" s="65"/>
      <c r="C51" s="65">
        <f>IF(ISNUMBER(VLOOKUP($A51,'09'!$A:$B,2,0)),(VLOOKUP($A51,'09'!$A:$B,2,0)),0)</f>
        <v>29</v>
      </c>
      <c r="D51" s="34">
        <f>IF(ISNUMBER(VLOOKUP(A51,'20'!A:B,2,0)),(VLOOKUP(A51,'20'!A:B,2,0)),0)</f>
        <v>10</v>
      </c>
      <c r="E51" s="12">
        <f>IF(ISNUMBER(VLOOKUP(A51,'20-02'!A:B,2,0)),(VLOOKUP(A51,'20-02'!A:B,2,0)),0)</f>
        <v>0</v>
      </c>
      <c r="F51" s="12">
        <f>IF(ISNUMBER(VLOOKUP(A51,'20-03'!A:B,2,0)),(VLOOKUP(A51,'20-03'!A:B,2,0)),0)</f>
        <v>1</v>
      </c>
      <c r="G51" s="12">
        <f>IF(ISNUMBER(VLOOKUP(A51,'20-04'!A:B,2,0)),(VLOOKUP(A51,'20-04'!A:B,2,0)),0)</f>
        <v>0</v>
      </c>
      <c r="H51" s="12">
        <f>IF(ISNUMBER(VLOOKUP(A51,'20-06'!A:B,2,0)),(VLOOKUP(A51,'20-06'!A:B,2,0)),0)</f>
        <v>1</v>
      </c>
      <c r="I51" s="12">
        <f>IF(ISNUMBER(VLOOKUP(A51,'20-07'!A:B,2,0)),(VLOOKUP(A51,'20-07'!A:B,2,0)),0)</f>
        <v>0</v>
      </c>
      <c r="J51" s="12">
        <f>IF(ISNUMBER(VLOOKUP(A51,'20-08'!A:B,2,0)),(VLOOKUP(A51,'20-08'!A:B,2,0)),0)</f>
        <v>0</v>
      </c>
      <c r="K51" s="41">
        <f t="shared" si="4"/>
        <v>12</v>
      </c>
      <c r="L51" s="33">
        <f>IF(ISNUMBER(VLOOKUP(A51,'40'!A:B,2,0)),(VLOOKUP(A51,'40'!A:B,2,0)),0)</f>
        <v>4</v>
      </c>
      <c r="M51" s="14">
        <f>IF(ISNUMBER(VLOOKUP(A51,'40-01'!A:B,2,0)),(VLOOKUP(A51,'40-01'!A:B,2,0)),0)</f>
        <v>0</v>
      </c>
      <c r="N51" s="14">
        <f>IF(ISNUMBER(VLOOKUP(A51,'40-02'!A:B,2,0)),(VLOOKUP(A51,'40-02'!A:B,2,0)),0)</f>
        <v>1</v>
      </c>
      <c r="O51" s="14">
        <f>IF(ISNUMBER(VLOOKUP(A51,'40-03'!A:B,2,0)),(VLOOKUP(A51,'40-03'!A:B,2,0)),0)</f>
        <v>0</v>
      </c>
      <c r="P51" s="14">
        <f>IF(ISNUMBER(VLOOKUP(A51,'40-10'!A:B,2,0)),(VLOOKUP(A51,'40-10'!A:B,2,0)),0)</f>
        <v>0</v>
      </c>
      <c r="Q51" s="15">
        <f t="shared" si="5"/>
        <v>5</v>
      </c>
      <c r="R51" s="70">
        <f>IF(ISNUMBER(VLOOKUP(A51,'80'!A:B,2,0)),(VLOOKUP(A51,'80'!A:B,2,0)),0)</f>
        <v>1</v>
      </c>
      <c r="S51" s="56">
        <f>IF(ISNUMBER(VLOOKUP(A51,'80-01'!A:B,2,0)),(VLOOKUP(A51,'80-01'!A:B,2,0)),0)</f>
        <v>2</v>
      </c>
      <c r="T51" s="56">
        <f>IF(ISNUMBER(VLOOKUP(A51,'80-02'!A:B,2,0)),(VLOOKUP(A51,'80-02'!A:B,2,0)),0)</f>
        <v>1</v>
      </c>
      <c r="U51" s="14">
        <f>IF(ISNUMBER(VLOOKUP(A51,'80-10'!A:B,2,0)),(VLOOKUP(A51,'80-10'!A:B,2,0)),0)</f>
        <v>0</v>
      </c>
      <c r="V51" s="15">
        <f t="shared" si="6"/>
        <v>4</v>
      </c>
    </row>
    <row r="52" spans="1:22" ht="13.5" customHeight="1">
      <c r="A52" s="23" t="s">
        <v>64</v>
      </c>
      <c r="B52" s="63"/>
      <c r="C52" s="63">
        <f>IF(ISNUMBER(VLOOKUP($A52,'09'!$A:$B,2,0)),(VLOOKUP($A52,'09'!$A:$B,2,0)),0)</f>
        <v>140</v>
      </c>
      <c r="D52" s="32">
        <f>IF(ISNUMBER(VLOOKUP(A52,'20'!A:B,2,0)),(VLOOKUP(A52,'20'!A:B,2,0)),0)</f>
        <v>86</v>
      </c>
      <c r="E52" s="9">
        <f>IF(ISNUMBER(VLOOKUP(A52,'20-02'!A:B,2,0)),(VLOOKUP(A52,'20-02'!A:B,2,0)),0)</f>
        <v>7</v>
      </c>
      <c r="F52" s="9">
        <f>IF(ISNUMBER(VLOOKUP(A52,'20-03'!A:B,2,0)),(VLOOKUP(A52,'20-03'!A:B,2,0)),0)</f>
        <v>15</v>
      </c>
      <c r="G52" s="9">
        <f>IF(ISNUMBER(VLOOKUP(A52,'20-04'!A:B,2,0)),(VLOOKUP(A52,'20-04'!A:B,2,0)),0)</f>
        <v>30</v>
      </c>
      <c r="H52" s="9">
        <f>IF(ISNUMBER(VLOOKUP(A52,'20-06'!A:B,2,0)),(VLOOKUP(A52,'20-06'!A:B,2,0)),0)</f>
        <v>9</v>
      </c>
      <c r="I52" s="9">
        <f>IF(ISNUMBER(VLOOKUP(A52,'20-07'!A:B,2,0)),(VLOOKUP(A52,'20-07'!A:B,2,0)),0)</f>
        <v>5</v>
      </c>
      <c r="J52" s="9">
        <f>IF(ISNUMBER(VLOOKUP(A52,'20-08'!A:B,2,0)),(VLOOKUP(A52,'20-08'!A:B,2,0)),0)</f>
        <v>0</v>
      </c>
      <c r="K52" s="40">
        <f t="shared" si="3"/>
        <v>152</v>
      </c>
      <c r="L52" s="32">
        <f>IF(ISNUMBER(VLOOKUP(A52,'40'!A:B,2,0)),(VLOOKUP(A52,'40'!A:B,2,0)),0)</f>
        <v>46</v>
      </c>
      <c r="M52" s="9">
        <f>IF(ISNUMBER(VLOOKUP(A52,'40-01'!A:B,2,0)),(VLOOKUP(A52,'40-01'!A:B,2,0)),0)</f>
        <v>10</v>
      </c>
      <c r="N52" s="9">
        <f>IF(ISNUMBER(VLOOKUP(A52,'40-02'!A:B,2,0)),(VLOOKUP(A52,'40-02'!A:B,2,0)),0)</f>
        <v>5</v>
      </c>
      <c r="O52" s="9">
        <f>IF(ISNUMBER(VLOOKUP(A52,'40-03'!A:B,2,0)),(VLOOKUP(A52,'40-03'!A:B,2,0)),0)</f>
        <v>0</v>
      </c>
      <c r="P52" s="9">
        <f>IF(ISNUMBER(VLOOKUP(A52,'40-10'!A:B,2,0)),(VLOOKUP(A52,'40-10'!A:B,2,0)),0)</f>
        <v>0</v>
      </c>
      <c r="Q52" s="10">
        <f t="shared" si="1"/>
        <v>61</v>
      </c>
      <c r="R52" s="68">
        <f>IF(ISNUMBER(VLOOKUP(A52,'80'!A:B,2,0)),(VLOOKUP(A52,'80'!A:B,2,0)),0)</f>
        <v>12</v>
      </c>
      <c r="S52" s="57">
        <f>IF(ISNUMBER(VLOOKUP(A52,'80-01'!A:B,2,0)),(VLOOKUP(A52,'80-01'!A:B,2,0)),0)</f>
        <v>3</v>
      </c>
      <c r="T52" s="57">
        <f>IF(ISNUMBER(VLOOKUP(A52,'80-02'!A:B,2,0)),(VLOOKUP(A52,'80-02'!A:B,2,0)),0)</f>
        <v>10</v>
      </c>
      <c r="U52" s="9">
        <f>IF(ISNUMBER(VLOOKUP(A52,'80-10'!A:B,2,0)),(VLOOKUP(A52,'80-10'!A:B,2,0)),0)</f>
        <v>0</v>
      </c>
      <c r="V52" s="10">
        <f t="shared" si="2"/>
        <v>25</v>
      </c>
    </row>
    <row r="53" spans="1:22" ht="13.5" customHeight="1">
      <c r="A53" s="22" t="s">
        <v>65</v>
      </c>
      <c r="B53" s="64"/>
      <c r="C53" s="64">
        <f>IF(ISNUMBER(VLOOKUP($A53,'09'!$A:$B,2,0)),(VLOOKUP($A53,'09'!$A:$B,2,0)),0)</f>
        <v>27</v>
      </c>
      <c r="D53" s="31">
        <f>IF(ISNUMBER(VLOOKUP(A53,'20'!A:B,2,0)),(VLOOKUP(A53,'20'!A:B,2,0)),0)</f>
        <v>18</v>
      </c>
      <c r="E53" s="7">
        <f>IF(ISNUMBER(VLOOKUP(A53,'20-02'!A:B,2,0)),(VLOOKUP(A53,'20-02'!A:B,2,0)),0)</f>
        <v>9</v>
      </c>
      <c r="F53" s="7">
        <f>IF(ISNUMBER(VLOOKUP(A53,'20-03'!A:B,2,0)),(VLOOKUP(A53,'20-03'!A:B,2,0)),0)</f>
        <v>30</v>
      </c>
      <c r="G53" s="7">
        <f>IF(ISNUMBER(VLOOKUP(A53,'20-04'!A:B,2,0)),(VLOOKUP(A53,'20-04'!A:B,2,0)),0)</f>
        <v>22</v>
      </c>
      <c r="H53" s="7">
        <f>IF(ISNUMBER(VLOOKUP(A53,'20-06'!A:B,2,0)),(VLOOKUP(A53,'20-06'!A:B,2,0)),0)</f>
        <v>9</v>
      </c>
      <c r="I53" s="7">
        <f>IF(ISNUMBER(VLOOKUP(A53,'20-07'!A:B,2,0)),(VLOOKUP(A53,'20-07'!A:B,2,0)),0)</f>
        <v>16</v>
      </c>
      <c r="J53" s="7">
        <f>IF(ISNUMBER(VLOOKUP(A53,'20-08'!A:B,2,0)),(VLOOKUP(A53,'20-08'!A:B,2,0)),0)</f>
        <v>0</v>
      </c>
      <c r="K53" s="38">
        <f t="shared" si="3"/>
        <v>104</v>
      </c>
      <c r="L53" s="31">
        <f>IF(ISNUMBER(VLOOKUP(A53,'40'!A:B,2,0)),(VLOOKUP(A53,'40'!A:B,2,0)),0)</f>
        <v>38</v>
      </c>
      <c r="M53" s="7">
        <f>IF(ISNUMBER(VLOOKUP(A53,'40-01'!A:B,2,0)),(VLOOKUP(A53,'40-01'!A:B,2,0)),0)</f>
        <v>8</v>
      </c>
      <c r="N53" s="7">
        <f>IF(ISNUMBER(VLOOKUP(A53,'40-02'!A:B,2,0)),(VLOOKUP(A53,'40-02'!A:B,2,0)),0)</f>
        <v>10</v>
      </c>
      <c r="O53" s="7">
        <f>IF(ISNUMBER(VLOOKUP(A53,'40-03'!A:B,2,0)),(VLOOKUP(A53,'40-03'!A:B,2,0)),0)</f>
        <v>0</v>
      </c>
      <c r="P53" s="7">
        <f>IF(ISNUMBER(VLOOKUP(A53,'40-10'!A:B,2,0)),(VLOOKUP(A53,'40-10'!A:B,2,0)),0)</f>
        <v>0</v>
      </c>
      <c r="Q53" s="11">
        <f t="shared" ref="Q53:Q61" si="9">SUM(L53:P53)</f>
        <v>56</v>
      </c>
      <c r="R53" s="72">
        <f>IF(ISNUMBER(VLOOKUP(A53,'80'!A:B,2,0)),(VLOOKUP(A53,'80'!A:B,2,0)),0)</f>
        <v>8</v>
      </c>
      <c r="S53" s="7">
        <f>IF(ISNUMBER(VLOOKUP(A53,'80-01'!A:B,2,0)),(VLOOKUP(A53,'80-01'!A:B,2,0)),0)</f>
        <v>4</v>
      </c>
      <c r="T53" s="7">
        <f>IF(ISNUMBER(VLOOKUP(A53,'80-02'!A:B,2,0)),(VLOOKUP(A53,'80-02'!A:B,2,0)),0)</f>
        <v>6</v>
      </c>
      <c r="U53" s="7">
        <f>IF(ISNUMBER(VLOOKUP(A53,'80-10'!A:B,2,0)),(VLOOKUP(A53,'80-10'!A:B,2,0)),0)</f>
        <v>0</v>
      </c>
      <c r="V53" s="11">
        <f t="shared" ref="V53:V61" si="10">SUM(R53:U53)</f>
        <v>18</v>
      </c>
    </row>
    <row r="54" spans="1:22" ht="13.5" customHeight="1">
      <c r="A54" s="22" t="s">
        <v>66</v>
      </c>
      <c r="B54" s="64"/>
      <c r="C54" s="64">
        <f>IF(ISNUMBER(VLOOKUP($A54,'09'!$A:$B,2,0)),(VLOOKUP($A54,'09'!$A:$B,2,0)),0)</f>
        <v>64</v>
      </c>
      <c r="D54" s="31">
        <f>IF(ISNUMBER(VLOOKUP(A54,'20'!A:B,2,0)),(VLOOKUP(A54,'20'!A:B,2,0)),0)</f>
        <v>106</v>
      </c>
      <c r="E54" s="7">
        <f>IF(ISNUMBER(VLOOKUP(A54,'20-02'!A:B,2,0)),(VLOOKUP(A54,'20-02'!A:B,2,0)),0)</f>
        <v>7</v>
      </c>
      <c r="F54" s="7">
        <f>IF(ISNUMBER(VLOOKUP(A54,'20-03'!A:B,2,0)),(VLOOKUP(A54,'20-03'!A:B,2,0)),0)</f>
        <v>12</v>
      </c>
      <c r="G54" s="7">
        <f>IF(ISNUMBER(VLOOKUP(A54,'20-04'!A:B,2,0)),(VLOOKUP(A54,'20-04'!A:B,2,0)),0)</f>
        <v>27</v>
      </c>
      <c r="H54" s="7">
        <f>IF(ISNUMBER(VLOOKUP(A54,'20-06'!A:B,2,0)),(VLOOKUP(A54,'20-06'!A:B,2,0)),0)</f>
        <v>19</v>
      </c>
      <c r="I54" s="7">
        <f>IF(ISNUMBER(VLOOKUP(A54,'20-07'!A:B,2,0)),(VLOOKUP(A54,'20-07'!A:B,2,0)),0)</f>
        <v>5</v>
      </c>
      <c r="J54" s="7">
        <f>IF(ISNUMBER(VLOOKUP(A54,'20-08'!A:B,2,0)),(VLOOKUP(A54,'20-08'!A:B,2,0)),0)</f>
        <v>0</v>
      </c>
      <c r="K54" s="38">
        <f t="shared" si="3"/>
        <v>176</v>
      </c>
      <c r="L54" s="31">
        <f>IF(ISNUMBER(VLOOKUP(A54,'40'!A:B,2,0)),(VLOOKUP(A54,'40'!A:B,2,0)),0)</f>
        <v>54</v>
      </c>
      <c r="M54" s="7">
        <f>IF(ISNUMBER(VLOOKUP(A54,'40-01'!A:B,2,0)),(VLOOKUP(A54,'40-01'!A:B,2,0)),0)</f>
        <v>12</v>
      </c>
      <c r="N54" s="7">
        <f>IF(ISNUMBER(VLOOKUP(A54,'40-02'!A:B,2,0)),(VLOOKUP(A54,'40-02'!A:B,2,0)),0)</f>
        <v>17</v>
      </c>
      <c r="O54" s="7">
        <f>IF(ISNUMBER(VLOOKUP(A54,'40-03'!A:B,2,0)),(VLOOKUP(A54,'40-03'!A:B,2,0)),0)</f>
        <v>0</v>
      </c>
      <c r="P54" s="7">
        <f>IF(ISNUMBER(VLOOKUP(A54,'40-10'!A:B,2,0)),(VLOOKUP(A54,'40-10'!A:B,2,0)),0)</f>
        <v>0</v>
      </c>
      <c r="Q54" s="11">
        <f t="shared" si="9"/>
        <v>83</v>
      </c>
      <c r="R54" s="72">
        <f>IF(ISNUMBER(VLOOKUP(A54,'80'!A:B,2,0)),(VLOOKUP(A54,'80'!A:B,2,0)),0)</f>
        <v>25</v>
      </c>
      <c r="S54" s="7">
        <f>IF(ISNUMBER(VLOOKUP(A54,'80-01'!A:B,2,0)),(VLOOKUP(A54,'80-01'!A:B,2,0)),0)</f>
        <v>4</v>
      </c>
      <c r="T54" s="7">
        <f>IF(ISNUMBER(VLOOKUP(A54,'80-02'!A:B,2,0)),(VLOOKUP(A54,'80-02'!A:B,2,0)),0)</f>
        <v>9</v>
      </c>
      <c r="U54" s="7">
        <f>IF(ISNUMBER(VLOOKUP(A54,'80-10'!A:B,2,0)),(VLOOKUP(A54,'80-10'!A:B,2,0)),0)</f>
        <v>0</v>
      </c>
      <c r="V54" s="11">
        <f t="shared" si="10"/>
        <v>38</v>
      </c>
    </row>
    <row r="55" spans="1:22" ht="13.5" customHeight="1">
      <c r="A55" s="22" t="s">
        <v>67</v>
      </c>
      <c r="B55" s="64"/>
      <c r="C55" s="64">
        <f>IF(ISNUMBER(VLOOKUP($A55,'09'!$A:$B,2,0)),(VLOOKUP($A55,'09'!$A:$B,2,0)),0)</f>
        <v>51</v>
      </c>
      <c r="D55" s="31">
        <f>IF(ISNUMBER(VLOOKUP(A55,'20'!A:B,2,0)),(VLOOKUP(A55,'20'!A:B,2,0)),0)</f>
        <v>28</v>
      </c>
      <c r="E55" s="7">
        <f>IF(ISNUMBER(VLOOKUP(A55,'20-02'!A:B,2,0)),(VLOOKUP(A55,'20-02'!A:B,2,0)),0)</f>
        <v>3</v>
      </c>
      <c r="F55" s="7">
        <f>IF(ISNUMBER(VLOOKUP(A55,'20-03'!A:B,2,0)),(VLOOKUP(A55,'20-03'!A:B,2,0)),0)</f>
        <v>1</v>
      </c>
      <c r="G55" s="7">
        <f>IF(ISNUMBER(VLOOKUP(A55,'20-04'!A:B,2,0)),(VLOOKUP(A55,'20-04'!A:B,2,0)),0)</f>
        <v>3</v>
      </c>
      <c r="H55" s="7">
        <f>IF(ISNUMBER(VLOOKUP(A55,'20-06'!A:B,2,0)),(VLOOKUP(A55,'20-06'!A:B,2,0)),0)</f>
        <v>1</v>
      </c>
      <c r="I55" s="7">
        <f>IF(ISNUMBER(VLOOKUP(A55,'20-07'!A:B,2,0)),(VLOOKUP(A55,'20-07'!A:B,2,0)),0)</f>
        <v>0</v>
      </c>
      <c r="J55" s="7">
        <f>IF(ISNUMBER(VLOOKUP(A55,'20-08'!A:B,2,0)),(VLOOKUP(A55,'20-08'!A:B,2,0)),0)</f>
        <v>0</v>
      </c>
      <c r="K55" s="38">
        <f t="shared" si="3"/>
        <v>36</v>
      </c>
      <c r="L55" s="31">
        <f>IF(ISNUMBER(VLOOKUP(A55,'40'!A:B,2,0)),(VLOOKUP(A55,'40'!A:B,2,0)),0)</f>
        <v>9</v>
      </c>
      <c r="M55" s="7">
        <f>IF(ISNUMBER(VLOOKUP(A55,'40-01'!A:B,2,0)),(VLOOKUP(A55,'40-01'!A:B,2,0)),0)</f>
        <v>0</v>
      </c>
      <c r="N55" s="7">
        <f>IF(ISNUMBER(VLOOKUP(A55,'40-02'!A:B,2,0)),(VLOOKUP(A55,'40-02'!A:B,2,0)),0)</f>
        <v>5</v>
      </c>
      <c r="O55" s="7">
        <f>IF(ISNUMBER(VLOOKUP(A55,'40-03'!A:B,2,0)),(VLOOKUP(A55,'40-03'!A:B,2,0)),0)</f>
        <v>0</v>
      </c>
      <c r="P55" s="7">
        <f>IF(ISNUMBER(VLOOKUP(A55,'40-10'!A:B,2,0)),(VLOOKUP(A55,'40-10'!A:B,2,0)),0)</f>
        <v>0</v>
      </c>
      <c r="Q55" s="11">
        <f t="shared" si="9"/>
        <v>14</v>
      </c>
      <c r="R55" s="72">
        <f>IF(ISNUMBER(VLOOKUP(A55,'80'!A:B,2,0)),(VLOOKUP(A55,'80'!A:B,2,0)),0)</f>
        <v>7</v>
      </c>
      <c r="S55" s="7">
        <f>IF(ISNUMBER(VLOOKUP(A55,'80-01'!A:B,2,0)),(VLOOKUP(A55,'80-01'!A:B,2,0)),0)</f>
        <v>2</v>
      </c>
      <c r="T55" s="7">
        <f>IF(ISNUMBER(VLOOKUP(A55,'80-02'!A:B,2,0)),(VLOOKUP(A55,'80-02'!A:B,2,0)),0)</f>
        <v>4</v>
      </c>
      <c r="U55" s="7">
        <f>IF(ISNUMBER(VLOOKUP(A55,'80-10'!A:B,2,0)),(VLOOKUP(A55,'80-10'!A:B,2,0)),0)</f>
        <v>0</v>
      </c>
      <c r="V55" s="11">
        <f t="shared" si="10"/>
        <v>13</v>
      </c>
    </row>
    <row r="56" spans="1:22" ht="13.5" customHeight="1" thickBot="1">
      <c r="A56" s="27" t="s">
        <v>81</v>
      </c>
      <c r="B56" s="65"/>
      <c r="C56" s="65">
        <f>IF(ISNUMBER(VLOOKUP($A56,'09'!$A:$B,2,0)),(VLOOKUP($A56,'09'!$A:$B,2,0)),0)</f>
        <v>8</v>
      </c>
      <c r="D56" s="34">
        <f>IF(ISNUMBER(VLOOKUP(A56,'20'!A:B,2,0)),(VLOOKUP(A56,'20'!A:B,2,0)),0)</f>
        <v>2</v>
      </c>
      <c r="E56" s="12">
        <f>IF(ISNUMBER(VLOOKUP(A56,'20-02'!A:B,2,0)),(VLOOKUP(A56,'20-02'!A:B,2,0)),0)</f>
        <v>0</v>
      </c>
      <c r="F56" s="12">
        <f>IF(ISNUMBER(VLOOKUP(A56,'20-03'!A:B,2,0)),(VLOOKUP(A56,'20-03'!A:B,2,0)),0)</f>
        <v>0</v>
      </c>
      <c r="G56" s="12">
        <f>IF(ISNUMBER(VLOOKUP(A56,'20-04'!A:B,2,0)),(VLOOKUP(A56,'20-04'!A:B,2,0)),0)</f>
        <v>0</v>
      </c>
      <c r="H56" s="12">
        <f>IF(ISNUMBER(VLOOKUP(A56,'20-06'!A:B,2,0)),(VLOOKUP(A56,'20-06'!A:B,2,0)),0)</f>
        <v>0</v>
      </c>
      <c r="I56" s="12">
        <f>IF(ISNUMBER(VLOOKUP(A56,'20-07'!A:B,2,0)),(VLOOKUP(A56,'20-07'!A:B,2,0)),0)</f>
        <v>0</v>
      </c>
      <c r="J56" s="12">
        <f>IF(ISNUMBER(VLOOKUP(A56,'20-08'!A:B,2,0)),(VLOOKUP(A56,'20-08'!A:B,2,0)),0)</f>
        <v>0</v>
      </c>
      <c r="K56" s="42">
        <f>SUM(D56:J56)</f>
        <v>2</v>
      </c>
      <c r="L56" s="34">
        <f>IF(ISNUMBER(VLOOKUP(A56,'40'!A:B,2,0)),(VLOOKUP(A56,'40'!A:B,2,0)),0)</f>
        <v>1</v>
      </c>
      <c r="M56" s="12">
        <f>IF(ISNUMBER(VLOOKUP(A56,'40-01'!A:B,2,0)),(VLOOKUP(A56,'40-01'!A:B,2,0)),0)</f>
        <v>0</v>
      </c>
      <c r="N56" s="12">
        <f>IF(ISNUMBER(VLOOKUP(A56,'40-02'!A:B,2,0)),(VLOOKUP(A56,'40-02'!A:B,2,0)),0)</f>
        <v>0</v>
      </c>
      <c r="O56" s="12">
        <f>IF(ISNUMBER(VLOOKUP(A56,'40-03'!A:B,2,0)),(VLOOKUP(A56,'40-03'!A:B,2,0)),0)</f>
        <v>0</v>
      </c>
      <c r="P56" s="12">
        <f>IF(ISNUMBER(VLOOKUP(A56,'40-10'!A:B,2,0)),(VLOOKUP(A56,'40-10'!A:B,2,0)),0)</f>
        <v>0</v>
      </c>
      <c r="Q56" s="13">
        <f>SUM(L56:P56)</f>
        <v>1</v>
      </c>
      <c r="R56" s="34">
        <f>IF(ISNUMBER(VLOOKUP(A56,'80'!A:B,2,0)),(VLOOKUP(A56,'80'!A:B,2,0)),0)</f>
        <v>1</v>
      </c>
      <c r="S56" s="12">
        <f>IF(ISNUMBER(VLOOKUP(A56,'80-01'!A:B,2,0)),(VLOOKUP(A56,'80-01'!A:B,2,0)),0)</f>
        <v>0</v>
      </c>
      <c r="T56" s="12">
        <f>IF(ISNUMBER(VLOOKUP(A56,'80-02'!A:B,2,0)),(VLOOKUP(A56,'80-02'!A:B,2,0)),0)</f>
        <v>0</v>
      </c>
      <c r="U56" s="12">
        <f>IF(ISNUMBER(VLOOKUP(A56,'80-10'!A:B,2,0)),(VLOOKUP(A56,'80-10'!A:B,2,0)),0)</f>
        <v>0</v>
      </c>
      <c r="V56" s="13">
        <f>SUM(R56:U56)</f>
        <v>1</v>
      </c>
    </row>
    <row r="57" spans="1:22" ht="13.5" customHeight="1">
      <c r="A57" s="23" t="s">
        <v>57</v>
      </c>
      <c r="B57" s="63"/>
      <c r="C57" s="63">
        <f>IF(ISNUMBER(VLOOKUP($A57,'09'!$A:$B,2,0)),(VLOOKUP($A57,'09'!$A:$B,2,0)),0)</f>
        <v>60</v>
      </c>
      <c r="D57" s="32">
        <f>IF(ISNUMBER(VLOOKUP(A57,'20'!A:B,2,0)),(VLOOKUP(A57,'20'!A:B,2,0)),0)</f>
        <v>17</v>
      </c>
      <c r="E57" s="9">
        <f>IF(ISNUMBER(VLOOKUP(A57,'20-02'!A:B,2,0)),(VLOOKUP(A57,'20-02'!A:B,2,0)),0)</f>
        <v>0</v>
      </c>
      <c r="F57" s="9">
        <f>IF(ISNUMBER(VLOOKUP(A57,'20-03'!A:B,2,0)),(VLOOKUP(A57,'20-03'!A:B,2,0)),0)</f>
        <v>2</v>
      </c>
      <c r="G57" s="9">
        <f>IF(ISNUMBER(VLOOKUP(A57,'20-04'!A:B,2,0)),(VLOOKUP(A57,'20-04'!A:B,2,0)),0)</f>
        <v>2</v>
      </c>
      <c r="H57" s="9">
        <f>IF(ISNUMBER(VLOOKUP(A57,'20-06'!A:B,2,0)),(VLOOKUP(A57,'20-06'!A:B,2,0)),0)</f>
        <v>2</v>
      </c>
      <c r="I57" s="9">
        <f>IF(ISNUMBER(VLOOKUP(A57,'20-07'!A:B,2,0)),(VLOOKUP(A57,'20-07'!A:B,2,0)),0)</f>
        <v>0</v>
      </c>
      <c r="J57" s="9">
        <f>IF(ISNUMBER(VLOOKUP(A57,'20-08'!A:B,2,0)),(VLOOKUP(A57,'20-08'!A:B,2,0)),0)</f>
        <v>0</v>
      </c>
      <c r="K57" s="40">
        <f t="shared" si="0"/>
        <v>23</v>
      </c>
      <c r="L57" s="32">
        <f>IF(ISNUMBER(VLOOKUP(A57,'40'!A:B,2,0)),(VLOOKUP(A57,'40'!A:B,2,0)),0)</f>
        <v>30</v>
      </c>
      <c r="M57" s="9">
        <f>IF(ISNUMBER(VLOOKUP(A57,'40-01'!A:B,2,0)),(VLOOKUP(A57,'40-01'!A:B,2,0)),0)</f>
        <v>2</v>
      </c>
      <c r="N57" s="9">
        <f>IF(ISNUMBER(VLOOKUP(A57,'40-02'!A:B,2,0)),(VLOOKUP(A57,'40-02'!A:B,2,0)),0)</f>
        <v>0</v>
      </c>
      <c r="O57" s="9">
        <f>IF(ISNUMBER(VLOOKUP(A57,'40-03'!A:B,2,0)),(VLOOKUP(A57,'40-03'!A:B,2,0)),0)</f>
        <v>0</v>
      </c>
      <c r="P57" s="9">
        <f>IF(ISNUMBER(VLOOKUP(A57,'40-10'!A:B,2,0)),(VLOOKUP(A57,'40-10'!A:B,2,0)),0)</f>
        <v>0</v>
      </c>
      <c r="Q57" s="10">
        <f t="shared" si="9"/>
        <v>32</v>
      </c>
      <c r="R57" s="68">
        <f>IF(ISNUMBER(VLOOKUP(A57,'80'!A:B,2,0)),(VLOOKUP(A57,'80'!A:B,2,0)),0)</f>
        <v>30</v>
      </c>
      <c r="S57" s="57">
        <f>IF(ISNUMBER(VLOOKUP(A57,'80-01'!A:B,2,0)),(VLOOKUP(A57,'80-01'!A:B,2,0)),0)</f>
        <v>3</v>
      </c>
      <c r="T57" s="57">
        <f>IF(ISNUMBER(VLOOKUP(A57,'80-02'!A:B,2,0)),(VLOOKUP(A57,'80-02'!A:B,2,0)),0)</f>
        <v>2</v>
      </c>
      <c r="U57" s="9">
        <f>IF(ISNUMBER(VLOOKUP(A57,'80-10'!A:B,2,0)),(VLOOKUP(A57,'80-10'!A:B,2,0)),0)</f>
        <v>0</v>
      </c>
      <c r="V57" s="10">
        <f t="shared" si="10"/>
        <v>35</v>
      </c>
    </row>
    <row r="58" spans="1:22" ht="13.5" customHeight="1">
      <c r="A58" s="22" t="s">
        <v>58</v>
      </c>
      <c r="B58" s="64"/>
      <c r="C58" s="64">
        <f>IF(ISNUMBER(VLOOKUP($A58,'09'!$A:$B,2,0)),(VLOOKUP($A58,'09'!$A:$B,2,0)),0)</f>
        <v>92</v>
      </c>
      <c r="D58" s="31">
        <f>IF(ISNUMBER(VLOOKUP(A58,'20'!A:B,2,0)),(VLOOKUP(A58,'20'!A:B,2,0)),0)</f>
        <v>25</v>
      </c>
      <c r="E58" s="7">
        <f>IF(ISNUMBER(VLOOKUP(A58,'20-02'!A:B,2,0)),(VLOOKUP(A58,'20-02'!A:B,2,0)),0)</f>
        <v>0</v>
      </c>
      <c r="F58" s="7">
        <f>IF(ISNUMBER(VLOOKUP(A58,'20-03'!A:B,2,0)),(VLOOKUP(A58,'20-03'!A:B,2,0)),0)</f>
        <v>38</v>
      </c>
      <c r="G58" s="7">
        <f>IF(ISNUMBER(VLOOKUP(A58,'20-04'!A:B,2,0)),(VLOOKUP(A58,'20-04'!A:B,2,0)),0)</f>
        <v>2</v>
      </c>
      <c r="H58" s="7">
        <f>IF(ISNUMBER(VLOOKUP(A58,'20-06'!A:B,2,0)),(VLOOKUP(A58,'20-06'!A:B,2,0)),0)</f>
        <v>5</v>
      </c>
      <c r="I58" s="7">
        <f>IF(ISNUMBER(VLOOKUP(A58,'20-07'!A:B,2,0)),(VLOOKUP(A58,'20-07'!A:B,2,0)),0)</f>
        <v>0</v>
      </c>
      <c r="J58" s="7">
        <f>IF(ISNUMBER(VLOOKUP(A58,'20-08'!A:B,2,0)),(VLOOKUP(A58,'20-08'!A:B,2,0)),0)</f>
        <v>0</v>
      </c>
      <c r="K58" s="38">
        <f t="shared" si="0"/>
        <v>70</v>
      </c>
      <c r="L58" s="31">
        <f>IF(ISNUMBER(VLOOKUP(A58,'40'!A:B,2,0)),(VLOOKUP(A58,'40'!A:B,2,0)),0)</f>
        <v>46</v>
      </c>
      <c r="M58" s="7">
        <f>IF(ISNUMBER(VLOOKUP(A58,'40-01'!A:B,2,0)),(VLOOKUP(A58,'40-01'!A:B,2,0)),0)</f>
        <v>7</v>
      </c>
      <c r="N58" s="7">
        <f>IF(ISNUMBER(VLOOKUP(A58,'40-02'!A:B,2,0)),(VLOOKUP(A58,'40-02'!A:B,2,0)),0)</f>
        <v>4</v>
      </c>
      <c r="O58" s="7">
        <f>IF(ISNUMBER(VLOOKUP(A58,'40-03'!A:B,2,0)),(VLOOKUP(A58,'40-03'!A:B,2,0)),0)</f>
        <v>0</v>
      </c>
      <c r="P58" s="7">
        <f>IF(ISNUMBER(VLOOKUP(A58,'40-10'!A:B,2,0)),(VLOOKUP(A58,'40-10'!A:B,2,0)),0)</f>
        <v>0</v>
      </c>
      <c r="Q58" s="11">
        <f t="shared" si="9"/>
        <v>57</v>
      </c>
      <c r="R58" s="72">
        <f>IF(ISNUMBER(VLOOKUP(A58,'80'!A:B,2,0)),(VLOOKUP(A58,'80'!A:B,2,0)),0)</f>
        <v>1</v>
      </c>
      <c r="S58" s="7">
        <f>IF(ISNUMBER(VLOOKUP(A58,'80-01'!A:B,2,0)),(VLOOKUP(A58,'80-01'!A:B,2,0)),0)</f>
        <v>10</v>
      </c>
      <c r="T58" s="7">
        <f>IF(ISNUMBER(VLOOKUP(A58,'80-02'!A:B,2,0)),(VLOOKUP(A58,'80-02'!A:B,2,0)),0)</f>
        <v>0</v>
      </c>
      <c r="U58" s="7">
        <f>IF(ISNUMBER(VLOOKUP(A58,'80-10'!A:B,2,0)),(VLOOKUP(A58,'80-10'!A:B,2,0)),0)</f>
        <v>0</v>
      </c>
      <c r="V58" s="11">
        <f t="shared" si="10"/>
        <v>11</v>
      </c>
    </row>
    <row r="59" spans="1:22" ht="13.5" customHeight="1">
      <c r="A59" s="22" t="s">
        <v>59</v>
      </c>
      <c r="B59" s="64"/>
      <c r="C59" s="64">
        <f>IF(ISNUMBER(VLOOKUP($A59,'09'!$A:$B,2,0)),(VLOOKUP($A59,'09'!$A:$B,2,0)),0)</f>
        <v>42</v>
      </c>
      <c r="D59" s="31">
        <f>IF(ISNUMBER(VLOOKUP(A59,'20'!A:B,2,0)),(VLOOKUP(A59,'20'!A:B,2,0)),0)</f>
        <v>10</v>
      </c>
      <c r="E59" s="7">
        <f>IF(ISNUMBER(VLOOKUP(A59,'20-02'!A:B,2,0)),(VLOOKUP(A59,'20-02'!A:B,2,0)),0)</f>
        <v>0</v>
      </c>
      <c r="F59" s="7">
        <f>IF(ISNUMBER(VLOOKUP(A59,'20-03'!A:B,2,0)),(VLOOKUP(A59,'20-03'!A:B,2,0)),0)</f>
        <v>0</v>
      </c>
      <c r="G59" s="7">
        <f>IF(ISNUMBER(VLOOKUP(A59,'20-04'!A:B,2,0)),(VLOOKUP(A59,'20-04'!A:B,2,0)),0)</f>
        <v>2</v>
      </c>
      <c r="H59" s="7">
        <f>IF(ISNUMBER(VLOOKUP(A59,'20-06'!A:B,2,0)),(VLOOKUP(A59,'20-06'!A:B,2,0)),0)</f>
        <v>0</v>
      </c>
      <c r="I59" s="7">
        <f>IF(ISNUMBER(VLOOKUP(A59,'20-07'!A:B,2,0)),(VLOOKUP(A59,'20-07'!A:B,2,0)),0)</f>
        <v>0</v>
      </c>
      <c r="J59" s="7">
        <f>IF(ISNUMBER(VLOOKUP(A59,'20-08'!A:B,2,0)),(VLOOKUP(A59,'20-08'!A:B,2,0)),0)</f>
        <v>0</v>
      </c>
      <c r="K59" s="38">
        <f t="shared" si="0"/>
        <v>12</v>
      </c>
      <c r="L59" s="31">
        <f>IF(ISNUMBER(VLOOKUP(A59,'40'!A:B,2,0)),(VLOOKUP(A59,'40'!A:B,2,0)),0)</f>
        <v>25</v>
      </c>
      <c r="M59" s="7">
        <f>IF(ISNUMBER(VLOOKUP(A59,'40-01'!A:B,2,0)),(VLOOKUP(A59,'40-01'!A:B,2,0)),0)</f>
        <v>2</v>
      </c>
      <c r="N59" s="7">
        <f>IF(ISNUMBER(VLOOKUP(A59,'40-02'!A:B,2,0)),(VLOOKUP(A59,'40-02'!A:B,2,0)),0)</f>
        <v>2</v>
      </c>
      <c r="O59" s="7">
        <f>IF(ISNUMBER(VLOOKUP(A59,'40-03'!A:B,2,0)),(VLOOKUP(A59,'40-03'!A:B,2,0)),0)</f>
        <v>0</v>
      </c>
      <c r="P59" s="7">
        <f>IF(ISNUMBER(VLOOKUP(A59,'40-10'!A:B,2,0)),(VLOOKUP(A59,'40-10'!A:B,2,0)),0)</f>
        <v>0</v>
      </c>
      <c r="Q59" s="11">
        <f t="shared" si="9"/>
        <v>29</v>
      </c>
      <c r="R59" s="72">
        <f>IF(ISNUMBER(VLOOKUP(A59,'80'!A:B,2,0)),(VLOOKUP(A59,'80'!A:B,2,0)),0)</f>
        <v>4</v>
      </c>
      <c r="S59" s="7">
        <f>IF(ISNUMBER(VLOOKUP(A59,'80-01'!A:B,2,0)),(VLOOKUP(A59,'80-01'!A:B,2,0)),0)</f>
        <v>0</v>
      </c>
      <c r="T59" s="7">
        <f>IF(ISNUMBER(VLOOKUP(A59,'80-02'!A:B,2,0)),(VLOOKUP(A59,'80-02'!A:B,2,0)),0)</f>
        <v>0</v>
      </c>
      <c r="U59" s="7">
        <f>IF(ISNUMBER(VLOOKUP(A59,'80-10'!A:B,2,0)),(VLOOKUP(A59,'80-10'!A:B,2,0)),0)</f>
        <v>0</v>
      </c>
      <c r="V59" s="11">
        <f t="shared" si="10"/>
        <v>4</v>
      </c>
    </row>
    <row r="60" spans="1:22" ht="13.5" customHeight="1">
      <c r="A60" s="22" t="s">
        <v>60</v>
      </c>
      <c r="B60" s="64"/>
      <c r="C60" s="64">
        <f>IF(ISNUMBER(VLOOKUP($A60,'09'!$A:$B,2,0)),(VLOOKUP($A60,'09'!$A:$B,2,0)),0)</f>
        <v>0</v>
      </c>
      <c r="D60" s="31">
        <f>IF(ISNUMBER(VLOOKUP(A60,'20'!A:B,2,0)),(VLOOKUP(A60,'20'!A:B,2,0)),0)</f>
        <v>0</v>
      </c>
      <c r="E60" s="7">
        <f>IF(ISNUMBER(VLOOKUP(A60,'20-02'!A:B,2,0)),(VLOOKUP(A60,'20-02'!A:B,2,0)),0)</f>
        <v>1</v>
      </c>
      <c r="F60" s="7">
        <f>IF(ISNUMBER(VLOOKUP(A60,'20-03'!A:B,2,0)),(VLOOKUP(A60,'20-03'!A:B,2,0)),0)</f>
        <v>0</v>
      </c>
      <c r="G60" s="7">
        <f>IF(ISNUMBER(VLOOKUP(A60,'20-04'!A:B,2,0)),(VLOOKUP(A60,'20-04'!A:B,2,0)),0)</f>
        <v>0</v>
      </c>
      <c r="H60" s="7">
        <f>IF(ISNUMBER(VLOOKUP(A60,'20-06'!A:B,2,0)),(VLOOKUP(A60,'20-06'!A:B,2,0)),0)</f>
        <v>0</v>
      </c>
      <c r="I60" s="7">
        <f>IF(ISNUMBER(VLOOKUP(A60,'20-07'!A:B,2,0)),(VLOOKUP(A60,'20-07'!A:B,2,0)),0)</f>
        <v>0</v>
      </c>
      <c r="J60" s="7">
        <f>IF(ISNUMBER(VLOOKUP(A60,'20-08'!A:B,2,0)),(VLOOKUP(A60,'20-08'!A:B,2,0)),0)</f>
        <v>0</v>
      </c>
      <c r="K60" s="38">
        <f t="shared" si="0"/>
        <v>1</v>
      </c>
      <c r="L60" s="31">
        <f>IF(ISNUMBER(VLOOKUP(A60,'40'!A:B,2,0)),(VLOOKUP(A60,'40'!A:B,2,0)),0)</f>
        <v>2</v>
      </c>
      <c r="M60" s="7">
        <f>IF(ISNUMBER(VLOOKUP(A60,'40-01'!A:B,2,0)),(VLOOKUP(A60,'40-01'!A:B,2,0)),0)</f>
        <v>0</v>
      </c>
      <c r="N60" s="7">
        <f>IF(ISNUMBER(VLOOKUP(A60,'40-02'!A:B,2,0)),(VLOOKUP(A60,'40-02'!A:B,2,0)),0)</f>
        <v>0</v>
      </c>
      <c r="O60" s="7">
        <f>IF(ISNUMBER(VLOOKUP(A60,'40-03'!A:B,2,0)),(VLOOKUP(A60,'40-03'!A:B,2,0)),0)</f>
        <v>0</v>
      </c>
      <c r="P60" s="7">
        <f>IF(ISNUMBER(VLOOKUP(A60,'40-10'!A:B,2,0)),(VLOOKUP(A60,'40-10'!A:B,2,0)),0)</f>
        <v>0</v>
      </c>
      <c r="Q60" s="11">
        <f t="shared" si="9"/>
        <v>2</v>
      </c>
      <c r="R60" s="72">
        <f>IF(ISNUMBER(VLOOKUP(A60,'80'!A:B,2,0)),(VLOOKUP(A60,'80'!A:B,2,0)),0)</f>
        <v>0</v>
      </c>
      <c r="S60" s="7">
        <f>IF(ISNUMBER(VLOOKUP(A60,'80-01'!A:B,2,0)),(VLOOKUP(A60,'80-01'!A:B,2,0)),0)</f>
        <v>8</v>
      </c>
      <c r="T60" s="7">
        <f>IF(ISNUMBER(VLOOKUP(A60,'80-02'!A:B,2,0)),(VLOOKUP(A60,'80-02'!A:B,2,0)),0)</f>
        <v>0</v>
      </c>
      <c r="U60" s="7">
        <f>IF(ISNUMBER(VLOOKUP(A60,'80-10'!A:B,2,0)),(VLOOKUP(A60,'80-10'!A:B,2,0)),0)</f>
        <v>0</v>
      </c>
      <c r="V60" s="11">
        <f t="shared" si="10"/>
        <v>8</v>
      </c>
    </row>
    <row r="61" spans="1:22" ht="13.5" customHeight="1" thickBot="1">
      <c r="A61" s="27" t="s">
        <v>61</v>
      </c>
      <c r="B61" s="65"/>
      <c r="C61" s="65">
        <f>IF(ISNUMBER(VLOOKUP($A61,'09'!$A:$B,2,0)),(VLOOKUP($A61,'09'!$A:$B,2,0)),0)</f>
        <v>3</v>
      </c>
      <c r="D61" s="34">
        <f>IF(ISNUMBER(VLOOKUP(A61,'20'!A:B,2,0)),(VLOOKUP(A61,'20'!A:B,2,0)),0)</f>
        <v>0</v>
      </c>
      <c r="E61" s="12">
        <f>IF(ISNUMBER(VLOOKUP(A61,'20-02'!A:B,2,0)),(VLOOKUP(A61,'20-02'!A:B,2,0)),0)</f>
        <v>0</v>
      </c>
      <c r="F61" s="12">
        <f>IF(ISNUMBER(VLOOKUP(A61,'20-03'!A:B,2,0)),(VLOOKUP(A61,'20-03'!A:B,2,0)),0)</f>
        <v>0</v>
      </c>
      <c r="G61" s="12">
        <f>IF(ISNUMBER(VLOOKUP(A61,'20-04'!A:B,2,0)),(VLOOKUP(A61,'20-04'!A:B,2,0)),0)</f>
        <v>0</v>
      </c>
      <c r="H61" s="12">
        <f>IF(ISNUMBER(VLOOKUP(A61,'20-06'!A:B,2,0)),(VLOOKUP(A61,'20-06'!A:B,2,0)),0)</f>
        <v>0</v>
      </c>
      <c r="I61" s="12">
        <f>IF(ISNUMBER(VLOOKUP(A61,'20-07'!A:B,2,0)),(VLOOKUP(A61,'20-07'!A:B,2,0)),0)</f>
        <v>0</v>
      </c>
      <c r="J61" s="12">
        <f>IF(ISNUMBER(VLOOKUP(A61,'20-08'!A:B,2,0)),(VLOOKUP(A61,'20-08'!A:B,2,0)),0)</f>
        <v>0</v>
      </c>
      <c r="K61" s="42">
        <f t="shared" si="0"/>
        <v>0</v>
      </c>
      <c r="L61" s="34">
        <f>IF(ISNUMBER(VLOOKUP(A61,'40'!A:B,2,0)),(VLOOKUP(A61,'40'!A:B,2,0)),0)</f>
        <v>0</v>
      </c>
      <c r="M61" s="12">
        <f>IF(ISNUMBER(VLOOKUP(A61,'40-01'!A:B,2,0)),(VLOOKUP(A61,'40-01'!A:B,2,0)),0)</f>
        <v>0</v>
      </c>
      <c r="N61" s="12">
        <f>IF(ISNUMBER(VLOOKUP(A61,'40-02'!A:B,2,0)),(VLOOKUP(A61,'40-02'!A:B,2,0)),0)</f>
        <v>0</v>
      </c>
      <c r="O61" s="12">
        <f>IF(ISNUMBER(VLOOKUP(A61,'40-03'!A:B,2,0)),(VLOOKUP(A61,'40-03'!A:B,2,0)),0)</f>
        <v>0</v>
      </c>
      <c r="P61" s="12">
        <f>IF(ISNUMBER(VLOOKUP(A61,'40-10'!A:B,2,0)),(VLOOKUP(A61,'40-10'!A:B,2,0)),0)</f>
        <v>0</v>
      </c>
      <c r="Q61" s="13">
        <f t="shared" si="9"/>
        <v>0</v>
      </c>
      <c r="R61" s="34">
        <f>IF(ISNUMBER(VLOOKUP(A61,'80'!A:B,2,0)),(VLOOKUP(A61,'80'!A:B,2,0)),0)</f>
        <v>0</v>
      </c>
      <c r="S61" s="12">
        <f>IF(ISNUMBER(VLOOKUP(A61,'80-01'!A:B,2,0)),(VLOOKUP(A61,'80-01'!A:B,2,0)),0)</f>
        <v>0</v>
      </c>
      <c r="T61" s="12">
        <f>IF(ISNUMBER(VLOOKUP(A61,'80-02'!A:B,2,0)),(VLOOKUP(A61,'80-02'!A:B,2,0)),0)</f>
        <v>0</v>
      </c>
      <c r="U61" s="12">
        <f>IF(ISNUMBER(VLOOKUP(A61,'80-10'!A:B,2,0)),(VLOOKUP(A61,'80-10'!A:B,2,0)),0)</f>
        <v>0</v>
      </c>
      <c r="V61" s="13">
        <f t="shared" si="10"/>
        <v>0</v>
      </c>
    </row>
    <row r="62" spans="1:22" ht="18" customHeight="1" thickBot="1">
      <c r="A62" s="28" t="s">
        <v>1</v>
      </c>
      <c r="B62" s="66">
        <f t="shared" ref="B62:V62" si="11">SUM(B5:B61)</f>
        <v>0</v>
      </c>
      <c r="C62" s="66">
        <f t="shared" si="11"/>
        <v>2305</v>
      </c>
      <c r="D62" s="35">
        <f t="shared" si="11"/>
        <v>1017</v>
      </c>
      <c r="E62" s="19">
        <f t="shared" si="11"/>
        <v>143</v>
      </c>
      <c r="F62" s="19">
        <f t="shared" si="11"/>
        <v>215</v>
      </c>
      <c r="G62" s="19">
        <f t="shared" si="11"/>
        <v>187</v>
      </c>
      <c r="H62" s="19">
        <f t="shared" si="11"/>
        <v>128</v>
      </c>
      <c r="I62" s="19">
        <f t="shared" si="11"/>
        <v>124</v>
      </c>
      <c r="J62" s="19">
        <f t="shared" si="11"/>
        <v>0</v>
      </c>
      <c r="K62" s="43">
        <f t="shared" si="11"/>
        <v>1814</v>
      </c>
      <c r="L62" s="35">
        <f t="shared" si="11"/>
        <v>900</v>
      </c>
      <c r="M62" s="19">
        <f t="shared" si="11"/>
        <v>108</v>
      </c>
      <c r="N62" s="19">
        <f t="shared" si="11"/>
        <v>142</v>
      </c>
      <c r="O62" s="19">
        <f t="shared" si="11"/>
        <v>0</v>
      </c>
      <c r="P62" s="19">
        <f t="shared" si="11"/>
        <v>0</v>
      </c>
      <c r="Q62" s="36">
        <f t="shared" si="11"/>
        <v>1150</v>
      </c>
      <c r="R62" s="37">
        <f t="shared" si="11"/>
        <v>398</v>
      </c>
      <c r="S62" s="17">
        <f t="shared" si="11"/>
        <v>91</v>
      </c>
      <c r="T62" s="17">
        <f t="shared" si="11"/>
        <v>114</v>
      </c>
      <c r="U62" s="17">
        <f t="shared" si="11"/>
        <v>0</v>
      </c>
      <c r="V62" s="20">
        <f t="shared" si="11"/>
        <v>603</v>
      </c>
    </row>
    <row r="63" spans="1:22" ht="13.5" thickBot="1"/>
    <row r="64" spans="1:22" ht="13.5" customHeight="1" thickBot="1">
      <c r="A64" s="21" t="s">
        <v>72</v>
      </c>
      <c r="B64" s="73" t="s">
        <v>82</v>
      </c>
      <c r="C64" s="59">
        <f>IF(ISNUMBER(VLOOKUP($A64,'09'!$A:$B,2,0)),(VLOOKUP($A64,'09'!$A:$B,2,0)),0)</f>
        <v>0</v>
      </c>
      <c r="D64" s="30">
        <f>IF(ISNUMBER(VLOOKUP(A64,'20'!A:B,2,0)),(VLOOKUP(A64,'20'!A:B,2,0)),0)</f>
        <v>0</v>
      </c>
      <c r="E64" s="17">
        <f>IF(ISNUMBER(VLOOKUP(A64,'20-02'!A:B,2,0)),(VLOOKUP(A64,'20-02'!A:B,2,0)),0)</f>
        <v>0</v>
      </c>
      <c r="F64" s="17">
        <f>IF(ISNUMBER(VLOOKUP(A64,'20-03'!A:B,2,0)),(VLOOKUP(A64,'20-03'!A:B,2,0)),0)</f>
        <v>0</v>
      </c>
      <c r="G64" s="17">
        <f>IF(ISNUMBER(VLOOKUP(A64,'20-04'!A:B,2,0)),(VLOOKUP(A64,'20-04'!A:B,2,0)),0)</f>
        <v>0</v>
      </c>
      <c r="H64" s="17">
        <f>IF(ISNUMBER(VLOOKUP(A64,'20-06'!A:B,2,0)),(VLOOKUP(A64,'20-06'!A:B,2,0)),0)</f>
        <v>0</v>
      </c>
      <c r="I64" s="17">
        <f>IF(ISNUMBER(VLOOKUP(A64,'20-07'!A:B,2,0)),(VLOOKUP(A64,'20-07'!A:B,2,0)),0)</f>
        <v>0</v>
      </c>
      <c r="J64" s="17">
        <f>IF(ISNUMBER(VLOOKUP(A64,'20-08'!A:B,2,0)),(VLOOKUP(A64,'20-08'!A:B,2,0)),0)</f>
        <v>0</v>
      </c>
      <c r="K64" s="39">
        <f>SUM(D64:J64)</f>
        <v>0</v>
      </c>
      <c r="L64" s="30">
        <f>IF(ISNUMBER(VLOOKUP(A64,'40'!A:B,2,0)),(VLOOKUP(A64,'40'!A:B,2,0)),0)</f>
        <v>0</v>
      </c>
      <c r="M64" s="17">
        <f>IF(ISNUMBER(VLOOKUP(A64,'40-01'!A:B,2,0)),(VLOOKUP(A64,'40-01'!A:B,2,0)),0)</f>
        <v>0</v>
      </c>
      <c r="N64" s="17">
        <f>IF(ISNUMBER(VLOOKUP(A64,'40-02'!A:B,2,0)),(VLOOKUP(A64,'40-02'!A:B,2,0)),0)</f>
        <v>0</v>
      </c>
      <c r="O64" s="17">
        <f>IF(ISNUMBER(VLOOKUP(A64,'40-03'!A:B,2,0)),(VLOOKUP(A64,'40-03'!A:B,2,0)),0)</f>
        <v>0</v>
      </c>
      <c r="P64" s="17">
        <f>IF(ISNUMBER(VLOOKUP(A64,'40-10'!A:B,2,0)),(VLOOKUP(A64,'40-10'!A:B,2,0)),0)</f>
        <v>0</v>
      </c>
      <c r="Q64" s="18">
        <f>SUM(L64:P64)</f>
        <v>0</v>
      </c>
      <c r="R64" s="30">
        <f>IF(ISNUMBER(VLOOKUP(A64,'80'!A:B,2,0)),(VLOOKUP(A64,'80'!A:B,2,0)),0)</f>
        <v>0</v>
      </c>
      <c r="S64" s="17">
        <f>IF(ISNUMBER(VLOOKUP(A64,'80-01'!A:B,2,0)),(VLOOKUP(A64,'80-01'!A:B,2,0)),0)</f>
        <v>0</v>
      </c>
      <c r="T64" s="17">
        <f>IF(ISNUMBER(VLOOKUP(A64,'80-02'!A:B,2,0)),(VLOOKUP(A64,'80-02'!A:B,2,0)),0)</f>
        <v>0</v>
      </c>
      <c r="U64" s="17">
        <f>IF(ISNUMBER(VLOOKUP(A64,'80-10'!A:B,2,0)),(VLOOKUP(A64,'80-10'!A:B,2,0)),0)</f>
        <v>0</v>
      </c>
      <c r="V64" s="18">
        <f>SUM(R64:U64)</f>
        <v>0</v>
      </c>
    </row>
  </sheetData>
  <mergeCells count="1">
    <mergeCell ref="A2:V2"/>
  </mergeCells>
  <phoneticPr fontId="3" type="noConversion"/>
  <printOptions horizontalCentered="1" verticalCentered="1"/>
  <pageMargins left="0" right="0" top="0" bottom="0" header="0.51181102362204722" footer="0.51181102362204722"/>
  <pageSetup paperSize="9" scale="105" orientation="portrait" verticalDpi="180" r:id="rId1"/>
  <headerFooter alignWithMargins="0">
    <oddHeader>&amp;C&amp;"Arial,Gras"&amp;14SND&amp;R&amp;D
&amp;T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 enableFormatConditionsCalculation="0">
    <tabColor indexed="40"/>
  </sheetPr>
  <dimension ref="A1:B1"/>
  <sheetViews>
    <sheetView topLeftCell="A3" workbookViewId="0">
      <selection activeCell="B46" sqref="B46"/>
    </sheetView>
  </sheetViews>
  <sheetFormatPr baseColWidth="10" defaultRowHeight="12.75"/>
  <cols>
    <col min="1" max="1" width="9.5703125" bestFit="1" customWidth="1"/>
    <col min="2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20</v>
      </c>
      <c r="B1" t="s">
        <v>23</v>
      </c>
    </row>
  </sheetData>
  <phoneticPr fontId="0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0"/>
  </sheetPr>
  <dimension ref="A1:B41"/>
  <sheetViews>
    <sheetView workbookViewId="0">
      <selection activeCell="B14" sqref="B14"/>
    </sheetView>
  </sheetViews>
  <sheetFormatPr baseColWidth="10" defaultRowHeight="12.75"/>
  <cols>
    <col min="1" max="1" width="10.42578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20</v>
      </c>
      <c r="B1" t="s">
        <v>23</v>
      </c>
    </row>
    <row r="2" spans="1:2">
      <c r="A2" t="s">
        <v>85</v>
      </c>
      <c r="B2">
        <v>0</v>
      </c>
    </row>
    <row r="3" spans="1:2">
      <c r="A3" t="s">
        <v>86</v>
      </c>
      <c r="B3">
        <v>0</v>
      </c>
    </row>
    <row r="4" spans="1:2">
      <c r="A4" t="s">
        <v>87</v>
      </c>
      <c r="B4">
        <v>0</v>
      </c>
    </row>
    <row r="5" spans="1:2">
      <c r="A5" t="s">
        <v>88</v>
      </c>
      <c r="B5">
        <v>0</v>
      </c>
    </row>
    <row r="6" spans="1:2">
      <c r="A6" t="s">
        <v>89</v>
      </c>
      <c r="B6">
        <v>0</v>
      </c>
    </row>
    <row r="7" spans="1:2">
      <c r="A7" t="s">
        <v>57</v>
      </c>
      <c r="B7">
        <v>0</v>
      </c>
    </row>
    <row r="8" spans="1:2">
      <c r="A8" t="s">
        <v>58</v>
      </c>
      <c r="B8">
        <v>0</v>
      </c>
    </row>
    <row r="9" spans="1:2">
      <c r="A9" t="s">
        <v>59</v>
      </c>
      <c r="B9">
        <v>0</v>
      </c>
    </row>
    <row r="10" spans="1:2">
      <c r="A10" t="s">
        <v>60</v>
      </c>
      <c r="B10">
        <v>0</v>
      </c>
    </row>
    <row r="11" spans="1:2">
      <c r="A11" t="s">
        <v>5</v>
      </c>
      <c r="B11">
        <v>0</v>
      </c>
    </row>
    <row r="12" spans="1:2">
      <c r="A12" t="s">
        <v>90</v>
      </c>
      <c r="B12">
        <v>4</v>
      </c>
    </row>
    <row r="13" spans="1:2">
      <c r="A13" t="s">
        <v>91</v>
      </c>
      <c r="B13">
        <v>0</v>
      </c>
    </row>
    <row r="14" spans="1:2">
      <c r="A14" t="s">
        <v>96</v>
      </c>
      <c r="B14">
        <v>0</v>
      </c>
    </row>
    <row r="15" spans="1:2">
      <c r="A15" t="s">
        <v>9</v>
      </c>
      <c r="B15">
        <v>27</v>
      </c>
    </row>
    <row r="16" spans="1:2">
      <c r="A16" t="s">
        <v>10</v>
      </c>
      <c r="B16">
        <v>1</v>
      </c>
    </row>
    <row r="17" spans="1:2">
      <c r="A17" t="s">
        <v>80</v>
      </c>
      <c r="B17">
        <v>2</v>
      </c>
    </row>
    <row r="18" spans="1:2">
      <c r="A18" t="s">
        <v>11</v>
      </c>
      <c r="B18">
        <v>10</v>
      </c>
    </row>
    <row r="19" spans="1:2">
      <c r="A19" t="s">
        <v>13</v>
      </c>
      <c r="B19">
        <v>17</v>
      </c>
    </row>
    <row r="20" spans="1:2">
      <c r="A20" t="s">
        <v>14</v>
      </c>
      <c r="B20">
        <v>0</v>
      </c>
    </row>
    <row r="21" spans="1:2">
      <c r="A21" t="s">
        <v>15</v>
      </c>
      <c r="B21">
        <v>1</v>
      </c>
    </row>
    <row r="22" spans="1:2">
      <c r="A22" t="s">
        <v>16</v>
      </c>
      <c r="B22">
        <v>8</v>
      </c>
    </row>
    <row r="23" spans="1:2">
      <c r="A23" t="s">
        <v>18</v>
      </c>
      <c r="B23">
        <v>4</v>
      </c>
    </row>
    <row r="24" spans="1:2">
      <c r="A24" t="s">
        <v>19</v>
      </c>
      <c r="B24">
        <v>2</v>
      </c>
    </row>
    <row r="25" spans="1:2">
      <c r="A25" t="s">
        <v>69</v>
      </c>
      <c r="B25">
        <v>0</v>
      </c>
    </row>
    <row r="26" spans="1:2">
      <c r="A26" t="s">
        <v>31</v>
      </c>
      <c r="B26">
        <v>3</v>
      </c>
    </row>
    <row r="27" spans="1:2">
      <c r="A27" t="s">
        <v>25</v>
      </c>
      <c r="B27">
        <v>2</v>
      </c>
    </row>
    <row r="28" spans="1:2">
      <c r="A28" t="s">
        <v>26</v>
      </c>
      <c r="B28">
        <v>9</v>
      </c>
    </row>
    <row r="29" spans="1:2">
      <c r="A29" t="s">
        <v>32</v>
      </c>
      <c r="B29">
        <v>0</v>
      </c>
    </row>
    <row r="30" spans="1:2">
      <c r="A30" t="s">
        <v>27</v>
      </c>
      <c r="B30">
        <v>6</v>
      </c>
    </row>
    <row r="31" spans="1:2">
      <c r="A31" t="s">
        <v>34</v>
      </c>
      <c r="B31">
        <v>0</v>
      </c>
    </row>
    <row r="32" spans="1:2">
      <c r="A32" t="s">
        <v>30</v>
      </c>
      <c r="B32">
        <v>0</v>
      </c>
    </row>
    <row r="33" spans="1:2">
      <c r="A33" t="s">
        <v>63</v>
      </c>
      <c r="B33">
        <v>0</v>
      </c>
    </row>
    <row r="34" spans="1:2">
      <c r="A34" t="s">
        <v>28</v>
      </c>
      <c r="B34">
        <v>0</v>
      </c>
    </row>
    <row r="35" spans="1:2">
      <c r="A35" t="s">
        <v>33</v>
      </c>
      <c r="B35">
        <v>2</v>
      </c>
    </row>
    <row r="36" spans="1:2">
      <c r="A36" t="s">
        <v>29</v>
      </c>
      <c r="B36">
        <v>0</v>
      </c>
    </row>
    <row r="37" spans="1:2">
      <c r="A37" t="s">
        <v>64</v>
      </c>
      <c r="B37">
        <v>5</v>
      </c>
    </row>
    <row r="38" spans="1:2">
      <c r="A38" t="s">
        <v>65</v>
      </c>
      <c r="B38">
        <v>16</v>
      </c>
    </row>
    <row r="39" spans="1:2">
      <c r="A39" t="s">
        <v>66</v>
      </c>
      <c r="B39">
        <v>5</v>
      </c>
    </row>
    <row r="40" spans="1:2">
      <c r="A40" t="s">
        <v>67</v>
      </c>
      <c r="B40">
        <v>0</v>
      </c>
    </row>
    <row r="41" spans="1:2">
      <c r="A41" t="s">
        <v>81</v>
      </c>
      <c r="B41">
        <v>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40"/>
  </sheetPr>
  <dimension ref="A1:B46"/>
  <sheetViews>
    <sheetView tabSelected="1" workbookViewId="0">
      <selection activeCell="B25" sqref="B25"/>
    </sheetView>
  </sheetViews>
  <sheetFormatPr baseColWidth="10" defaultRowHeight="12.75"/>
  <cols>
    <col min="1" max="1" width="10.42578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20</v>
      </c>
      <c r="B1" t="s">
        <v>23</v>
      </c>
    </row>
    <row r="2" spans="1:2">
      <c r="A2" t="s">
        <v>85</v>
      </c>
      <c r="B2">
        <v>0</v>
      </c>
    </row>
    <row r="3" spans="1:2">
      <c r="A3" t="s">
        <v>86</v>
      </c>
      <c r="B3">
        <v>1</v>
      </c>
    </row>
    <row r="4" spans="1:2">
      <c r="A4" t="s">
        <v>87</v>
      </c>
      <c r="B4">
        <v>1</v>
      </c>
    </row>
    <row r="5" spans="1:2">
      <c r="A5" t="s">
        <v>88</v>
      </c>
      <c r="B5">
        <v>1</v>
      </c>
    </row>
    <row r="6" spans="1:2">
      <c r="A6" t="s">
        <v>89</v>
      </c>
      <c r="B6">
        <v>1</v>
      </c>
    </row>
    <row r="7" spans="1:2">
      <c r="A7" t="s">
        <v>53</v>
      </c>
      <c r="B7">
        <v>0</v>
      </c>
    </row>
    <row r="8" spans="1:2">
      <c r="A8" t="s">
        <v>54</v>
      </c>
      <c r="B8">
        <v>0</v>
      </c>
    </row>
    <row r="9" spans="1:2">
      <c r="A9" t="s">
        <v>55</v>
      </c>
      <c r="B9">
        <v>0</v>
      </c>
    </row>
    <row r="10" spans="1:2">
      <c r="A10" t="s">
        <v>56</v>
      </c>
      <c r="B10">
        <v>0</v>
      </c>
    </row>
    <row r="11" spans="1:2">
      <c r="A11" t="s">
        <v>57</v>
      </c>
      <c r="B11">
        <v>2</v>
      </c>
    </row>
    <row r="12" spans="1:2">
      <c r="A12" t="s">
        <v>58</v>
      </c>
      <c r="B12">
        <v>5</v>
      </c>
    </row>
    <row r="13" spans="1:2">
      <c r="A13" t="s">
        <v>59</v>
      </c>
      <c r="B13">
        <v>0</v>
      </c>
    </row>
    <row r="14" spans="1:2">
      <c r="A14" t="s">
        <v>60</v>
      </c>
      <c r="B14">
        <v>0</v>
      </c>
    </row>
    <row r="15" spans="1:2">
      <c r="A15" t="s">
        <v>61</v>
      </c>
      <c r="B15">
        <v>0</v>
      </c>
    </row>
    <row r="16" spans="1:2">
      <c r="A16" t="s">
        <v>5</v>
      </c>
      <c r="B16">
        <v>0</v>
      </c>
    </row>
    <row r="17" spans="1:2">
      <c r="A17" t="s">
        <v>90</v>
      </c>
      <c r="B17">
        <v>3</v>
      </c>
    </row>
    <row r="18" spans="1:2">
      <c r="A18" t="s">
        <v>91</v>
      </c>
      <c r="B18">
        <v>0</v>
      </c>
    </row>
    <row r="19" spans="1:2">
      <c r="A19" t="s">
        <v>96</v>
      </c>
      <c r="B19">
        <v>3</v>
      </c>
    </row>
    <row r="20" spans="1:2">
      <c r="A20" t="s">
        <v>9</v>
      </c>
      <c r="B20">
        <v>15</v>
      </c>
    </row>
    <row r="21" spans="1:2">
      <c r="A21" t="s">
        <v>10</v>
      </c>
      <c r="B21">
        <v>4</v>
      </c>
    </row>
    <row r="22" spans="1:2">
      <c r="A22" t="s">
        <v>80</v>
      </c>
      <c r="B22">
        <v>0</v>
      </c>
    </row>
    <row r="23" spans="1:2">
      <c r="A23" t="s">
        <v>11</v>
      </c>
      <c r="B23">
        <v>6</v>
      </c>
    </row>
    <row r="24" spans="1:2">
      <c r="A24" t="s">
        <v>13</v>
      </c>
      <c r="B24">
        <v>14</v>
      </c>
    </row>
    <row r="25" spans="1:2">
      <c r="A25" t="s">
        <v>14</v>
      </c>
      <c r="B25">
        <v>0</v>
      </c>
    </row>
    <row r="26" spans="1:2">
      <c r="A26" t="s">
        <v>15</v>
      </c>
      <c r="B26">
        <v>4</v>
      </c>
    </row>
    <row r="27" spans="1:2">
      <c r="A27" t="s">
        <v>16</v>
      </c>
      <c r="B27">
        <v>17</v>
      </c>
    </row>
    <row r="28" spans="1:2">
      <c r="A28" t="s">
        <v>18</v>
      </c>
      <c r="B28">
        <v>8</v>
      </c>
    </row>
    <row r="29" spans="1:2">
      <c r="A29" t="s">
        <v>19</v>
      </c>
      <c r="B29">
        <v>3</v>
      </c>
    </row>
    <row r="30" spans="1:2">
      <c r="A30" t="s">
        <v>69</v>
      </c>
      <c r="B30">
        <v>0</v>
      </c>
    </row>
    <row r="31" spans="1:2">
      <c r="A31" t="s">
        <v>31</v>
      </c>
      <c r="B31">
        <v>0</v>
      </c>
    </row>
    <row r="32" spans="1:2">
      <c r="A32" t="s">
        <v>25</v>
      </c>
      <c r="B32">
        <v>2</v>
      </c>
    </row>
    <row r="33" spans="1:2">
      <c r="A33" t="s">
        <v>26</v>
      </c>
      <c r="B33">
        <v>0</v>
      </c>
    </row>
    <row r="34" spans="1:2">
      <c r="A34" t="s">
        <v>32</v>
      </c>
      <c r="B34">
        <v>0</v>
      </c>
    </row>
    <row r="35" spans="1:2">
      <c r="A35" t="s">
        <v>27</v>
      </c>
      <c r="B35">
        <v>0</v>
      </c>
    </row>
    <row r="36" spans="1:2">
      <c r="A36" t="s">
        <v>34</v>
      </c>
      <c r="B36">
        <v>0</v>
      </c>
    </row>
    <row r="37" spans="1:2">
      <c r="A37" t="s">
        <v>30</v>
      </c>
      <c r="B37">
        <v>0</v>
      </c>
    </row>
    <row r="38" spans="1:2">
      <c r="A38" t="s">
        <v>63</v>
      </c>
      <c r="B38">
        <v>0</v>
      </c>
    </row>
    <row r="39" spans="1:2">
      <c r="A39" t="s">
        <v>28</v>
      </c>
      <c r="B39">
        <v>0</v>
      </c>
    </row>
    <row r="40" spans="1:2">
      <c r="A40" t="s">
        <v>33</v>
      </c>
      <c r="B40">
        <v>0</v>
      </c>
    </row>
    <row r="41" spans="1:2">
      <c r="A41" t="s">
        <v>29</v>
      </c>
      <c r="B41">
        <v>0</v>
      </c>
    </row>
    <row r="42" spans="1:2">
      <c r="A42" t="s">
        <v>64</v>
      </c>
      <c r="B42">
        <v>9</v>
      </c>
    </row>
    <row r="43" spans="1:2">
      <c r="A43" t="s">
        <v>65</v>
      </c>
      <c r="B43">
        <v>9</v>
      </c>
    </row>
    <row r="44" spans="1:2">
      <c r="A44" t="s">
        <v>66</v>
      </c>
      <c r="B44">
        <v>19</v>
      </c>
    </row>
    <row r="45" spans="1:2">
      <c r="A45" t="s">
        <v>67</v>
      </c>
      <c r="B45">
        <v>1</v>
      </c>
    </row>
    <row r="46" spans="1:2">
      <c r="A46" t="s">
        <v>81</v>
      </c>
      <c r="B46">
        <v>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tabColor indexed="40"/>
  </sheetPr>
  <dimension ref="A1:B47"/>
  <sheetViews>
    <sheetView workbookViewId="0">
      <selection activeCell="B16" sqref="B16"/>
    </sheetView>
  </sheetViews>
  <sheetFormatPr baseColWidth="10" defaultRowHeight="12.75"/>
  <cols>
    <col min="1" max="1" width="10.42578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20</v>
      </c>
      <c r="B1" t="s">
        <v>23</v>
      </c>
    </row>
    <row r="2" spans="1:2">
      <c r="A2" t="s">
        <v>85</v>
      </c>
      <c r="B2">
        <v>1</v>
      </c>
    </row>
    <row r="3" spans="1:2">
      <c r="A3" t="s">
        <v>86</v>
      </c>
      <c r="B3">
        <v>2</v>
      </c>
    </row>
    <row r="4" spans="1:2">
      <c r="A4" t="s">
        <v>87</v>
      </c>
      <c r="B4">
        <v>1</v>
      </c>
    </row>
    <row r="5" spans="1:2">
      <c r="A5" t="s">
        <v>88</v>
      </c>
      <c r="B5">
        <v>0</v>
      </c>
    </row>
    <row r="6" spans="1:2">
      <c r="A6" t="s">
        <v>89</v>
      </c>
      <c r="B6">
        <v>0</v>
      </c>
    </row>
    <row r="7" spans="1:2">
      <c r="A7" t="s">
        <v>53</v>
      </c>
      <c r="B7">
        <v>0</v>
      </c>
    </row>
    <row r="8" spans="1:2">
      <c r="A8" t="s">
        <v>54</v>
      </c>
      <c r="B8">
        <v>0</v>
      </c>
    </row>
    <row r="9" spans="1:2">
      <c r="A9" t="s">
        <v>55</v>
      </c>
      <c r="B9">
        <v>0</v>
      </c>
    </row>
    <row r="10" spans="1:2">
      <c r="A10" t="s">
        <v>56</v>
      </c>
      <c r="B10">
        <v>0</v>
      </c>
    </row>
    <row r="11" spans="1:2">
      <c r="A11" t="s">
        <v>57</v>
      </c>
      <c r="B11">
        <v>2</v>
      </c>
    </row>
    <row r="12" spans="1:2">
      <c r="A12" t="s">
        <v>58</v>
      </c>
      <c r="B12">
        <v>2</v>
      </c>
    </row>
    <row r="13" spans="1:2">
      <c r="A13" t="s">
        <v>59</v>
      </c>
      <c r="B13">
        <v>2</v>
      </c>
    </row>
    <row r="14" spans="1:2">
      <c r="A14" t="s">
        <v>60</v>
      </c>
      <c r="B14">
        <v>0</v>
      </c>
    </row>
    <row r="15" spans="1:2">
      <c r="A15" t="s">
        <v>5</v>
      </c>
      <c r="B15">
        <v>0</v>
      </c>
    </row>
    <row r="16" spans="1:2">
      <c r="A16" t="s">
        <v>90</v>
      </c>
      <c r="B16">
        <v>3</v>
      </c>
    </row>
    <row r="17" spans="1:2">
      <c r="A17" t="s">
        <v>91</v>
      </c>
      <c r="B17">
        <v>2</v>
      </c>
    </row>
    <row r="18" spans="1:2">
      <c r="A18" t="s">
        <v>8</v>
      </c>
      <c r="B18">
        <v>0</v>
      </c>
    </row>
    <row r="19" spans="1:2">
      <c r="A19" t="s">
        <v>9</v>
      </c>
      <c r="B19">
        <v>18</v>
      </c>
    </row>
    <row r="20" spans="1:2">
      <c r="A20" t="s">
        <v>10</v>
      </c>
      <c r="B20">
        <v>4</v>
      </c>
    </row>
    <row r="21" spans="1:2">
      <c r="A21" t="s">
        <v>80</v>
      </c>
      <c r="B21">
        <v>2</v>
      </c>
    </row>
    <row r="22" spans="1:2">
      <c r="A22" t="s">
        <v>11</v>
      </c>
      <c r="B22">
        <v>16</v>
      </c>
    </row>
    <row r="23" spans="1:2">
      <c r="A23" t="s">
        <v>12</v>
      </c>
      <c r="B23">
        <v>0</v>
      </c>
    </row>
    <row r="24" spans="1:2">
      <c r="A24" t="s">
        <v>62</v>
      </c>
      <c r="B24">
        <v>0</v>
      </c>
    </row>
    <row r="25" spans="1:2">
      <c r="A25" t="s">
        <v>13</v>
      </c>
      <c r="B25">
        <v>16</v>
      </c>
    </row>
    <row r="26" spans="1:2">
      <c r="A26" t="s">
        <v>14</v>
      </c>
      <c r="B26">
        <v>0</v>
      </c>
    </row>
    <row r="27" spans="1:2">
      <c r="A27" t="s">
        <v>15</v>
      </c>
      <c r="B27">
        <v>4</v>
      </c>
    </row>
    <row r="28" spans="1:2">
      <c r="A28" t="s">
        <v>16</v>
      </c>
      <c r="B28">
        <v>4</v>
      </c>
    </row>
    <row r="29" spans="1:2">
      <c r="A29" t="s">
        <v>18</v>
      </c>
      <c r="B29">
        <v>6</v>
      </c>
    </row>
    <row r="30" spans="1:2">
      <c r="A30" t="s">
        <v>19</v>
      </c>
      <c r="B30">
        <v>2</v>
      </c>
    </row>
    <row r="31" spans="1:2">
      <c r="A31" t="s">
        <v>69</v>
      </c>
      <c r="B31">
        <v>0</v>
      </c>
    </row>
    <row r="32" spans="1:2">
      <c r="A32" t="s">
        <v>31</v>
      </c>
      <c r="B32">
        <v>5</v>
      </c>
    </row>
    <row r="33" spans="1:2">
      <c r="A33" t="s">
        <v>25</v>
      </c>
      <c r="B33">
        <v>4</v>
      </c>
    </row>
    <row r="34" spans="1:2">
      <c r="A34" t="s">
        <v>26</v>
      </c>
      <c r="B34">
        <v>2</v>
      </c>
    </row>
    <row r="35" spans="1:2">
      <c r="A35" t="s">
        <v>32</v>
      </c>
      <c r="B35">
        <v>2</v>
      </c>
    </row>
    <row r="36" spans="1:2">
      <c r="A36" t="s">
        <v>27</v>
      </c>
      <c r="B36">
        <v>2</v>
      </c>
    </row>
    <row r="37" spans="1:2">
      <c r="A37" t="s">
        <v>34</v>
      </c>
      <c r="B37">
        <v>1</v>
      </c>
    </row>
    <row r="38" spans="1:2">
      <c r="A38" t="s">
        <v>30</v>
      </c>
      <c r="B38">
        <v>0</v>
      </c>
    </row>
    <row r="39" spans="1:2">
      <c r="A39" t="s">
        <v>63</v>
      </c>
      <c r="B39">
        <v>0</v>
      </c>
    </row>
    <row r="40" spans="1:2">
      <c r="A40" t="s">
        <v>28</v>
      </c>
      <c r="B40">
        <v>0</v>
      </c>
    </row>
    <row r="41" spans="1:2">
      <c r="A41" t="s">
        <v>33</v>
      </c>
      <c r="B41">
        <v>2</v>
      </c>
    </row>
    <row r="42" spans="1:2">
      <c r="A42" t="s">
        <v>29</v>
      </c>
      <c r="B42">
        <v>0</v>
      </c>
    </row>
    <row r="43" spans="1:2">
      <c r="A43" t="s">
        <v>64</v>
      </c>
      <c r="B43">
        <v>30</v>
      </c>
    </row>
    <row r="44" spans="1:2">
      <c r="A44" t="s">
        <v>65</v>
      </c>
      <c r="B44">
        <v>22</v>
      </c>
    </row>
    <row r="45" spans="1:2">
      <c r="A45" t="s">
        <v>66</v>
      </c>
      <c r="B45">
        <v>27</v>
      </c>
    </row>
    <row r="46" spans="1:2">
      <c r="A46" t="s">
        <v>67</v>
      </c>
      <c r="B46">
        <v>3</v>
      </c>
    </row>
    <row r="47" spans="1:2">
      <c r="A47" t="s">
        <v>81</v>
      </c>
      <c r="B47">
        <v>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enableFormatConditionsCalculation="0">
    <tabColor indexed="40"/>
  </sheetPr>
  <dimension ref="A1:B45"/>
  <sheetViews>
    <sheetView workbookViewId="0">
      <selection activeCell="E40" sqref="E40"/>
    </sheetView>
  </sheetViews>
  <sheetFormatPr baseColWidth="10" defaultRowHeight="12.75"/>
  <cols>
    <col min="1" max="1" width="10.42578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20</v>
      </c>
      <c r="B1" t="s">
        <v>23</v>
      </c>
    </row>
    <row r="2" spans="1:2">
      <c r="A2" t="s">
        <v>85</v>
      </c>
      <c r="B2">
        <v>0</v>
      </c>
    </row>
    <row r="3" spans="1:2">
      <c r="A3" t="s">
        <v>86</v>
      </c>
      <c r="B3">
        <v>2</v>
      </c>
    </row>
    <row r="4" spans="1:2">
      <c r="A4" t="s">
        <v>87</v>
      </c>
      <c r="B4">
        <v>2</v>
      </c>
    </row>
    <row r="5" spans="1:2">
      <c r="A5" t="s">
        <v>88</v>
      </c>
      <c r="B5">
        <v>2</v>
      </c>
    </row>
    <row r="6" spans="1:2">
      <c r="A6" t="s">
        <v>89</v>
      </c>
      <c r="B6">
        <v>1</v>
      </c>
    </row>
    <row r="7" spans="1:2">
      <c r="A7" t="s">
        <v>55</v>
      </c>
      <c r="B7">
        <v>0</v>
      </c>
    </row>
    <row r="8" spans="1:2">
      <c r="A8" t="s">
        <v>56</v>
      </c>
      <c r="B8">
        <v>0</v>
      </c>
    </row>
    <row r="9" spans="1:2">
      <c r="A9" t="s">
        <v>57</v>
      </c>
      <c r="B9">
        <v>2</v>
      </c>
    </row>
    <row r="10" spans="1:2">
      <c r="A10" t="s">
        <v>58</v>
      </c>
      <c r="B10">
        <v>38</v>
      </c>
    </row>
    <row r="11" spans="1:2">
      <c r="A11" t="s">
        <v>59</v>
      </c>
      <c r="B11">
        <v>0</v>
      </c>
    </row>
    <row r="12" spans="1:2">
      <c r="A12" t="s">
        <v>60</v>
      </c>
      <c r="B12">
        <v>0</v>
      </c>
    </row>
    <row r="13" spans="1:2">
      <c r="A13" t="s">
        <v>61</v>
      </c>
      <c r="B13">
        <v>0</v>
      </c>
    </row>
    <row r="14" spans="1:2">
      <c r="A14" t="s">
        <v>5</v>
      </c>
      <c r="B14">
        <v>2</v>
      </c>
    </row>
    <row r="15" spans="1:2">
      <c r="A15" t="s">
        <v>90</v>
      </c>
      <c r="B15">
        <v>4</v>
      </c>
    </row>
    <row r="16" spans="1:2">
      <c r="A16" t="s">
        <v>91</v>
      </c>
      <c r="B16">
        <v>0</v>
      </c>
    </row>
    <row r="17" spans="1:2">
      <c r="A17" t="s">
        <v>96</v>
      </c>
      <c r="B17">
        <v>1</v>
      </c>
    </row>
    <row r="18" spans="1:2">
      <c r="A18" t="s">
        <v>9</v>
      </c>
      <c r="B18">
        <v>8</v>
      </c>
    </row>
    <row r="19" spans="1:2">
      <c r="A19" t="s">
        <v>10</v>
      </c>
      <c r="B19">
        <v>0</v>
      </c>
    </row>
    <row r="20" spans="1:2">
      <c r="A20" t="s">
        <v>80</v>
      </c>
      <c r="B20">
        <v>2</v>
      </c>
    </row>
    <row r="21" spans="1:2">
      <c r="A21" t="s">
        <v>11</v>
      </c>
      <c r="B21">
        <v>7</v>
      </c>
    </row>
    <row r="22" spans="1:2">
      <c r="A22" t="s">
        <v>12</v>
      </c>
      <c r="B22">
        <v>0</v>
      </c>
    </row>
    <row r="23" spans="1:2">
      <c r="A23" t="s">
        <v>62</v>
      </c>
      <c r="B23">
        <v>0</v>
      </c>
    </row>
    <row r="24" spans="1:2">
      <c r="A24" t="s">
        <v>13</v>
      </c>
      <c r="B24">
        <v>22</v>
      </c>
    </row>
    <row r="25" spans="1:2">
      <c r="A25" t="s">
        <v>15</v>
      </c>
      <c r="B25">
        <v>2</v>
      </c>
    </row>
    <row r="26" spans="1:2">
      <c r="A26" t="s">
        <v>16</v>
      </c>
      <c r="B26">
        <v>13</v>
      </c>
    </row>
    <row r="27" spans="1:2">
      <c r="A27" t="s">
        <v>18</v>
      </c>
      <c r="B27">
        <v>13</v>
      </c>
    </row>
    <row r="28" spans="1:2">
      <c r="A28" t="s">
        <v>19</v>
      </c>
      <c r="B28">
        <v>5</v>
      </c>
    </row>
    <row r="29" spans="1:2">
      <c r="A29" t="s">
        <v>69</v>
      </c>
      <c r="B29">
        <v>0</v>
      </c>
    </row>
    <row r="30" spans="1:2">
      <c r="A30" t="s">
        <v>31</v>
      </c>
      <c r="B30">
        <v>2</v>
      </c>
    </row>
    <row r="31" spans="1:2">
      <c r="A31" t="s">
        <v>25</v>
      </c>
      <c r="B31">
        <v>5</v>
      </c>
    </row>
    <row r="32" spans="1:2">
      <c r="A32" t="s">
        <v>26</v>
      </c>
      <c r="B32">
        <v>2</v>
      </c>
    </row>
    <row r="33" spans="1:2">
      <c r="A33" t="s">
        <v>32</v>
      </c>
      <c r="B33">
        <v>0</v>
      </c>
    </row>
    <row r="34" spans="1:2">
      <c r="A34" t="s">
        <v>27</v>
      </c>
      <c r="B34">
        <v>4</v>
      </c>
    </row>
    <row r="35" spans="1:2">
      <c r="A35" t="s">
        <v>34</v>
      </c>
      <c r="B35">
        <v>0</v>
      </c>
    </row>
    <row r="36" spans="1:2">
      <c r="A36" t="s">
        <v>30</v>
      </c>
      <c r="B36">
        <v>6</v>
      </c>
    </row>
    <row r="37" spans="1:2">
      <c r="A37" t="s">
        <v>63</v>
      </c>
      <c r="B37">
        <v>2</v>
      </c>
    </row>
    <row r="38" spans="1:2">
      <c r="A38" t="s">
        <v>28</v>
      </c>
      <c r="B38">
        <v>4</v>
      </c>
    </row>
    <row r="39" spans="1:2">
      <c r="A39" t="s">
        <v>33</v>
      </c>
      <c r="B39">
        <v>2</v>
      </c>
    </row>
    <row r="40" spans="1:2">
      <c r="A40" t="s">
        <v>29</v>
      </c>
      <c r="B40">
        <v>4</v>
      </c>
    </row>
    <row r="41" spans="1:2">
      <c r="A41" t="s">
        <v>64</v>
      </c>
      <c r="B41">
        <v>15</v>
      </c>
    </row>
    <row r="42" spans="1:2">
      <c r="A42" t="s">
        <v>65</v>
      </c>
      <c r="B42">
        <v>30</v>
      </c>
    </row>
    <row r="43" spans="1:2">
      <c r="A43" t="s">
        <v>66</v>
      </c>
      <c r="B43">
        <v>12</v>
      </c>
    </row>
    <row r="44" spans="1:2">
      <c r="A44" t="s">
        <v>67</v>
      </c>
      <c r="B44">
        <v>1</v>
      </c>
    </row>
    <row r="45" spans="1:2">
      <c r="A45" t="s">
        <v>81</v>
      </c>
      <c r="B45">
        <v>0</v>
      </c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40"/>
  </sheetPr>
  <dimension ref="A1:B42"/>
  <sheetViews>
    <sheetView workbookViewId="0">
      <selection activeCell="B19" sqref="B19"/>
    </sheetView>
  </sheetViews>
  <sheetFormatPr baseColWidth="10" defaultRowHeight="12.75"/>
  <cols>
    <col min="1" max="1" width="10.42578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20</v>
      </c>
      <c r="B1" t="s">
        <v>23</v>
      </c>
    </row>
    <row r="2" spans="1:2">
      <c r="A2" t="s">
        <v>85</v>
      </c>
      <c r="B2">
        <v>0</v>
      </c>
    </row>
    <row r="3" spans="1:2">
      <c r="A3" t="s">
        <v>86</v>
      </c>
      <c r="B3">
        <v>3</v>
      </c>
    </row>
    <row r="4" spans="1:2">
      <c r="A4" t="s">
        <v>87</v>
      </c>
      <c r="B4">
        <v>0</v>
      </c>
    </row>
    <row r="5" spans="1:2">
      <c r="A5" t="s">
        <v>88</v>
      </c>
      <c r="B5">
        <v>1</v>
      </c>
    </row>
    <row r="6" spans="1:2">
      <c r="A6" t="s">
        <v>89</v>
      </c>
      <c r="B6">
        <v>0</v>
      </c>
    </row>
    <row r="7" spans="1:2">
      <c r="A7" t="s">
        <v>57</v>
      </c>
      <c r="B7">
        <v>0</v>
      </c>
    </row>
    <row r="8" spans="1:2">
      <c r="A8" t="s">
        <v>58</v>
      </c>
      <c r="B8">
        <v>0</v>
      </c>
    </row>
    <row r="9" spans="1:2">
      <c r="A9" t="s">
        <v>59</v>
      </c>
      <c r="B9">
        <v>0</v>
      </c>
    </row>
    <row r="10" spans="1:2">
      <c r="A10" t="s">
        <v>60</v>
      </c>
      <c r="B10">
        <v>1</v>
      </c>
    </row>
    <row r="11" spans="1:2">
      <c r="A11" t="s">
        <v>90</v>
      </c>
      <c r="B11">
        <v>4</v>
      </c>
    </row>
    <row r="12" spans="1:2">
      <c r="A12" t="s">
        <v>91</v>
      </c>
      <c r="B12">
        <v>0</v>
      </c>
    </row>
    <row r="13" spans="1:2">
      <c r="A13" t="s">
        <v>96</v>
      </c>
      <c r="B13">
        <v>0</v>
      </c>
    </row>
    <row r="14" spans="1:2">
      <c r="A14" t="s">
        <v>8</v>
      </c>
      <c r="B14">
        <v>0</v>
      </c>
    </row>
    <row r="15" spans="1:2">
      <c r="A15" t="s">
        <v>9</v>
      </c>
      <c r="B15">
        <v>11</v>
      </c>
    </row>
    <row r="16" spans="1:2">
      <c r="A16" t="s">
        <v>10</v>
      </c>
      <c r="B16">
        <v>6</v>
      </c>
    </row>
    <row r="17" spans="1:2">
      <c r="A17" t="s">
        <v>80</v>
      </c>
      <c r="B17">
        <v>1</v>
      </c>
    </row>
    <row r="18" spans="1:2">
      <c r="A18" t="s">
        <v>11</v>
      </c>
      <c r="B18">
        <v>12</v>
      </c>
    </row>
    <row r="19" spans="1:2">
      <c r="A19" t="s">
        <v>62</v>
      </c>
      <c r="B19">
        <v>0</v>
      </c>
    </row>
    <row r="20" spans="1:2">
      <c r="A20" t="s">
        <v>13</v>
      </c>
      <c r="B20">
        <v>28</v>
      </c>
    </row>
    <row r="21" spans="1:2">
      <c r="A21" t="s">
        <v>14</v>
      </c>
      <c r="B21">
        <v>0</v>
      </c>
    </row>
    <row r="22" spans="1:2">
      <c r="A22" t="s">
        <v>15</v>
      </c>
      <c r="B22">
        <v>4</v>
      </c>
    </row>
    <row r="23" spans="1:2">
      <c r="A23" t="s">
        <v>16</v>
      </c>
      <c r="B23">
        <v>20</v>
      </c>
    </row>
    <row r="24" spans="1:2">
      <c r="A24" t="s">
        <v>18</v>
      </c>
      <c r="B24">
        <v>7</v>
      </c>
    </row>
    <row r="25" spans="1:2">
      <c r="A25" t="s">
        <v>19</v>
      </c>
      <c r="B25">
        <v>5</v>
      </c>
    </row>
    <row r="26" spans="1:2">
      <c r="A26" t="s">
        <v>69</v>
      </c>
      <c r="B26">
        <v>0</v>
      </c>
    </row>
    <row r="27" spans="1:2">
      <c r="A27" t="s">
        <v>31</v>
      </c>
      <c r="B27">
        <v>3</v>
      </c>
    </row>
    <row r="28" spans="1:2">
      <c r="A28" t="s">
        <v>25</v>
      </c>
      <c r="B28">
        <v>0</v>
      </c>
    </row>
    <row r="29" spans="1:2">
      <c r="A29" t="s">
        <v>26</v>
      </c>
      <c r="B29">
        <v>3</v>
      </c>
    </row>
    <row r="30" spans="1:2">
      <c r="A30" t="s">
        <v>32</v>
      </c>
      <c r="B30">
        <v>0</v>
      </c>
    </row>
    <row r="31" spans="1:2">
      <c r="A31" t="s">
        <v>27</v>
      </c>
      <c r="B31">
        <v>3</v>
      </c>
    </row>
    <row r="32" spans="1:2">
      <c r="A32" t="s">
        <v>34</v>
      </c>
      <c r="B32">
        <v>0</v>
      </c>
    </row>
    <row r="33" spans="1:2">
      <c r="A33" t="s">
        <v>30</v>
      </c>
      <c r="B33">
        <v>1</v>
      </c>
    </row>
    <row r="34" spans="1:2">
      <c r="A34" t="s">
        <v>63</v>
      </c>
      <c r="B34">
        <v>0</v>
      </c>
    </row>
    <row r="35" spans="1:2">
      <c r="A35" t="s">
        <v>28</v>
      </c>
      <c r="B35">
        <v>2</v>
      </c>
    </row>
    <row r="36" spans="1:2">
      <c r="A36" t="s">
        <v>33</v>
      </c>
      <c r="B36">
        <v>1</v>
      </c>
    </row>
    <row r="37" spans="1:2">
      <c r="A37" t="s">
        <v>29</v>
      </c>
      <c r="B37">
        <v>1</v>
      </c>
    </row>
    <row r="38" spans="1:2">
      <c r="A38" t="s">
        <v>64</v>
      </c>
      <c r="B38">
        <v>7</v>
      </c>
    </row>
    <row r="39" spans="1:2">
      <c r="A39" t="s">
        <v>65</v>
      </c>
      <c r="B39">
        <v>9</v>
      </c>
    </row>
    <row r="40" spans="1:2">
      <c r="A40" t="s">
        <v>66</v>
      </c>
      <c r="B40">
        <v>7</v>
      </c>
    </row>
    <row r="41" spans="1:2">
      <c r="A41" t="s">
        <v>67</v>
      </c>
      <c r="B41">
        <v>3</v>
      </c>
    </row>
    <row r="42" spans="1:2">
      <c r="A42" t="s">
        <v>81</v>
      </c>
      <c r="B42">
        <v>0</v>
      </c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tabColor indexed="40"/>
  </sheetPr>
  <dimension ref="A1:B49"/>
  <sheetViews>
    <sheetView topLeftCell="A7" workbookViewId="0">
      <selection activeCell="B19" sqref="B19"/>
    </sheetView>
  </sheetViews>
  <sheetFormatPr baseColWidth="10" defaultRowHeight="12.75"/>
  <cols>
    <col min="1" max="1" width="10.42578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20</v>
      </c>
      <c r="B1" t="s">
        <v>23</v>
      </c>
    </row>
    <row r="2" spans="1:2">
      <c r="A2" t="s">
        <v>85</v>
      </c>
      <c r="B2">
        <v>4</v>
      </c>
    </row>
    <row r="3" spans="1:2">
      <c r="A3" t="s">
        <v>86</v>
      </c>
      <c r="B3">
        <v>4</v>
      </c>
    </row>
    <row r="4" spans="1:2">
      <c r="A4" t="s">
        <v>87</v>
      </c>
      <c r="B4">
        <v>1</v>
      </c>
    </row>
    <row r="5" spans="1:2">
      <c r="A5" t="s">
        <v>88</v>
      </c>
      <c r="B5">
        <v>9</v>
      </c>
    </row>
    <row r="6" spans="1:2">
      <c r="A6" t="s">
        <v>89</v>
      </c>
      <c r="B6">
        <v>10</v>
      </c>
    </row>
    <row r="7" spans="1:2">
      <c r="A7" t="s">
        <v>53</v>
      </c>
      <c r="B7">
        <v>0</v>
      </c>
    </row>
    <row r="8" spans="1:2">
      <c r="A8" t="s">
        <v>54</v>
      </c>
      <c r="B8">
        <v>0</v>
      </c>
    </row>
    <row r="9" spans="1:2">
      <c r="A9" t="s">
        <v>55</v>
      </c>
      <c r="B9">
        <v>4</v>
      </c>
    </row>
    <row r="10" spans="1:2">
      <c r="A10" t="s">
        <v>56</v>
      </c>
      <c r="B10">
        <v>5</v>
      </c>
    </row>
    <row r="11" spans="1:2">
      <c r="A11" t="s">
        <v>57</v>
      </c>
      <c r="B11">
        <v>17</v>
      </c>
    </row>
    <row r="12" spans="1:2">
      <c r="A12" t="s">
        <v>58</v>
      </c>
      <c r="B12">
        <v>25</v>
      </c>
    </row>
    <row r="13" spans="1:2">
      <c r="A13" t="s">
        <v>59</v>
      </c>
      <c r="B13">
        <v>10</v>
      </c>
    </row>
    <row r="14" spans="1:2">
      <c r="A14" t="s">
        <v>60</v>
      </c>
      <c r="B14">
        <v>0</v>
      </c>
    </row>
    <row r="15" spans="1:2">
      <c r="A15" t="s">
        <v>61</v>
      </c>
      <c r="B15">
        <v>0</v>
      </c>
    </row>
    <row r="16" spans="1:2">
      <c r="A16" t="s">
        <v>5</v>
      </c>
      <c r="B16">
        <v>4</v>
      </c>
    </row>
    <row r="17" spans="1:2">
      <c r="A17" t="s">
        <v>90</v>
      </c>
      <c r="B17">
        <v>17</v>
      </c>
    </row>
    <row r="18" spans="1:2">
      <c r="A18" t="s">
        <v>91</v>
      </c>
      <c r="B18">
        <v>0</v>
      </c>
    </row>
    <row r="19" spans="1:2">
      <c r="A19" t="s">
        <v>96</v>
      </c>
      <c r="B19">
        <v>0</v>
      </c>
    </row>
    <row r="20" spans="1:2">
      <c r="A20" t="s">
        <v>8</v>
      </c>
      <c r="B20">
        <v>2</v>
      </c>
    </row>
    <row r="21" spans="1:2">
      <c r="A21" t="s">
        <v>9</v>
      </c>
      <c r="B21">
        <v>113</v>
      </c>
    </row>
    <row r="22" spans="1:2">
      <c r="A22" t="s">
        <v>10</v>
      </c>
      <c r="B22">
        <v>59</v>
      </c>
    </row>
    <row r="23" spans="1:2">
      <c r="A23" t="s">
        <v>80</v>
      </c>
      <c r="B23">
        <v>8</v>
      </c>
    </row>
    <row r="24" spans="1:2">
      <c r="A24" t="s">
        <v>11</v>
      </c>
      <c r="B24">
        <v>121</v>
      </c>
    </row>
    <row r="25" spans="1:2">
      <c r="A25" t="s">
        <v>12</v>
      </c>
      <c r="B25">
        <v>4</v>
      </c>
    </row>
    <row r="26" spans="1:2">
      <c r="A26" t="s">
        <v>62</v>
      </c>
      <c r="B26">
        <v>3</v>
      </c>
    </row>
    <row r="27" spans="1:2">
      <c r="A27" t="s">
        <v>13</v>
      </c>
      <c r="B27">
        <v>54</v>
      </c>
    </row>
    <row r="28" spans="1:2">
      <c r="A28" t="s">
        <v>14</v>
      </c>
      <c r="B28">
        <v>3</v>
      </c>
    </row>
    <row r="29" spans="1:2">
      <c r="A29" t="s">
        <v>15</v>
      </c>
      <c r="B29">
        <v>18</v>
      </c>
    </row>
    <row r="30" spans="1:2">
      <c r="A30" t="s">
        <v>16</v>
      </c>
      <c r="B30">
        <v>32</v>
      </c>
    </row>
    <row r="31" spans="1:2">
      <c r="A31" t="s">
        <v>18</v>
      </c>
      <c r="B31">
        <v>35</v>
      </c>
    </row>
    <row r="32" spans="1:2">
      <c r="A32" t="s">
        <v>19</v>
      </c>
      <c r="B32">
        <v>10</v>
      </c>
    </row>
    <row r="33" spans="1:2">
      <c r="A33" t="s">
        <v>69</v>
      </c>
      <c r="B33">
        <v>8</v>
      </c>
    </row>
    <row r="34" spans="1:2">
      <c r="A34" t="s">
        <v>31</v>
      </c>
      <c r="B34">
        <v>55</v>
      </c>
    </row>
    <row r="35" spans="1:2">
      <c r="A35" t="s">
        <v>25</v>
      </c>
      <c r="B35">
        <v>17</v>
      </c>
    </row>
    <row r="36" spans="1:2">
      <c r="A36" t="s">
        <v>26</v>
      </c>
      <c r="B36">
        <v>21</v>
      </c>
    </row>
    <row r="37" spans="1:2">
      <c r="A37" t="s">
        <v>32</v>
      </c>
      <c r="B37">
        <v>8</v>
      </c>
    </row>
    <row r="38" spans="1:2">
      <c r="A38" t="s">
        <v>27</v>
      </c>
      <c r="B38">
        <v>41</v>
      </c>
    </row>
    <row r="39" spans="1:2">
      <c r="A39" t="s">
        <v>34</v>
      </c>
      <c r="B39">
        <v>6</v>
      </c>
    </row>
    <row r="40" spans="1:2">
      <c r="A40" t="s">
        <v>30</v>
      </c>
      <c r="B40">
        <v>4</v>
      </c>
    </row>
    <row r="41" spans="1:2">
      <c r="A41" t="s">
        <v>63</v>
      </c>
      <c r="B41">
        <v>9</v>
      </c>
    </row>
    <row r="42" spans="1:2">
      <c r="A42" t="s">
        <v>28</v>
      </c>
      <c r="B42">
        <v>8</v>
      </c>
    </row>
    <row r="43" spans="1:2">
      <c r="A43" t="s">
        <v>33</v>
      </c>
      <c r="B43">
        <v>15</v>
      </c>
    </row>
    <row r="44" spans="1:2">
      <c r="A44" t="s">
        <v>29</v>
      </c>
      <c r="B44">
        <v>13</v>
      </c>
    </row>
    <row r="45" spans="1:2">
      <c r="A45" t="s">
        <v>70</v>
      </c>
      <c r="B45">
        <v>86</v>
      </c>
    </row>
    <row r="46" spans="1:2">
      <c r="A46" t="s">
        <v>65</v>
      </c>
      <c r="B46">
        <v>18</v>
      </c>
    </row>
    <row r="47" spans="1:2">
      <c r="A47" t="s">
        <v>66</v>
      </c>
      <c r="B47">
        <v>106</v>
      </c>
    </row>
    <row r="48" spans="1:2">
      <c r="A48" t="s">
        <v>67</v>
      </c>
      <c r="B48">
        <v>28</v>
      </c>
    </row>
    <row r="49" spans="1:2">
      <c r="A49" t="s">
        <v>81</v>
      </c>
      <c r="B49">
        <v>2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B1"/>
  <sheetViews>
    <sheetView workbookViewId="0">
      <selection activeCell="D17" sqref="D17"/>
    </sheetView>
  </sheetViews>
  <sheetFormatPr baseColWidth="10" defaultRowHeight="12.75"/>
  <cols>
    <col min="1" max="1" width="6.5703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20</v>
      </c>
      <c r="B1" t="s">
        <v>23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B25"/>
  <sheetViews>
    <sheetView workbookViewId="0">
      <selection activeCell="B15" sqref="B15"/>
    </sheetView>
  </sheetViews>
  <sheetFormatPr baseColWidth="10" defaultRowHeight="12.75"/>
  <cols>
    <col min="1" max="1" width="10.42578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20</v>
      </c>
      <c r="B1" t="s">
        <v>23</v>
      </c>
    </row>
    <row r="2" spans="1:2">
      <c r="A2" t="s">
        <v>86</v>
      </c>
      <c r="B2">
        <v>0</v>
      </c>
    </row>
    <row r="3" spans="1:2">
      <c r="A3" t="s">
        <v>57</v>
      </c>
      <c r="B3">
        <v>0</v>
      </c>
    </row>
    <row r="4" spans="1:2">
      <c r="A4" t="s">
        <v>58</v>
      </c>
      <c r="B4">
        <v>0</v>
      </c>
    </row>
    <row r="5" spans="1:2">
      <c r="A5" t="s">
        <v>59</v>
      </c>
      <c r="B5">
        <v>0</v>
      </c>
    </row>
    <row r="6" spans="1:2">
      <c r="A6" t="s">
        <v>90</v>
      </c>
      <c r="B6">
        <v>0</v>
      </c>
    </row>
    <row r="7" spans="1:2">
      <c r="A7" t="s">
        <v>9</v>
      </c>
      <c r="B7">
        <v>0</v>
      </c>
    </row>
    <row r="8" spans="1:2">
      <c r="A8" t="s">
        <v>11</v>
      </c>
      <c r="B8">
        <v>0</v>
      </c>
    </row>
    <row r="9" spans="1:2">
      <c r="A9" t="s">
        <v>13</v>
      </c>
      <c r="B9">
        <v>0</v>
      </c>
    </row>
    <row r="10" spans="1:2">
      <c r="A10" t="s">
        <v>15</v>
      </c>
      <c r="B10">
        <v>0</v>
      </c>
    </row>
    <row r="11" spans="1:2">
      <c r="A11" t="s">
        <v>16</v>
      </c>
      <c r="B11">
        <v>0</v>
      </c>
    </row>
    <row r="12" spans="1:2">
      <c r="A12" t="s">
        <v>18</v>
      </c>
      <c r="B12">
        <v>0</v>
      </c>
    </row>
    <row r="13" spans="1:2">
      <c r="A13" t="s">
        <v>19</v>
      </c>
      <c r="B13">
        <v>0</v>
      </c>
    </row>
    <row r="14" spans="1:2">
      <c r="A14" t="s">
        <v>31</v>
      </c>
      <c r="B14">
        <v>0</v>
      </c>
    </row>
    <row r="15" spans="1:2">
      <c r="A15" t="s">
        <v>25</v>
      </c>
      <c r="B15">
        <v>0</v>
      </c>
    </row>
    <row r="16" spans="1:2">
      <c r="A16" t="s">
        <v>26</v>
      </c>
      <c r="B16">
        <v>0</v>
      </c>
    </row>
    <row r="17" spans="1:2">
      <c r="A17" t="s">
        <v>27</v>
      </c>
      <c r="B17">
        <v>0</v>
      </c>
    </row>
    <row r="18" spans="1:2">
      <c r="A18" t="s">
        <v>30</v>
      </c>
      <c r="B18">
        <v>0</v>
      </c>
    </row>
    <row r="19" spans="1:2">
      <c r="A19" t="s">
        <v>28</v>
      </c>
      <c r="B19">
        <v>0</v>
      </c>
    </row>
    <row r="20" spans="1:2">
      <c r="A20" t="s">
        <v>33</v>
      </c>
      <c r="B20">
        <v>0</v>
      </c>
    </row>
    <row r="21" spans="1:2">
      <c r="A21" t="s">
        <v>29</v>
      </c>
      <c r="B21">
        <v>0</v>
      </c>
    </row>
    <row r="22" spans="1:2">
      <c r="A22" t="s">
        <v>64</v>
      </c>
      <c r="B22">
        <v>0</v>
      </c>
    </row>
    <row r="23" spans="1:2">
      <c r="A23" t="s">
        <v>65</v>
      </c>
      <c r="B23">
        <v>0</v>
      </c>
    </row>
    <row r="24" spans="1:2">
      <c r="A24" t="s">
        <v>66</v>
      </c>
      <c r="B24">
        <v>0</v>
      </c>
    </row>
    <row r="25" spans="1:2">
      <c r="A25" t="s">
        <v>67</v>
      </c>
      <c r="B25">
        <v>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B42"/>
  <sheetViews>
    <sheetView workbookViewId="0">
      <selection activeCell="B15" sqref="B15"/>
    </sheetView>
  </sheetViews>
  <sheetFormatPr baseColWidth="10" defaultRowHeight="12.75"/>
  <cols>
    <col min="1" max="1" width="10.42578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20</v>
      </c>
      <c r="B1" t="s">
        <v>23</v>
      </c>
    </row>
    <row r="2" spans="1:2">
      <c r="A2" t="s">
        <v>85</v>
      </c>
      <c r="B2">
        <v>0</v>
      </c>
    </row>
    <row r="3" spans="1:2">
      <c r="A3" t="s">
        <v>86</v>
      </c>
      <c r="B3">
        <v>2</v>
      </c>
    </row>
    <row r="4" spans="1:2">
      <c r="A4" t="s">
        <v>87</v>
      </c>
      <c r="B4">
        <v>0</v>
      </c>
    </row>
    <row r="5" spans="1:2">
      <c r="A5" t="s">
        <v>88</v>
      </c>
      <c r="B5">
        <v>3</v>
      </c>
    </row>
    <row r="6" spans="1:2">
      <c r="A6" t="s">
        <v>89</v>
      </c>
      <c r="B6">
        <v>1</v>
      </c>
    </row>
    <row r="7" spans="1:2">
      <c r="A7" t="s">
        <v>53</v>
      </c>
      <c r="B7">
        <v>0</v>
      </c>
    </row>
    <row r="8" spans="1:2">
      <c r="A8" t="s">
        <v>54</v>
      </c>
      <c r="B8">
        <v>0</v>
      </c>
    </row>
    <row r="9" spans="1:2">
      <c r="A9" t="s">
        <v>57</v>
      </c>
      <c r="B9">
        <v>0</v>
      </c>
    </row>
    <row r="10" spans="1:2">
      <c r="A10" t="s">
        <v>58</v>
      </c>
      <c r="B10">
        <v>4</v>
      </c>
    </row>
    <row r="11" spans="1:2">
      <c r="A11" t="s">
        <v>59</v>
      </c>
      <c r="B11">
        <v>2</v>
      </c>
    </row>
    <row r="12" spans="1:2">
      <c r="A12" t="s">
        <v>5</v>
      </c>
      <c r="B12">
        <v>0</v>
      </c>
    </row>
    <row r="13" spans="1:2">
      <c r="A13" t="s">
        <v>90</v>
      </c>
      <c r="B13">
        <v>3</v>
      </c>
    </row>
    <row r="14" spans="1:2">
      <c r="A14" t="s">
        <v>91</v>
      </c>
      <c r="B14">
        <v>0</v>
      </c>
    </row>
    <row r="15" spans="1:2">
      <c r="A15" t="s">
        <v>9</v>
      </c>
      <c r="B15">
        <v>10</v>
      </c>
    </row>
    <row r="16" spans="1:2">
      <c r="A16" t="s">
        <v>10</v>
      </c>
      <c r="B16">
        <v>0</v>
      </c>
    </row>
    <row r="17" spans="1:2">
      <c r="A17" t="s">
        <v>80</v>
      </c>
      <c r="B17">
        <v>0</v>
      </c>
    </row>
    <row r="18" spans="1:2">
      <c r="A18" t="s">
        <v>11</v>
      </c>
      <c r="B18">
        <v>9</v>
      </c>
    </row>
    <row r="19" spans="1:2">
      <c r="A19" t="s">
        <v>12</v>
      </c>
      <c r="B19">
        <v>0</v>
      </c>
    </row>
    <row r="20" spans="1:2">
      <c r="A20" t="s">
        <v>62</v>
      </c>
      <c r="B20">
        <v>0</v>
      </c>
    </row>
    <row r="21" spans="1:2">
      <c r="A21" t="s">
        <v>13</v>
      </c>
      <c r="B21">
        <v>5</v>
      </c>
    </row>
    <row r="22" spans="1:2">
      <c r="A22" t="s">
        <v>14</v>
      </c>
      <c r="B22">
        <v>0</v>
      </c>
    </row>
    <row r="23" spans="1:2">
      <c r="A23" t="s">
        <v>15</v>
      </c>
      <c r="B23">
        <v>3</v>
      </c>
    </row>
    <row r="24" spans="1:2">
      <c r="A24" t="s">
        <v>16</v>
      </c>
      <c r="B24">
        <v>19</v>
      </c>
    </row>
    <row r="25" spans="1:2">
      <c r="A25" t="s">
        <v>18</v>
      </c>
      <c r="B25">
        <v>9</v>
      </c>
    </row>
    <row r="26" spans="1:2">
      <c r="A26" t="s">
        <v>19</v>
      </c>
      <c r="B26">
        <v>5</v>
      </c>
    </row>
    <row r="27" spans="1:2">
      <c r="A27" t="s">
        <v>69</v>
      </c>
      <c r="B27">
        <v>1</v>
      </c>
    </row>
    <row r="28" spans="1:2">
      <c r="A28" t="s">
        <v>31</v>
      </c>
      <c r="B28">
        <v>1</v>
      </c>
    </row>
    <row r="29" spans="1:2">
      <c r="A29" t="s">
        <v>25</v>
      </c>
      <c r="B29">
        <v>0</v>
      </c>
    </row>
    <row r="30" spans="1:2">
      <c r="A30" t="s">
        <v>26</v>
      </c>
      <c r="B30">
        <v>2</v>
      </c>
    </row>
    <row r="31" spans="1:2">
      <c r="A31" t="s">
        <v>32</v>
      </c>
      <c r="B31">
        <v>0</v>
      </c>
    </row>
    <row r="32" spans="1:2">
      <c r="A32" t="s">
        <v>27</v>
      </c>
      <c r="B32">
        <v>4</v>
      </c>
    </row>
    <row r="33" spans="1:2">
      <c r="A33" t="s">
        <v>34</v>
      </c>
      <c r="B33">
        <v>0</v>
      </c>
    </row>
    <row r="34" spans="1:2">
      <c r="A34" t="s">
        <v>30</v>
      </c>
      <c r="B34">
        <v>13</v>
      </c>
    </row>
    <row r="35" spans="1:2">
      <c r="A35" t="s">
        <v>63</v>
      </c>
      <c r="B35">
        <v>1</v>
      </c>
    </row>
    <row r="36" spans="1:2">
      <c r="A36" t="s">
        <v>28</v>
      </c>
      <c r="B36">
        <v>5</v>
      </c>
    </row>
    <row r="37" spans="1:2">
      <c r="A37" t="s">
        <v>33</v>
      </c>
      <c r="B37">
        <v>2</v>
      </c>
    </row>
    <row r="38" spans="1:2">
      <c r="A38" t="s">
        <v>29</v>
      </c>
      <c r="B38">
        <v>1</v>
      </c>
    </row>
    <row r="39" spans="1:2">
      <c r="A39" t="s">
        <v>64</v>
      </c>
      <c r="B39">
        <v>5</v>
      </c>
    </row>
    <row r="40" spans="1:2">
      <c r="A40" t="s">
        <v>65</v>
      </c>
      <c r="B40">
        <v>10</v>
      </c>
    </row>
    <row r="41" spans="1:2">
      <c r="A41" t="s">
        <v>66</v>
      </c>
      <c r="B41">
        <v>17</v>
      </c>
    </row>
    <row r="42" spans="1:2">
      <c r="A42" t="s">
        <v>67</v>
      </c>
      <c r="B42">
        <v>5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B44"/>
  <sheetViews>
    <sheetView workbookViewId="0">
      <selection activeCell="B12" sqref="B12"/>
    </sheetView>
  </sheetViews>
  <sheetFormatPr baseColWidth="10" defaultRowHeight="12.75"/>
  <cols>
    <col min="1" max="1" width="10.42578125" bestFit="1" customWidth="1"/>
    <col min="2" max="2" width="13.7109375" bestFit="1" customWidth="1"/>
    <col min="3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20</v>
      </c>
      <c r="B1" t="s">
        <v>23</v>
      </c>
    </row>
    <row r="2" spans="1:2">
      <c r="A2" t="s">
        <v>85</v>
      </c>
      <c r="B2">
        <v>1</v>
      </c>
    </row>
    <row r="3" spans="1:2">
      <c r="A3" t="s">
        <v>86</v>
      </c>
      <c r="B3">
        <v>1</v>
      </c>
    </row>
    <row r="4" spans="1:2">
      <c r="A4" t="s">
        <v>87</v>
      </c>
      <c r="B4">
        <v>0</v>
      </c>
    </row>
    <row r="5" spans="1:2">
      <c r="A5" t="s">
        <v>88</v>
      </c>
      <c r="B5">
        <v>1</v>
      </c>
    </row>
    <row r="6" spans="1:2">
      <c r="A6" t="s">
        <v>89</v>
      </c>
      <c r="B6">
        <v>0</v>
      </c>
    </row>
    <row r="7" spans="1:2">
      <c r="A7" t="s">
        <v>53</v>
      </c>
      <c r="B7">
        <v>7</v>
      </c>
    </row>
    <row r="8" spans="1:2">
      <c r="A8" t="s">
        <v>54</v>
      </c>
      <c r="B8">
        <v>1</v>
      </c>
    </row>
    <row r="9" spans="1:2">
      <c r="A9" t="s">
        <v>56</v>
      </c>
      <c r="B9">
        <v>0</v>
      </c>
    </row>
    <row r="10" spans="1:2">
      <c r="A10" t="s">
        <v>57</v>
      </c>
      <c r="B10">
        <v>2</v>
      </c>
    </row>
    <row r="11" spans="1:2">
      <c r="A11" t="s">
        <v>58</v>
      </c>
      <c r="B11">
        <v>7</v>
      </c>
    </row>
    <row r="12" spans="1:2">
      <c r="A12" t="s">
        <v>59</v>
      </c>
      <c r="B12">
        <v>2</v>
      </c>
    </row>
    <row r="13" spans="1:2">
      <c r="A13" t="s">
        <v>60</v>
      </c>
      <c r="B13">
        <v>0</v>
      </c>
    </row>
    <row r="14" spans="1:2">
      <c r="A14" t="s">
        <v>22</v>
      </c>
      <c r="B14">
        <v>0</v>
      </c>
    </row>
    <row r="15" spans="1:2">
      <c r="A15" t="s">
        <v>5</v>
      </c>
      <c r="B15">
        <v>0</v>
      </c>
    </row>
    <row r="16" spans="1:2">
      <c r="A16" t="s">
        <v>90</v>
      </c>
      <c r="B16">
        <v>3</v>
      </c>
    </row>
    <row r="17" spans="1:2">
      <c r="A17" t="s">
        <v>9</v>
      </c>
      <c r="B17">
        <v>7</v>
      </c>
    </row>
    <row r="18" spans="1:2">
      <c r="A18" t="s">
        <v>10</v>
      </c>
      <c r="B18">
        <v>0</v>
      </c>
    </row>
    <row r="19" spans="1:2">
      <c r="A19" t="s">
        <v>80</v>
      </c>
      <c r="B19">
        <v>0</v>
      </c>
    </row>
    <row r="20" spans="1:2">
      <c r="A20" t="s">
        <v>11</v>
      </c>
      <c r="B20">
        <v>3</v>
      </c>
    </row>
    <row r="21" spans="1:2">
      <c r="A21" t="s">
        <v>12</v>
      </c>
      <c r="B21">
        <v>1</v>
      </c>
    </row>
    <row r="22" spans="1:2">
      <c r="A22" t="s">
        <v>62</v>
      </c>
      <c r="B22">
        <v>0</v>
      </c>
    </row>
    <row r="23" spans="1:2">
      <c r="A23" t="s">
        <v>13</v>
      </c>
      <c r="B23">
        <v>9</v>
      </c>
    </row>
    <row r="24" spans="1:2">
      <c r="A24" t="s">
        <v>14</v>
      </c>
      <c r="B24">
        <v>0</v>
      </c>
    </row>
    <row r="25" spans="1:2">
      <c r="A25" t="s">
        <v>15</v>
      </c>
      <c r="B25">
        <v>2</v>
      </c>
    </row>
    <row r="26" spans="1:2">
      <c r="A26" t="s">
        <v>16</v>
      </c>
      <c r="B26">
        <v>13</v>
      </c>
    </row>
    <row r="27" spans="1:2">
      <c r="A27" t="s">
        <v>18</v>
      </c>
      <c r="B27">
        <v>8</v>
      </c>
    </row>
    <row r="28" spans="1:2">
      <c r="A28" t="s">
        <v>19</v>
      </c>
      <c r="B28">
        <v>4</v>
      </c>
    </row>
    <row r="29" spans="1:2">
      <c r="A29" t="s">
        <v>69</v>
      </c>
      <c r="B29">
        <v>0</v>
      </c>
    </row>
    <row r="30" spans="1:2">
      <c r="A30" t="s">
        <v>31</v>
      </c>
      <c r="B30">
        <v>0</v>
      </c>
    </row>
    <row r="31" spans="1:2">
      <c r="A31" t="s">
        <v>25</v>
      </c>
      <c r="B31">
        <v>1</v>
      </c>
    </row>
    <row r="32" spans="1:2">
      <c r="A32" t="s">
        <v>26</v>
      </c>
      <c r="B32">
        <v>1</v>
      </c>
    </row>
    <row r="33" spans="1:2">
      <c r="A33" t="s">
        <v>32</v>
      </c>
      <c r="B33">
        <v>1</v>
      </c>
    </row>
    <row r="34" spans="1:2">
      <c r="A34" t="s">
        <v>27</v>
      </c>
      <c r="B34">
        <v>0</v>
      </c>
    </row>
    <row r="35" spans="1:2">
      <c r="A35" t="s">
        <v>34</v>
      </c>
      <c r="B35">
        <v>0</v>
      </c>
    </row>
    <row r="36" spans="1:2">
      <c r="A36" t="s">
        <v>30</v>
      </c>
      <c r="B36">
        <v>2</v>
      </c>
    </row>
    <row r="37" spans="1:2">
      <c r="A37" t="s">
        <v>63</v>
      </c>
      <c r="B37">
        <v>0</v>
      </c>
    </row>
    <row r="38" spans="1:2">
      <c r="A38" t="s">
        <v>28</v>
      </c>
      <c r="B38">
        <v>1</v>
      </c>
    </row>
    <row r="39" spans="1:2">
      <c r="A39" t="s">
        <v>33</v>
      </c>
      <c r="B39">
        <v>0</v>
      </c>
    </row>
    <row r="40" spans="1:2">
      <c r="A40" t="s">
        <v>29</v>
      </c>
      <c r="B40">
        <v>0</v>
      </c>
    </row>
    <row r="41" spans="1:2">
      <c r="A41" t="s">
        <v>64</v>
      </c>
      <c r="B41">
        <v>10</v>
      </c>
    </row>
    <row r="42" spans="1:2">
      <c r="A42" t="s">
        <v>65</v>
      </c>
      <c r="B42">
        <v>8</v>
      </c>
    </row>
    <row r="43" spans="1:2">
      <c r="A43" t="s">
        <v>66</v>
      </c>
      <c r="B43">
        <v>12</v>
      </c>
    </row>
    <row r="44" spans="1:2">
      <c r="A44" t="s">
        <v>67</v>
      </c>
      <c r="B44">
        <v>0</v>
      </c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5" enableFormatConditionsCalculation="0">
    <tabColor indexed="47"/>
  </sheetPr>
  <dimension ref="A1:B49"/>
  <sheetViews>
    <sheetView topLeftCell="A4" workbookViewId="0">
      <selection activeCell="F21" sqref="F21"/>
    </sheetView>
  </sheetViews>
  <sheetFormatPr baseColWidth="10" defaultRowHeight="12.75"/>
  <cols>
    <col min="1" max="1" width="10.42578125" bestFit="1" customWidth="1"/>
    <col min="2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20</v>
      </c>
      <c r="B1" t="s">
        <v>23</v>
      </c>
    </row>
    <row r="2" spans="1:2">
      <c r="A2" t="s">
        <v>85</v>
      </c>
      <c r="B2">
        <v>1</v>
      </c>
    </row>
    <row r="3" spans="1:2">
      <c r="A3" t="s">
        <v>86</v>
      </c>
      <c r="B3">
        <v>13</v>
      </c>
    </row>
    <row r="4" spans="1:2">
      <c r="A4" t="s">
        <v>87</v>
      </c>
      <c r="B4">
        <v>4</v>
      </c>
    </row>
    <row r="5" spans="1:2">
      <c r="A5" t="s">
        <v>88</v>
      </c>
      <c r="B5">
        <v>10</v>
      </c>
    </row>
    <row r="6" spans="1:2">
      <c r="A6" t="s">
        <v>89</v>
      </c>
      <c r="B6">
        <v>4</v>
      </c>
    </row>
    <row r="7" spans="1:2">
      <c r="A7" t="s">
        <v>53</v>
      </c>
      <c r="B7">
        <v>16</v>
      </c>
    </row>
    <row r="8" spans="1:2">
      <c r="A8" t="s">
        <v>54</v>
      </c>
      <c r="B8">
        <v>5</v>
      </c>
    </row>
    <row r="9" spans="1:2">
      <c r="A9" t="s">
        <v>55</v>
      </c>
      <c r="B9">
        <v>1</v>
      </c>
    </row>
    <row r="10" spans="1:2">
      <c r="A10" t="s">
        <v>56</v>
      </c>
      <c r="B10">
        <v>3</v>
      </c>
    </row>
    <row r="11" spans="1:2">
      <c r="A11" t="s">
        <v>57</v>
      </c>
      <c r="B11">
        <v>30</v>
      </c>
    </row>
    <row r="12" spans="1:2">
      <c r="A12" t="s">
        <v>58</v>
      </c>
      <c r="B12">
        <v>46</v>
      </c>
    </row>
    <row r="13" spans="1:2">
      <c r="A13" t="s">
        <v>59</v>
      </c>
      <c r="B13">
        <v>25</v>
      </c>
    </row>
    <row r="14" spans="1:2">
      <c r="A14" t="s">
        <v>60</v>
      </c>
      <c r="B14">
        <v>2</v>
      </c>
    </row>
    <row r="15" spans="1:2">
      <c r="A15" t="s">
        <v>3</v>
      </c>
      <c r="B15">
        <v>0</v>
      </c>
    </row>
    <row r="16" spans="1:2">
      <c r="A16" t="s">
        <v>22</v>
      </c>
      <c r="B16">
        <v>2</v>
      </c>
    </row>
    <row r="17" spans="1:2">
      <c r="A17" t="s">
        <v>5</v>
      </c>
      <c r="B17">
        <v>6</v>
      </c>
    </row>
    <row r="18" spans="1:2">
      <c r="A18" t="s">
        <v>90</v>
      </c>
      <c r="B18">
        <v>9</v>
      </c>
    </row>
    <row r="19" spans="1:2">
      <c r="A19" t="s">
        <v>91</v>
      </c>
      <c r="B19">
        <v>1</v>
      </c>
    </row>
    <row r="20" spans="1:2">
      <c r="A20" t="s">
        <v>96</v>
      </c>
      <c r="B20">
        <v>2</v>
      </c>
    </row>
    <row r="21" spans="1:2">
      <c r="A21" t="s">
        <v>9</v>
      </c>
      <c r="B21">
        <v>57</v>
      </c>
    </row>
    <row r="22" spans="1:2">
      <c r="A22" t="s">
        <v>10</v>
      </c>
      <c r="B22">
        <v>5</v>
      </c>
    </row>
    <row r="23" spans="1:2">
      <c r="A23" t="s">
        <v>80</v>
      </c>
      <c r="B23">
        <v>4</v>
      </c>
    </row>
    <row r="24" spans="1:2">
      <c r="A24" t="s">
        <v>11</v>
      </c>
      <c r="B24">
        <v>36</v>
      </c>
    </row>
    <row r="25" spans="1:2">
      <c r="A25" t="s">
        <v>12</v>
      </c>
      <c r="B25">
        <v>3</v>
      </c>
    </row>
    <row r="26" spans="1:2">
      <c r="A26" t="s">
        <v>62</v>
      </c>
      <c r="B26">
        <v>2</v>
      </c>
    </row>
    <row r="27" spans="1:2">
      <c r="A27" t="s">
        <v>13</v>
      </c>
      <c r="B27">
        <v>78</v>
      </c>
    </row>
    <row r="28" spans="1:2">
      <c r="A28" t="s">
        <v>14</v>
      </c>
      <c r="B28">
        <v>4</v>
      </c>
    </row>
    <row r="29" spans="1:2">
      <c r="A29" t="s">
        <v>15</v>
      </c>
      <c r="B29">
        <v>18</v>
      </c>
    </row>
    <row r="30" spans="1:2">
      <c r="A30" t="s">
        <v>16</v>
      </c>
      <c r="B30">
        <v>94</v>
      </c>
    </row>
    <row r="31" spans="1:2">
      <c r="A31" t="s">
        <v>18</v>
      </c>
      <c r="B31">
        <v>103</v>
      </c>
    </row>
    <row r="32" spans="1:2">
      <c r="A32" t="s">
        <v>19</v>
      </c>
      <c r="B32">
        <v>17</v>
      </c>
    </row>
    <row r="33" spans="1:2">
      <c r="A33" t="s">
        <v>69</v>
      </c>
      <c r="B33">
        <v>4</v>
      </c>
    </row>
    <row r="34" spans="1:2">
      <c r="A34" t="s">
        <v>31</v>
      </c>
      <c r="B34">
        <v>17</v>
      </c>
    </row>
    <row r="35" spans="1:2">
      <c r="A35" t="s">
        <v>25</v>
      </c>
      <c r="B35">
        <v>4</v>
      </c>
    </row>
    <row r="36" spans="1:2">
      <c r="A36" t="s">
        <v>26</v>
      </c>
      <c r="B36">
        <v>14</v>
      </c>
    </row>
    <row r="37" spans="1:2">
      <c r="A37" t="s">
        <v>32</v>
      </c>
      <c r="B37">
        <v>5</v>
      </c>
    </row>
    <row r="38" spans="1:2">
      <c r="A38" t="s">
        <v>27</v>
      </c>
      <c r="B38">
        <v>6</v>
      </c>
    </row>
    <row r="39" spans="1:2">
      <c r="A39" t="s">
        <v>34</v>
      </c>
      <c r="B39">
        <v>4</v>
      </c>
    </row>
    <row r="40" spans="1:2">
      <c r="A40" t="s">
        <v>30</v>
      </c>
      <c r="B40">
        <v>41</v>
      </c>
    </row>
    <row r="41" spans="1:2">
      <c r="A41" t="s">
        <v>63</v>
      </c>
      <c r="B41">
        <v>6</v>
      </c>
    </row>
    <row r="42" spans="1:2">
      <c r="A42" t="s">
        <v>28</v>
      </c>
      <c r="B42">
        <v>17</v>
      </c>
    </row>
    <row r="43" spans="1:2">
      <c r="A43" t="s">
        <v>33</v>
      </c>
      <c r="B43">
        <v>18</v>
      </c>
    </row>
    <row r="44" spans="1:2">
      <c r="A44" t="s">
        <v>29</v>
      </c>
      <c r="B44">
        <v>15</v>
      </c>
    </row>
    <row r="45" spans="1:2">
      <c r="A45" t="s">
        <v>64</v>
      </c>
      <c r="B45">
        <v>46</v>
      </c>
    </row>
    <row r="46" spans="1:2">
      <c r="A46" t="s">
        <v>65</v>
      </c>
      <c r="B46">
        <v>38</v>
      </c>
    </row>
    <row r="47" spans="1:2">
      <c r="A47" t="s">
        <v>66</v>
      </c>
      <c r="B47">
        <v>54</v>
      </c>
    </row>
    <row r="48" spans="1:2">
      <c r="A48" t="s">
        <v>67</v>
      </c>
      <c r="B48">
        <v>9</v>
      </c>
    </row>
    <row r="49" spans="1:2">
      <c r="A49" t="s">
        <v>81</v>
      </c>
      <c r="B49">
        <v>1</v>
      </c>
    </row>
  </sheetData>
  <phoneticPr fontId="0" type="noConversion"/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>
  <sheetPr enableFormatConditionsCalculation="0">
    <tabColor indexed="34"/>
  </sheetPr>
  <dimension ref="A1:B1"/>
  <sheetViews>
    <sheetView workbookViewId="0">
      <selection activeCell="B2" sqref="B2"/>
    </sheetView>
  </sheetViews>
  <sheetFormatPr baseColWidth="10" defaultRowHeight="12.75"/>
  <cols>
    <col min="1" max="1" width="6.5703125" bestFit="1" customWidth="1"/>
    <col min="2" max="2" width="13.7109375" style="4" bestFit="1" customWidth="1"/>
    <col min="3" max="3" width="9.140625" customWidth="1"/>
    <col min="4" max="4" width="16.85546875" customWidth="1"/>
    <col min="6" max="6" width="9.140625" bestFit="1" customWidth="1"/>
    <col min="7" max="8" width="8.7109375" bestFit="1" customWidth="1"/>
    <col min="9" max="9" width="11.140625" bestFit="1" customWidth="1"/>
  </cols>
  <sheetData>
    <row r="1" spans="1:2">
      <c r="A1" t="s">
        <v>20</v>
      </c>
      <c r="B1" s="4" t="s">
        <v>23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enableFormatConditionsCalculation="0">
    <tabColor indexed="34"/>
  </sheetPr>
  <dimension ref="A1:B42"/>
  <sheetViews>
    <sheetView topLeftCell="A5" workbookViewId="0">
      <selection activeCell="B17" sqref="B17"/>
    </sheetView>
  </sheetViews>
  <sheetFormatPr baseColWidth="10" defaultRowHeight="12.75"/>
  <cols>
    <col min="1" max="1" width="10.42578125" bestFit="1" customWidth="1"/>
    <col min="2" max="2" width="13.7109375" style="4" bestFit="1" customWidth="1"/>
    <col min="3" max="3" width="9.140625" customWidth="1"/>
    <col min="4" max="4" width="16.85546875" customWidth="1"/>
    <col min="6" max="6" width="9.140625" bestFit="1" customWidth="1"/>
    <col min="7" max="8" width="8.7109375" bestFit="1" customWidth="1"/>
    <col min="9" max="9" width="11.140625" bestFit="1" customWidth="1"/>
  </cols>
  <sheetData>
    <row r="1" spans="1:2">
      <c r="A1" t="s">
        <v>20</v>
      </c>
      <c r="B1" s="4" t="s">
        <v>23</v>
      </c>
    </row>
    <row r="2" spans="1:2">
      <c r="A2" t="s">
        <v>85</v>
      </c>
      <c r="B2" s="4">
        <v>0</v>
      </c>
    </row>
    <row r="3" spans="1:2">
      <c r="A3" t="s">
        <v>86</v>
      </c>
      <c r="B3" s="4">
        <v>5</v>
      </c>
    </row>
    <row r="4" spans="1:2">
      <c r="A4" t="s">
        <v>87</v>
      </c>
      <c r="B4" s="4">
        <v>1</v>
      </c>
    </row>
    <row r="5" spans="1:2">
      <c r="A5" t="s">
        <v>88</v>
      </c>
      <c r="B5" s="4">
        <v>3</v>
      </c>
    </row>
    <row r="6" spans="1:2">
      <c r="A6" t="s">
        <v>89</v>
      </c>
      <c r="B6" s="4">
        <v>1</v>
      </c>
    </row>
    <row r="7" spans="1:2">
      <c r="A7" t="s">
        <v>53</v>
      </c>
      <c r="B7" s="4">
        <v>1</v>
      </c>
    </row>
    <row r="8" spans="1:2">
      <c r="A8" t="s">
        <v>54</v>
      </c>
      <c r="B8" s="4">
        <v>0</v>
      </c>
    </row>
    <row r="9" spans="1:2">
      <c r="A9" t="s">
        <v>56</v>
      </c>
      <c r="B9" s="4">
        <v>0</v>
      </c>
    </row>
    <row r="10" spans="1:2">
      <c r="A10" t="s">
        <v>57</v>
      </c>
      <c r="B10" s="4">
        <v>2</v>
      </c>
    </row>
    <row r="11" spans="1:2">
      <c r="A11" t="s">
        <v>58</v>
      </c>
      <c r="B11" s="4">
        <v>0</v>
      </c>
    </row>
    <row r="12" spans="1:2">
      <c r="A12" t="s">
        <v>59</v>
      </c>
      <c r="B12" s="4">
        <v>0</v>
      </c>
    </row>
    <row r="13" spans="1:2">
      <c r="A13" t="s">
        <v>60</v>
      </c>
      <c r="B13" s="4">
        <v>0</v>
      </c>
    </row>
    <row r="14" spans="1:2">
      <c r="A14" t="s">
        <v>90</v>
      </c>
      <c r="B14" s="4">
        <v>2</v>
      </c>
    </row>
    <row r="15" spans="1:2">
      <c r="A15" t="s">
        <v>96</v>
      </c>
      <c r="B15" s="4">
        <v>1</v>
      </c>
    </row>
    <row r="16" spans="1:2">
      <c r="A16" t="s">
        <v>9</v>
      </c>
      <c r="B16" s="4">
        <v>9</v>
      </c>
    </row>
    <row r="17" spans="1:2">
      <c r="A17" t="s">
        <v>10</v>
      </c>
      <c r="B17" s="4">
        <v>1</v>
      </c>
    </row>
    <row r="18" spans="1:2">
      <c r="A18" t="s">
        <v>80</v>
      </c>
      <c r="B18" s="4">
        <v>0</v>
      </c>
    </row>
    <row r="19" spans="1:2">
      <c r="A19" t="s">
        <v>11</v>
      </c>
      <c r="B19" s="4">
        <v>3</v>
      </c>
    </row>
    <row r="20" spans="1:2">
      <c r="A20" t="s">
        <v>12</v>
      </c>
      <c r="B20" s="4">
        <v>0</v>
      </c>
    </row>
    <row r="21" spans="1:2">
      <c r="A21" t="s">
        <v>62</v>
      </c>
      <c r="B21" s="4">
        <v>0</v>
      </c>
    </row>
    <row r="22" spans="1:2">
      <c r="A22" t="s">
        <v>13</v>
      </c>
      <c r="B22" s="4">
        <v>11</v>
      </c>
    </row>
    <row r="23" spans="1:2">
      <c r="A23" t="s">
        <v>15</v>
      </c>
      <c r="B23" s="4">
        <v>3</v>
      </c>
    </row>
    <row r="24" spans="1:2">
      <c r="A24" t="s">
        <v>16</v>
      </c>
      <c r="B24" s="4">
        <v>16</v>
      </c>
    </row>
    <row r="25" spans="1:2">
      <c r="A25" t="s">
        <v>18</v>
      </c>
      <c r="B25" s="4">
        <v>8</v>
      </c>
    </row>
    <row r="26" spans="1:2">
      <c r="A26" t="s">
        <v>19</v>
      </c>
      <c r="B26" s="4">
        <v>2</v>
      </c>
    </row>
    <row r="27" spans="1:2">
      <c r="A27" t="s">
        <v>69</v>
      </c>
      <c r="B27" s="4">
        <v>1</v>
      </c>
    </row>
    <row r="28" spans="1:2">
      <c r="A28" t="s">
        <v>31</v>
      </c>
      <c r="B28" s="4">
        <v>0</v>
      </c>
    </row>
    <row r="29" spans="1:2">
      <c r="A29" t="s">
        <v>25</v>
      </c>
      <c r="B29" s="4">
        <v>1</v>
      </c>
    </row>
    <row r="30" spans="1:2">
      <c r="A30" t="s">
        <v>26</v>
      </c>
      <c r="B30" s="4">
        <v>0</v>
      </c>
    </row>
    <row r="31" spans="1:2">
      <c r="A31" t="s">
        <v>32</v>
      </c>
      <c r="B31" s="4">
        <v>0</v>
      </c>
    </row>
    <row r="32" spans="1:2">
      <c r="A32" t="s">
        <v>27</v>
      </c>
      <c r="B32" s="4">
        <v>0</v>
      </c>
    </row>
    <row r="33" spans="1:2">
      <c r="A33" t="s">
        <v>34</v>
      </c>
      <c r="B33" s="4">
        <v>1</v>
      </c>
    </row>
    <row r="34" spans="1:2">
      <c r="A34" t="s">
        <v>30</v>
      </c>
      <c r="B34" s="4">
        <v>6</v>
      </c>
    </row>
    <row r="35" spans="1:2">
      <c r="A35" t="s">
        <v>63</v>
      </c>
      <c r="B35" s="4">
        <v>1</v>
      </c>
    </row>
    <row r="36" spans="1:2">
      <c r="A36" t="s">
        <v>28</v>
      </c>
      <c r="B36" s="4">
        <v>3</v>
      </c>
    </row>
    <row r="37" spans="1:2">
      <c r="A37" t="s">
        <v>33</v>
      </c>
      <c r="B37" s="4">
        <v>1</v>
      </c>
    </row>
    <row r="38" spans="1:2">
      <c r="A38" t="s">
        <v>29</v>
      </c>
      <c r="B38" s="4">
        <v>2</v>
      </c>
    </row>
    <row r="39" spans="1:2">
      <c r="A39" t="s">
        <v>64</v>
      </c>
      <c r="B39" s="4">
        <v>10</v>
      </c>
    </row>
    <row r="40" spans="1:2">
      <c r="A40" t="s">
        <v>65</v>
      </c>
      <c r="B40" s="4">
        <v>6</v>
      </c>
    </row>
    <row r="41" spans="1:2">
      <c r="A41" t="s">
        <v>66</v>
      </c>
      <c r="B41" s="4">
        <v>9</v>
      </c>
    </row>
    <row r="42" spans="1:2">
      <c r="A42" t="s">
        <v>67</v>
      </c>
      <c r="B42" s="4">
        <v>4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enableFormatConditionsCalculation="0">
    <tabColor indexed="34"/>
  </sheetPr>
  <dimension ref="A1:B41"/>
  <sheetViews>
    <sheetView workbookViewId="0">
      <selection activeCell="B16" sqref="B16"/>
    </sheetView>
  </sheetViews>
  <sheetFormatPr baseColWidth="10" defaultRowHeight="12.75"/>
  <cols>
    <col min="1" max="1" width="10.42578125" bestFit="1" customWidth="1"/>
    <col min="2" max="2" width="13.7109375" style="4" bestFit="1" customWidth="1"/>
    <col min="3" max="3" width="9.140625" customWidth="1"/>
    <col min="4" max="4" width="16.85546875" customWidth="1"/>
    <col min="6" max="6" width="9.140625" bestFit="1" customWidth="1"/>
    <col min="7" max="8" width="8.7109375" bestFit="1" customWidth="1"/>
    <col min="9" max="9" width="11.140625" bestFit="1" customWidth="1"/>
  </cols>
  <sheetData>
    <row r="1" spans="1:2">
      <c r="A1" t="s">
        <v>20</v>
      </c>
      <c r="B1" s="4" t="s">
        <v>23</v>
      </c>
    </row>
    <row r="2" spans="1:2">
      <c r="A2" t="s">
        <v>85</v>
      </c>
      <c r="B2" s="4">
        <v>0</v>
      </c>
    </row>
    <row r="3" spans="1:2">
      <c r="A3" t="s">
        <v>86</v>
      </c>
      <c r="B3" s="4">
        <v>0</v>
      </c>
    </row>
    <row r="4" spans="1:2">
      <c r="A4" t="s">
        <v>87</v>
      </c>
      <c r="B4" s="4">
        <v>0</v>
      </c>
    </row>
    <row r="5" spans="1:2">
      <c r="A5" t="s">
        <v>88</v>
      </c>
      <c r="B5" s="4">
        <v>1</v>
      </c>
    </row>
    <row r="6" spans="1:2">
      <c r="A6" t="s">
        <v>89</v>
      </c>
      <c r="B6" s="4">
        <v>2</v>
      </c>
    </row>
    <row r="7" spans="1:2">
      <c r="A7" t="s">
        <v>53</v>
      </c>
      <c r="B7" s="4">
        <v>1</v>
      </c>
    </row>
    <row r="8" spans="1:2">
      <c r="A8" t="s">
        <v>54</v>
      </c>
      <c r="B8" s="4">
        <v>0</v>
      </c>
    </row>
    <row r="9" spans="1:2">
      <c r="A9" t="s">
        <v>56</v>
      </c>
      <c r="B9" s="4">
        <v>1</v>
      </c>
    </row>
    <row r="10" spans="1:2">
      <c r="A10" t="s">
        <v>57</v>
      </c>
      <c r="B10" s="4">
        <v>3</v>
      </c>
    </row>
    <row r="11" spans="1:2">
      <c r="A11" t="s">
        <v>58</v>
      </c>
      <c r="B11" s="4">
        <v>10</v>
      </c>
    </row>
    <row r="12" spans="1:2">
      <c r="A12" t="s">
        <v>59</v>
      </c>
      <c r="B12" s="4">
        <v>0</v>
      </c>
    </row>
    <row r="13" spans="1:2">
      <c r="A13" t="s">
        <v>60</v>
      </c>
      <c r="B13" s="4">
        <v>8</v>
      </c>
    </row>
    <row r="14" spans="1:2">
      <c r="A14" t="s">
        <v>90</v>
      </c>
      <c r="B14" s="4">
        <v>1</v>
      </c>
    </row>
    <row r="15" spans="1:2">
      <c r="A15" t="s">
        <v>96</v>
      </c>
      <c r="B15" s="4">
        <v>1</v>
      </c>
    </row>
    <row r="16" spans="1:2">
      <c r="A16" t="s">
        <v>9</v>
      </c>
      <c r="B16" s="4">
        <v>6</v>
      </c>
    </row>
    <row r="17" spans="1:2">
      <c r="A17" t="s">
        <v>10</v>
      </c>
      <c r="B17" s="4">
        <v>1</v>
      </c>
    </row>
    <row r="18" spans="1:2">
      <c r="A18" t="s">
        <v>80</v>
      </c>
      <c r="B18" s="4">
        <v>1</v>
      </c>
    </row>
    <row r="19" spans="1:2">
      <c r="A19" t="s">
        <v>11</v>
      </c>
      <c r="B19" s="4">
        <v>4</v>
      </c>
    </row>
    <row r="20" spans="1:2">
      <c r="A20" t="s">
        <v>12</v>
      </c>
      <c r="B20" s="4">
        <v>0</v>
      </c>
    </row>
    <row r="21" spans="1:2">
      <c r="A21" t="s">
        <v>13</v>
      </c>
      <c r="B21" s="4">
        <v>9</v>
      </c>
    </row>
    <row r="22" spans="1:2">
      <c r="A22" t="s">
        <v>15</v>
      </c>
      <c r="B22" s="4">
        <v>3</v>
      </c>
    </row>
    <row r="23" spans="1:2">
      <c r="A23" t="s">
        <v>16</v>
      </c>
      <c r="B23" s="4">
        <v>8</v>
      </c>
    </row>
    <row r="24" spans="1:2">
      <c r="A24" t="s">
        <v>18</v>
      </c>
      <c r="B24" s="4">
        <v>6</v>
      </c>
    </row>
    <row r="25" spans="1:2">
      <c r="A25" t="s">
        <v>19</v>
      </c>
      <c r="B25" s="4">
        <v>2</v>
      </c>
    </row>
    <row r="26" spans="1:2">
      <c r="A26" t="s">
        <v>69</v>
      </c>
      <c r="B26" s="4">
        <v>0</v>
      </c>
    </row>
    <row r="27" spans="1:2">
      <c r="A27" t="s">
        <v>31</v>
      </c>
      <c r="B27" s="4">
        <v>0</v>
      </c>
    </row>
    <row r="28" spans="1:2">
      <c r="A28" t="s">
        <v>25</v>
      </c>
      <c r="B28" s="4">
        <v>0</v>
      </c>
    </row>
    <row r="29" spans="1:2">
      <c r="A29" t="s">
        <v>26</v>
      </c>
      <c r="B29" s="4">
        <v>0</v>
      </c>
    </row>
    <row r="30" spans="1:2">
      <c r="A30" t="s">
        <v>32</v>
      </c>
      <c r="B30" s="4">
        <v>0</v>
      </c>
    </row>
    <row r="31" spans="1:2">
      <c r="A31" t="s">
        <v>27</v>
      </c>
      <c r="B31" s="4">
        <v>2</v>
      </c>
    </row>
    <row r="32" spans="1:2">
      <c r="A32" t="s">
        <v>34</v>
      </c>
      <c r="B32" s="4">
        <v>0</v>
      </c>
    </row>
    <row r="33" spans="1:2">
      <c r="A33" t="s">
        <v>30</v>
      </c>
      <c r="B33" s="4">
        <v>4</v>
      </c>
    </row>
    <row r="34" spans="1:2">
      <c r="A34" t="s">
        <v>63</v>
      </c>
      <c r="B34" s="4">
        <v>1</v>
      </c>
    </row>
    <row r="35" spans="1:2">
      <c r="A35" t="s">
        <v>28</v>
      </c>
      <c r="B35" s="4">
        <v>1</v>
      </c>
    </row>
    <row r="36" spans="1:2">
      <c r="A36" t="s">
        <v>33</v>
      </c>
      <c r="B36" s="4">
        <v>1</v>
      </c>
    </row>
    <row r="37" spans="1:2">
      <c r="A37" t="s">
        <v>29</v>
      </c>
      <c r="B37" s="4">
        <v>1</v>
      </c>
    </row>
    <row r="38" spans="1:2">
      <c r="A38" t="s">
        <v>64</v>
      </c>
      <c r="B38" s="4">
        <v>3</v>
      </c>
    </row>
    <row r="39" spans="1:2">
      <c r="A39" t="s">
        <v>65</v>
      </c>
      <c r="B39" s="4">
        <v>4</v>
      </c>
    </row>
    <row r="40" spans="1:2">
      <c r="A40" t="s">
        <v>66</v>
      </c>
      <c r="B40" s="4">
        <v>4</v>
      </c>
    </row>
    <row r="41" spans="1:2">
      <c r="A41" t="s">
        <v>67</v>
      </c>
      <c r="B41" s="4">
        <v>2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34"/>
  </sheetPr>
  <dimension ref="A1:B44"/>
  <sheetViews>
    <sheetView workbookViewId="0">
      <selection activeCell="B10" sqref="B10"/>
    </sheetView>
  </sheetViews>
  <sheetFormatPr baseColWidth="10" defaultRowHeight="12.75"/>
  <cols>
    <col min="1" max="1" width="10.42578125" bestFit="1" customWidth="1"/>
    <col min="2" max="2" width="13.7109375" style="4" bestFit="1" customWidth="1"/>
    <col min="3" max="3" width="9.140625" customWidth="1"/>
    <col min="4" max="4" width="16.85546875" customWidth="1"/>
    <col min="6" max="6" width="9.140625" bestFit="1" customWidth="1"/>
    <col min="7" max="8" width="8.7109375" bestFit="1" customWidth="1"/>
    <col min="9" max="9" width="11.140625" bestFit="1" customWidth="1"/>
  </cols>
  <sheetData>
    <row r="1" spans="1:2">
      <c r="A1" t="s">
        <v>20</v>
      </c>
      <c r="B1" s="4" t="s">
        <v>23</v>
      </c>
    </row>
    <row r="2" spans="1:2">
      <c r="A2" t="s">
        <v>85</v>
      </c>
      <c r="B2" s="4">
        <v>2</v>
      </c>
    </row>
    <row r="3" spans="1:2">
      <c r="A3" t="s">
        <v>86</v>
      </c>
      <c r="B3" s="4">
        <v>0</v>
      </c>
    </row>
    <row r="4" spans="1:2">
      <c r="A4" t="s">
        <v>87</v>
      </c>
      <c r="B4" s="4">
        <v>1</v>
      </c>
    </row>
    <row r="5" spans="1:2">
      <c r="A5" t="s">
        <v>88</v>
      </c>
      <c r="B5" s="4">
        <v>6</v>
      </c>
    </row>
    <row r="6" spans="1:2">
      <c r="A6" t="s">
        <v>89</v>
      </c>
      <c r="B6" s="4">
        <v>1</v>
      </c>
    </row>
    <row r="7" spans="1:2">
      <c r="A7" t="s">
        <v>53</v>
      </c>
      <c r="B7" s="4">
        <v>5</v>
      </c>
    </row>
    <row r="8" spans="1:2">
      <c r="A8" t="s">
        <v>54</v>
      </c>
      <c r="B8" s="4">
        <v>4</v>
      </c>
    </row>
    <row r="9" spans="1:2">
      <c r="A9" t="s">
        <v>56</v>
      </c>
      <c r="B9" s="4">
        <v>6</v>
      </c>
    </row>
    <row r="10" spans="1:2">
      <c r="A10" t="s">
        <v>57</v>
      </c>
      <c r="B10" s="4">
        <v>30</v>
      </c>
    </row>
    <row r="11" spans="1:2">
      <c r="A11" t="s">
        <v>58</v>
      </c>
      <c r="B11" s="4">
        <v>1</v>
      </c>
    </row>
    <row r="12" spans="1:2">
      <c r="A12" t="s">
        <v>59</v>
      </c>
      <c r="B12" s="4">
        <v>4</v>
      </c>
    </row>
    <row r="13" spans="1:2">
      <c r="A13" t="s">
        <v>60</v>
      </c>
      <c r="B13" s="4">
        <v>0</v>
      </c>
    </row>
    <row r="14" spans="1:2">
      <c r="A14" t="s">
        <v>90</v>
      </c>
      <c r="B14" s="4">
        <v>7</v>
      </c>
    </row>
    <row r="15" spans="1:2">
      <c r="A15" t="s">
        <v>91</v>
      </c>
      <c r="B15" s="4">
        <v>0</v>
      </c>
    </row>
    <row r="16" spans="1:2">
      <c r="A16" t="s">
        <v>96</v>
      </c>
      <c r="B16" s="4">
        <v>1</v>
      </c>
    </row>
    <row r="17" spans="1:2">
      <c r="A17" t="s">
        <v>9</v>
      </c>
      <c r="B17" s="4">
        <v>29</v>
      </c>
    </row>
    <row r="18" spans="1:2">
      <c r="A18" t="s">
        <v>10</v>
      </c>
      <c r="B18" s="4">
        <v>4</v>
      </c>
    </row>
    <row r="19" spans="1:2">
      <c r="A19" t="s">
        <v>80</v>
      </c>
      <c r="B19" s="4">
        <v>0</v>
      </c>
    </row>
    <row r="20" spans="1:2">
      <c r="A20" t="s">
        <v>11</v>
      </c>
      <c r="B20" s="4">
        <v>23</v>
      </c>
    </row>
    <row r="21" spans="1:2">
      <c r="A21" t="s">
        <v>12</v>
      </c>
      <c r="B21" s="4">
        <v>2</v>
      </c>
    </row>
    <row r="22" spans="1:2">
      <c r="A22" t="s">
        <v>62</v>
      </c>
      <c r="B22" s="4">
        <v>1</v>
      </c>
    </row>
    <row r="23" spans="1:2">
      <c r="A23" t="s">
        <v>13</v>
      </c>
      <c r="B23" s="4">
        <v>47</v>
      </c>
    </row>
    <row r="24" spans="1:2">
      <c r="A24" t="s">
        <v>15</v>
      </c>
      <c r="B24" s="4">
        <v>7</v>
      </c>
    </row>
    <row r="25" spans="1:2">
      <c r="A25" t="s">
        <v>16</v>
      </c>
      <c r="B25" s="4">
        <v>37</v>
      </c>
    </row>
    <row r="26" spans="1:2">
      <c r="A26" t="s">
        <v>18</v>
      </c>
      <c r="B26" s="4">
        <v>34</v>
      </c>
    </row>
    <row r="27" spans="1:2">
      <c r="A27" t="s">
        <v>19</v>
      </c>
      <c r="B27" s="4">
        <v>10</v>
      </c>
    </row>
    <row r="28" spans="1:2">
      <c r="A28" t="s">
        <v>69</v>
      </c>
      <c r="B28" s="4">
        <v>3</v>
      </c>
    </row>
    <row r="29" spans="1:2">
      <c r="A29" t="s">
        <v>31</v>
      </c>
      <c r="B29" s="4">
        <v>7</v>
      </c>
    </row>
    <row r="30" spans="1:2">
      <c r="A30" t="s">
        <v>25</v>
      </c>
      <c r="B30" s="4">
        <v>4</v>
      </c>
    </row>
    <row r="31" spans="1:2">
      <c r="A31" t="s">
        <v>26</v>
      </c>
      <c r="B31" s="4">
        <v>7</v>
      </c>
    </row>
    <row r="32" spans="1:2">
      <c r="A32" t="s">
        <v>32</v>
      </c>
      <c r="B32" s="4">
        <v>0</v>
      </c>
    </row>
    <row r="33" spans="1:2">
      <c r="A33" t="s">
        <v>27</v>
      </c>
      <c r="B33" s="4">
        <v>12</v>
      </c>
    </row>
    <row r="34" spans="1:2">
      <c r="A34" t="s">
        <v>34</v>
      </c>
      <c r="B34" s="4">
        <v>3</v>
      </c>
    </row>
    <row r="35" spans="1:2">
      <c r="A35" t="s">
        <v>30</v>
      </c>
      <c r="B35" s="4">
        <v>5</v>
      </c>
    </row>
    <row r="36" spans="1:2">
      <c r="A36" t="s">
        <v>63</v>
      </c>
      <c r="B36" s="4">
        <v>6</v>
      </c>
    </row>
    <row r="37" spans="1:2">
      <c r="A37" t="s">
        <v>28</v>
      </c>
      <c r="B37" s="4">
        <v>12</v>
      </c>
    </row>
    <row r="38" spans="1:2">
      <c r="A38" t="s">
        <v>33</v>
      </c>
      <c r="B38" s="4">
        <v>10</v>
      </c>
    </row>
    <row r="39" spans="1:2">
      <c r="A39" t="s">
        <v>29</v>
      </c>
      <c r="B39" s="4">
        <v>14</v>
      </c>
    </row>
    <row r="40" spans="1:2">
      <c r="A40" t="s">
        <v>64</v>
      </c>
      <c r="B40" s="4">
        <v>12</v>
      </c>
    </row>
    <row r="41" spans="1:2">
      <c r="A41" t="s">
        <v>65</v>
      </c>
      <c r="B41" s="4">
        <v>8</v>
      </c>
    </row>
    <row r="42" spans="1:2">
      <c r="A42" t="s">
        <v>66</v>
      </c>
      <c r="B42" s="4">
        <v>25</v>
      </c>
    </row>
    <row r="43" spans="1:2">
      <c r="A43" t="s">
        <v>67</v>
      </c>
      <c r="B43" s="4">
        <v>7</v>
      </c>
    </row>
    <row r="44" spans="1:2">
      <c r="A44" t="s">
        <v>81</v>
      </c>
      <c r="B44" s="4">
        <v>1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8" enableFormatConditionsCalculation="0">
    <tabColor indexed="11"/>
  </sheetPr>
  <dimension ref="A1:B56"/>
  <sheetViews>
    <sheetView workbookViewId="0">
      <selection activeCell="B11" sqref="B11"/>
    </sheetView>
  </sheetViews>
  <sheetFormatPr baseColWidth="10" defaultRowHeight="12.75"/>
  <cols>
    <col min="1" max="1" width="12.42578125" bestFit="1" customWidth="1"/>
    <col min="2" max="3" width="16.85546875" bestFit="1" customWidth="1"/>
    <col min="4" max="4" width="9.140625" bestFit="1" customWidth="1"/>
    <col min="6" max="6" width="12.140625" bestFit="1" customWidth="1"/>
    <col min="7" max="7" width="12.28515625" bestFit="1" customWidth="1"/>
    <col min="8" max="8" width="11.5703125" bestFit="1" customWidth="1"/>
    <col min="9" max="9" width="13.140625" bestFit="1" customWidth="1"/>
    <col min="10" max="10" width="11.28515625" bestFit="1" customWidth="1"/>
    <col min="11" max="11" width="15.85546875" bestFit="1" customWidth="1"/>
    <col min="12" max="12" width="14.5703125" bestFit="1" customWidth="1"/>
    <col min="13" max="13" width="13.85546875" bestFit="1" customWidth="1"/>
    <col min="14" max="14" width="13.28515625" bestFit="1" customWidth="1"/>
    <col min="15" max="15" width="16.140625" bestFit="1" customWidth="1"/>
    <col min="16" max="16" width="14" bestFit="1" customWidth="1"/>
    <col min="17" max="17" width="16.85546875" bestFit="1" customWidth="1"/>
    <col min="18" max="18" width="14.5703125" bestFit="1" customWidth="1"/>
    <col min="19" max="19" width="14.7109375" bestFit="1" customWidth="1"/>
    <col min="20" max="20" width="10.5703125" bestFit="1" customWidth="1"/>
    <col min="21" max="21" width="10.42578125" bestFit="1" customWidth="1"/>
    <col min="22" max="22" width="15.140625" bestFit="1" customWidth="1"/>
    <col min="23" max="23" width="16" bestFit="1" customWidth="1"/>
    <col min="24" max="24" width="15.42578125" bestFit="1" customWidth="1"/>
    <col min="25" max="25" width="13.140625" bestFit="1" customWidth="1"/>
    <col min="26" max="26" width="12.85546875" bestFit="1" customWidth="1"/>
    <col min="27" max="27" width="13.85546875" bestFit="1" customWidth="1"/>
    <col min="28" max="28" width="12" bestFit="1" customWidth="1"/>
    <col min="29" max="29" width="13.7109375" bestFit="1" customWidth="1"/>
    <col min="30" max="32" width="12.140625" bestFit="1" customWidth="1"/>
    <col min="33" max="35" width="13.140625" bestFit="1" customWidth="1"/>
    <col min="36" max="36" width="15.5703125" bestFit="1" customWidth="1"/>
    <col min="37" max="38" width="12.5703125" bestFit="1" customWidth="1"/>
    <col min="39" max="40" width="14.140625" bestFit="1" customWidth="1"/>
    <col min="41" max="41" width="14.42578125" bestFit="1" customWidth="1"/>
    <col min="42" max="42" width="11.7109375" bestFit="1" customWidth="1"/>
    <col min="43" max="43" width="14.42578125" bestFit="1" customWidth="1"/>
    <col min="44" max="44" width="15.42578125" bestFit="1" customWidth="1"/>
    <col min="45" max="45" width="16.5703125" bestFit="1" customWidth="1"/>
    <col min="46" max="46" width="14" bestFit="1" customWidth="1"/>
    <col min="47" max="47" width="14.140625" bestFit="1" customWidth="1"/>
    <col min="48" max="48" width="18.140625" bestFit="1" customWidth="1"/>
    <col min="49" max="49" width="13.140625" bestFit="1" customWidth="1"/>
    <col min="50" max="50" width="15.5703125" bestFit="1" customWidth="1"/>
    <col min="51" max="51" width="18.5703125" bestFit="1" customWidth="1"/>
    <col min="52" max="52" width="16" bestFit="1" customWidth="1"/>
    <col min="53" max="53" width="14.42578125" bestFit="1" customWidth="1"/>
  </cols>
  <sheetData>
    <row r="1" spans="1:2">
      <c r="A1" t="s">
        <v>20</v>
      </c>
      <c r="B1" t="s">
        <v>23</v>
      </c>
    </row>
    <row r="2" spans="1:2">
      <c r="A2" t="s">
        <v>83</v>
      </c>
      <c r="B2">
        <v>0</v>
      </c>
    </row>
    <row r="3" spans="1:2">
      <c r="A3" t="s">
        <v>84</v>
      </c>
      <c r="B3">
        <v>4</v>
      </c>
    </row>
    <row r="4" spans="1:2">
      <c r="A4" t="s">
        <v>85</v>
      </c>
      <c r="B4">
        <v>0</v>
      </c>
    </row>
    <row r="5" spans="1:2">
      <c r="A5" t="s">
        <v>86</v>
      </c>
      <c r="B5">
        <v>0</v>
      </c>
    </row>
    <row r="6" spans="1:2">
      <c r="A6" t="s">
        <v>87</v>
      </c>
      <c r="B6">
        <v>3</v>
      </c>
    </row>
    <row r="7" spans="1:2">
      <c r="A7" t="s">
        <v>88</v>
      </c>
      <c r="B7">
        <v>19</v>
      </c>
    </row>
    <row r="8" spans="1:2">
      <c r="A8" t="s">
        <v>89</v>
      </c>
      <c r="B8">
        <v>29</v>
      </c>
    </row>
    <row r="9" spans="1:2">
      <c r="A9" t="s">
        <v>53</v>
      </c>
      <c r="B9">
        <v>0</v>
      </c>
    </row>
    <row r="10" spans="1:2">
      <c r="A10" t="s">
        <v>54</v>
      </c>
      <c r="B10">
        <v>8</v>
      </c>
    </row>
    <row r="11" spans="1:2">
      <c r="A11" t="s">
        <v>55</v>
      </c>
      <c r="B11">
        <v>0</v>
      </c>
    </row>
    <row r="12" spans="1:2">
      <c r="A12" t="s">
        <v>56</v>
      </c>
      <c r="B12">
        <v>14</v>
      </c>
    </row>
    <row r="13" spans="1:2">
      <c r="A13" t="s">
        <v>57</v>
      </c>
      <c r="B13">
        <v>60</v>
      </c>
    </row>
    <row r="14" spans="1:2">
      <c r="A14" t="s">
        <v>58</v>
      </c>
      <c r="B14">
        <v>92</v>
      </c>
    </row>
    <row r="15" spans="1:2">
      <c r="A15" t="s">
        <v>59</v>
      </c>
      <c r="B15">
        <v>42</v>
      </c>
    </row>
    <row r="16" spans="1:2">
      <c r="A16" t="s">
        <v>60</v>
      </c>
      <c r="B16">
        <v>0</v>
      </c>
    </row>
    <row r="17" spans="1:2">
      <c r="A17" t="s">
        <v>61</v>
      </c>
      <c r="B17">
        <v>3</v>
      </c>
    </row>
    <row r="18" spans="1:2">
      <c r="A18" t="s">
        <v>22</v>
      </c>
      <c r="B18">
        <v>0</v>
      </c>
    </row>
    <row r="19" spans="1:2">
      <c r="A19" t="s">
        <v>5</v>
      </c>
      <c r="B19">
        <v>0</v>
      </c>
    </row>
    <row r="20" spans="1:2">
      <c r="A20" t="s">
        <v>90</v>
      </c>
      <c r="B20">
        <v>52</v>
      </c>
    </row>
    <row r="21" spans="1:2">
      <c r="A21" t="s">
        <v>91</v>
      </c>
      <c r="B21">
        <v>0</v>
      </c>
    </row>
    <row r="22" spans="1:2">
      <c r="A22" t="s">
        <v>96</v>
      </c>
      <c r="B22">
        <v>12</v>
      </c>
    </row>
    <row r="23" spans="1:2">
      <c r="A23" t="s">
        <v>8</v>
      </c>
      <c r="B23">
        <v>0</v>
      </c>
    </row>
    <row r="24" spans="1:2">
      <c r="A24" t="s">
        <v>9</v>
      </c>
      <c r="B24">
        <v>394</v>
      </c>
    </row>
    <row r="25" spans="1:2">
      <c r="A25" t="s">
        <v>76</v>
      </c>
      <c r="B25">
        <v>104</v>
      </c>
    </row>
    <row r="26" spans="1:2">
      <c r="A26" t="s">
        <v>80</v>
      </c>
      <c r="B26">
        <v>0</v>
      </c>
    </row>
    <row r="27" spans="1:2">
      <c r="A27" t="s">
        <v>11</v>
      </c>
      <c r="B27">
        <v>322</v>
      </c>
    </row>
    <row r="28" spans="1:2">
      <c r="A28" t="s">
        <v>12</v>
      </c>
      <c r="B28">
        <v>6</v>
      </c>
    </row>
    <row r="29" spans="1:2">
      <c r="A29" t="s">
        <v>62</v>
      </c>
      <c r="B29">
        <v>5</v>
      </c>
    </row>
    <row r="30" spans="1:2">
      <c r="A30" t="s">
        <v>13</v>
      </c>
      <c r="B30">
        <v>274</v>
      </c>
    </row>
    <row r="31" spans="1:2">
      <c r="A31" t="s">
        <v>14</v>
      </c>
      <c r="B31">
        <v>11</v>
      </c>
    </row>
    <row r="32" spans="1:2">
      <c r="A32" t="s">
        <v>15</v>
      </c>
      <c r="B32">
        <v>121</v>
      </c>
    </row>
    <row r="33" spans="1:2">
      <c r="A33" t="s">
        <v>16</v>
      </c>
      <c r="B33">
        <v>2</v>
      </c>
    </row>
    <row r="34" spans="1:2">
      <c r="A34" t="s">
        <v>18</v>
      </c>
      <c r="B34">
        <v>114</v>
      </c>
    </row>
    <row r="35" spans="1:2">
      <c r="A35" t="s">
        <v>19</v>
      </c>
      <c r="B35">
        <v>51</v>
      </c>
    </row>
    <row r="36" spans="1:2">
      <c r="A36" t="s">
        <v>68</v>
      </c>
      <c r="B36">
        <v>12</v>
      </c>
    </row>
    <row r="37" spans="1:2">
      <c r="A37" t="s">
        <v>31</v>
      </c>
      <c r="B37">
        <v>10</v>
      </c>
    </row>
    <row r="38" spans="1:2">
      <c r="A38" t="s">
        <v>77</v>
      </c>
      <c r="B38">
        <v>30</v>
      </c>
    </row>
    <row r="39" spans="1:2">
      <c r="A39" t="s">
        <v>26</v>
      </c>
      <c r="B39">
        <v>63</v>
      </c>
    </row>
    <row r="40" spans="1:2">
      <c r="A40" t="s">
        <v>78</v>
      </c>
      <c r="B40">
        <v>23</v>
      </c>
    </row>
    <row r="41" spans="1:2">
      <c r="A41" t="s">
        <v>27</v>
      </c>
      <c r="B41">
        <v>2</v>
      </c>
    </row>
    <row r="42" spans="1:2">
      <c r="A42" t="s">
        <v>79</v>
      </c>
      <c r="B42">
        <v>1</v>
      </c>
    </row>
    <row r="43" spans="1:2">
      <c r="A43" t="s">
        <v>30</v>
      </c>
      <c r="B43">
        <v>38</v>
      </c>
    </row>
    <row r="44" spans="1:2">
      <c r="A44" t="s">
        <v>63</v>
      </c>
      <c r="B44">
        <v>6</v>
      </c>
    </row>
    <row r="45" spans="1:2">
      <c r="A45" t="s">
        <v>73</v>
      </c>
      <c r="B45">
        <v>64</v>
      </c>
    </row>
    <row r="46" spans="1:2">
      <c r="A46" t="s">
        <v>74</v>
      </c>
      <c r="B46">
        <v>6</v>
      </c>
    </row>
    <row r="47" spans="1:2">
      <c r="A47" t="s">
        <v>29</v>
      </c>
      <c r="B47">
        <v>22</v>
      </c>
    </row>
    <row r="48" spans="1:2">
      <c r="A48" t="s">
        <v>64</v>
      </c>
      <c r="B48">
        <v>140</v>
      </c>
    </row>
    <row r="49" spans="1:2">
      <c r="A49" t="s">
        <v>65</v>
      </c>
      <c r="B49">
        <v>27</v>
      </c>
    </row>
    <row r="50" spans="1:2">
      <c r="A50" t="s">
        <v>66</v>
      </c>
      <c r="B50">
        <v>64</v>
      </c>
    </row>
    <row r="51" spans="1:2">
      <c r="A51" t="s">
        <v>67</v>
      </c>
      <c r="B51">
        <v>51</v>
      </c>
    </row>
    <row r="52" spans="1:2">
      <c r="A52" t="s">
        <v>81</v>
      </c>
      <c r="B52">
        <v>8</v>
      </c>
    </row>
    <row r="53" spans="1:2">
      <c r="A53" t="s">
        <v>92</v>
      </c>
      <c r="B53">
        <v>0</v>
      </c>
    </row>
    <row r="54" spans="1:2">
      <c r="A54" t="s">
        <v>93</v>
      </c>
      <c r="B54">
        <v>0</v>
      </c>
    </row>
    <row r="55" spans="1:2">
      <c r="A55" t="s">
        <v>94</v>
      </c>
      <c r="B55">
        <v>0</v>
      </c>
    </row>
    <row r="56" spans="1:2">
      <c r="A56" t="s">
        <v>95</v>
      </c>
      <c r="B56">
        <v>0</v>
      </c>
    </row>
  </sheetData>
  <phoneticPr fontId="0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18</vt:i4>
      </vt:variant>
    </vt:vector>
  </HeadingPairs>
  <TitlesOfParts>
    <vt:vector size="36" baseType="lpstr">
      <vt:lpstr>RECAP</vt:lpstr>
      <vt:lpstr>20-08</vt:lpstr>
      <vt:lpstr>20-07</vt:lpstr>
      <vt:lpstr>20-06</vt:lpstr>
      <vt:lpstr>20-04</vt:lpstr>
      <vt:lpstr>20-03</vt:lpstr>
      <vt:lpstr>20-02</vt:lpstr>
      <vt:lpstr>20</vt:lpstr>
      <vt:lpstr>40-10</vt:lpstr>
      <vt:lpstr>40-03</vt:lpstr>
      <vt:lpstr>40-02</vt:lpstr>
      <vt:lpstr>40-01</vt:lpstr>
      <vt:lpstr>40</vt:lpstr>
      <vt:lpstr>80-10</vt:lpstr>
      <vt:lpstr>80-02</vt:lpstr>
      <vt:lpstr>80-01</vt:lpstr>
      <vt:lpstr>80</vt:lpstr>
      <vt:lpstr>09</vt:lpstr>
      <vt:lpstr>ariana</vt:lpstr>
      <vt:lpstr>bousalem</vt:lpstr>
      <vt:lpstr>'20'!Lancer_la_requête_à_partir_de_MFGPROD</vt:lpstr>
      <vt:lpstr>'20-02'!Lancer_la_requête_à_partir_de_MFGPROD</vt:lpstr>
      <vt:lpstr>'20-03'!Lancer_la_requête_à_partir_de_MFGPROD</vt:lpstr>
      <vt:lpstr>'20-04'!Lancer_la_requête_à_partir_de_MFGPROD</vt:lpstr>
      <vt:lpstr>'20-06'!Lancer_la_requête_à_partir_de_MFGPROD</vt:lpstr>
      <vt:lpstr>'20-07'!Lancer_la_requête_à_partir_de_MFGPROD</vt:lpstr>
      <vt:lpstr>'40-01'!Lancer_la_requête_à_partir_de_MFGPROD</vt:lpstr>
      <vt:lpstr>'40-02'!Lancer_la_requête_à_partir_de_MFGPROD</vt:lpstr>
      <vt:lpstr>'40-03'!Lancer_la_requête_à_partir_de_MFGPROD</vt:lpstr>
      <vt:lpstr>'40-10'!Lancer_la_requête_à_partir_de_MFGPROD</vt:lpstr>
      <vt:lpstr>'80'!Lancer_la_requête_à_partir_de_MFGPROD_1</vt:lpstr>
      <vt:lpstr>'80-01'!Lancer_la_requête_à_partir_de_MFGPROD_1</vt:lpstr>
      <vt:lpstr>'80-02'!Lancer_la_requête_à_partir_de_MFGPROD_1</vt:lpstr>
      <vt:lpstr>'80-10'!Lancer_la_requête_à_partir_de_MFGPROD_1</vt:lpstr>
      <vt:lpstr>sousse</vt:lpstr>
      <vt:lpstr>RECAP!Zone_d_impression</vt:lpstr>
    </vt:vector>
  </TitlesOfParts>
  <Company>NOUR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CONTGEST</dc:creator>
  <cp:lastModifiedBy>ABDERRAOUF_NAGUEZ</cp:lastModifiedBy>
  <cp:lastPrinted>2018-12-29T07:28:06Z</cp:lastPrinted>
  <dcterms:created xsi:type="dcterms:W3CDTF">2010-03-01T08:57:17Z</dcterms:created>
  <dcterms:modified xsi:type="dcterms:W3CDTF">2023-05-15T10:29:29Z</dcterms:modified>
</cp:coreProperties>
</file>